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880" tabRatio="850" activeTab="0"/>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_FilterDatabase" localSheetId="0" hidden="1">'物品役務調達（競争入札）'!$A$1:$J$112</definedName>
    <definedName name="_xlnm._FilterDatabase" localSheetId="1" hidden="1">'物品役務調達（随意契約）'!$A$1:$K$1</definedName>
    <definedName name="_xlnm.Print_Area" localSheetId="2">'公共工事調達（競争入札）'!$A$1:$I$2</definedName>
    <definedName name="_xlnm.Print_Area" localSheetId="3">'公共工事調達（随意契約）'!$A$1:$I$2</definedName>
    <definedName name="_xlnm.Print_Area" localSheetId="0">'物品役務調達（競争入札）'!$A$1:$J$115</definedName>
    <definedName name="_xlnm.Print_Area" localSheetId="1">'物品役務調達（随意契約）'!$A$1:$J$4</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<sst xmlns="http://schemas.openxmlformats.org/spreadsheetml/2006/main" count="502" uniqueCount="208">
  <si>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</si>
  <si>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</si>
  <si>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</si>
  <si>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</si>
  <si>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</si>
  <si>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</si>
  <si>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</si>
  <si>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</si>
  <si>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</si>
  <si>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</si>
  <si>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</si>
  <si>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</si>
  <si>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</si>
  <si>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</si>
  <si>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</si>
  <si>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</si>
  <si>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</si>
  <si>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</si>
  <si>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</si>
  <si>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</si>
  <si>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</si>
  <si>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</si>
  <si>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</si>
  <si>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</si>
  <si>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</si>
  <si>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</si>
  <si>
    <t>事業用自動車の重大事故に関する事故調査分析事業</t>
  </si>
  <si>
    <t>（株）プリマジェスト
神奈川県川崎市幸区堀川町５８０</t>
  </si>
  <si>
    <t>一般競争入札</t>
  </si>
  <si>
    <t>（株）コーユービジネス
大阪府大阪市中央区南本町１－６－２０</t>
  </si>
  <si>
    <t>ＮＥＣフィールディング（株）
東京都港区芝浦４－９－２５</t>
  </si>
  <si>
    <t>（公財）日本自動車輸送技術協会
東京都新宿区四谷３－２－５全日本トラック総合会館８Ｆ</t>
  </si>
  <si>
    <t>キヤノンマーケティングジャパン(株)
東京都港区港南２－１６－６</t>
  </si>
  <si>
    <t>(有)日本特殊ラベル
神奈川県相模原市緑区大島６７８－７</t>
  </si>
  <si>
    <t>立入運輸（株）東京営業所
東京都新宿区神楽坂６－７３</t>
  </si>
  <si>
    <t>沖電気工業（株）
東京都港区芝浦４－１０－１６</t>
  </si>
  <si>
    <t>自動車検査登録印紙の製造
【単価契約】</t>
  </si>
  <si>
    <t>支出負担行為担当官
国土交通省自動車局長  奥田　哲也
東京都千代田区霞が関２－１－３</t>
  </si>
  <si>
    <t>地方公共団体情報システム機構からの本人確認情報の提供【単価契約】</t>
  </si>
  <si>
    <t>地方公共団体システム機構
東京都千代田区一番町２５</t>
  </si>
  <si>
    <t>自動車保有関係手続きのワンストップサービスシステムの更なる手続き拡大に係る工程管理支援業務（平成３０年度）</t>
  </si>
  <si>
    <t>自動車の点検整備に関する問い合わせに係るヘルプデスク運用業務</t>
  </si>
  <si>
    <t>平成３０年度　自動車検査官研修【単価契約】</t>
  </si>
  <si>
    <t>自動車登録検査業務に使用するOCR申請等用紙の製造請負業務【単価契約】</t>
  </si>
  <si>
    <t>自動車検査標章の製造【単価契約】</t>
  </si>
  <si>
    <t>セキュリティラベルの製造【単価契約】</t>
  </si>
  <si>
    <t>職権打刻の製造【単価契約】</t>
  </si>
  <si>
    <t>平成３０年度自動車検査情報システム・ハウジングサービス</t>
  </si>
  <si>
    <t>平成３０年度自動車検査情報システムネットワーク回線サービス</t>
  </si>
  <si>
    <t>平成３０年度自動車検査情報システム街頭検査端末用無線通信回線サービス【単価契約】</t>
  </si>
  <si>
    <t>平成３０年度自動車検査情報システムの運用保守</t>
  </si>
  <si>
    <t>事業用自動車総合安全情報システムの保守管理・運用支援等業務</t>
  </si>
  <si>
    <t>トナー０３６他の購入（平成３０年度）【単価契約】</t>
  </si>
  <si>
    <t>自動車検査登録印紙の荷造及び運送請負業務【単価契約】</t>
  </si>
  <si>
    <t>前検査を実施した自動車の使用者に対する点検・整備の励行を促すハガキの宛先等データ作成及び印刷・発送並びに点検・整備実施状況アンケートの回収及び集計調査</t>
  </si>
  <si>
    <t>平成３０年度自動車分解整備認定システムの運用保守</t>
  </si>
  <si>
    <t>自動運転の実現に向けた損害賠償責任制度に関する調査業務</t>
  </si>
  <si>
    <t>平成30年度自動車損害賠保障事業システムの保守及びラインプリンタの調達</t>
  </si>
  <si>
    <t>自動車事故の被害者保護対策事業の検討等に関する調査</t>
  </si>
  <si>
    <t>平成30年度無車検車両に対する是正の促進に資する使用実態調査</t>
  </si>
  <si>
    <t>米国「Right to Repair Act」に関する調査</t>
  </si>
  <si>
    <t>平成30年度　燃料電池自動車の一充填走行距離測定方法に関する調査</t>
  </si>
  <si>
    <t>自動車運転技術に対応する自動車の検査・整備制度に係る有識者検討会及びWGの運営等の請負業務</t>
  </si>
  <si>
    <t>平成30年度ユーザー代行車検を受検した自動車ユーザーへの点検整備に関する啓発及び調査・分析</t>
  </si>
  <si>
    <t>（株）エヌ・ティ・ティ・データ
東京都江東区豊洲３－３－３</t>
  </si>
  <si>
    <t>ＳＯＭＰＯリスケアマネジメント（株）
東京都新宿区西新宿１－２４－１</t>
  </si>
  <si>
    <t>（株）アズコムデータセキュリティ
東京都千代田区一番町２３－３</t>
  </si>
  <si>
    <t>電気自動車の安全性に関する検討・調査</t>
  </si>
  <si>
    <t>車両安全対策の総合的な推進に関する調査</t>
  </si>
  <si>
    <t>後付けの安全装置の性能等に関する調査</t>
  </si>
  <si>
    <t>（一財）日本自動車研究所
東京都港区芝大門１－１－３０</t>
  </si>
  <si>
    <t>年少者用補助乗車装置の動的試験方法に係る調査及び衝突安全基準に係る海外動向調査</t>
  </si>
  <si>
    <t>平成30年度　自動命令型操舵機能等の国際基準に関する調査</t>
  </si>
  <si>
    <t>タカタ製エアバッグリコール改修促進策に係るヘルプデスク運用業務</t>
  </si>
  <si>
    <t>「タカタ製エアバッグリコール未改修車両を車検で通さない措置」データ処理業務</t>
  </si>
  <si>
    <t>自動車メーカーから報告のあった自動車の構造・装置に起因した事故・火災情報等、ユーザーから寄せられた不具合情報等に関する分析調査</t>
  </si>
  <si>
    <t>自動車に関する不具合情報受付等業務【単価契約】</t>
  </si>
  <si>
    <t>平成３０年度　自動運転に関する国際基準策定推進事業</t>
  </si>
  <si>
    <t>自動車事故被害者への再生医療の実現性に係る調査</t>
  </si>
  <si>
    <t>平成３０年度旅客自動車運送事業者報告情報管理・集計システムの運用保守</t>
  </si>
  <si>
    <t>支出負担行為担当官
国土交通省自動車局長  奥田　哲也
東京都千代田区霞が関２－１－３</t>
  </si>
  <si>
    <t>東京ソフト（株）
東京都品川区東品川４-１０−２７</t>
  </si>
  <si>
    <t>小林クリエイト（株）
東京都中央区新富１丁目１８−１</t>
  </si>
  <si>
    <t>ＫＤＤＩ（株）
東京都千代田区飯田橋３丁目１０−１０</t>
  </si>
  <si>
    <t>ソフトバンク（株）
東京都港区東新橋１丁目９−１</t>
  </si>
  <si>
    <t>日本電気（株）
東京都港区芝５-７-１</t>
  </si>
  <si>
    <t>（株）ＡＩサポート
東京都豊島区池袋２－９－４　池袋ＭＳビル６階</t>
  </si>
  <si>
    <t>エスアールプランニング（株）
東京都世田谷区代田２－１０－１７</t>
  </si>
  <si>
    <t>（株）シード・プランニング
東京都文京区湯島３－１９－１１　湯島ファーストビル４Ｆ</t>
  </si>
  <si>
    <t>東芝デジタルソリューションズ（株）
神奈川県川崎市幸区堀川町７２番地３４</t>
  </si>
  <si>
    <t>（株）オーエムシー
東京都新宿区四谷４-３４−１</t>
  </si>
  <si>
    <t>（独）自動車技術総合機構
東京都調布市深大寺東町７－４２－２７</t>
  </si>
  <si>
    <t>デロイトトーマツコンサルティング（同）
東京都千代田区丸の内３-３−１</t>
  </si>
  <si>
    <t>社会システム（株）
東京都渋谷区恵比寿１-２０−２２</t>
  </si>
  <si>
    <t>医療総研（株）
東京都文京区後楽２-３−４</t>
  </si>
  <si>
    <t xml:space="preserve">（独）国立印刷局
東京都港区虎ノ門２－２－５ </t>
  </si>
  <si>
    <t>（公財）交通事故総合分析センター
東京都千代田区神田猿楽町２－７－８</t>
  </si>
  <si>
    <t>自動車登録検査業務電子情報処理システムの業務改善（電子保安基準適合証の対応範囲の拡張等）</t>
  </si>
  <si>
    <t>平成３０年度自動車基準・認証制度国際化対策事業</t>
  </si>
  <si>
    <t>一般競争入札（総合評価）</t>
  </si>
  <si>
    <t>自動車登録検査関係システムの更改に向けた工程管理支援業務</t>
  </si>
  <si>
    <t>自動車事故被害者の保護の増進に向けた移動の利便性向上の促進に係る調査</t>
  </si>
  <si>
    <t>（株）ジック
神奈川県横浜市保土ケ谷区岡沢町３６１－５</t>
  </si>
  <si>
    <t>自動車登録検査業務電子情報処理システムの業務改善（検査対象外軽自動車における対応）</t>
  </si>
  <si>
    <t>騒音規制国際基準等の見直しのための調査</t>
  </si>
  <si>
    <t>産学官連携による高効率大型車両開発促進に関する調査業務</t>
  </si>
  <si>
    <t>（一財）環境優良車普及機構
東京都新宿区四谷２－１４－８</t>
  </si>
  <si>
    <t>（独）自動車技術総合機構
東京都新宿区四谷本塩町８－２住友生命四谷ビル</t>
  </si>
  <si>
    <t>（独）自動車技術総合機構
東京都調布市深大寺東町７－４２－２７</t>
  </si>
  <si>
    <t>（株）エヌ・ティ・ティ・データ
東京都江東区豊洲３－３－３</t>
  </si>
  <si>
    <t>無保険車対策の事務処理等に関する業務【単価契約】</t>
  </si>
  <si>
    <t>文書箱の保管等【単価契約】</t>
  </si>
  <si>
    <t>自動車損害賠償責任保険システムの運用保守等</t>
  </si>
  <si>
    <t>（株）ランディング
東京都新宿区荒木町８－１</t>
  </si>
  <si>
    <t>太成倉庫（株）
東京都足立区千住宮元町２８－６</t>
  </si>
  <si>
    <t>（株）人材バンク
東京都杉並区梅里１－２１－１５</t>
  </si>
  <si>
    <t>（株）マルミヤ
東京都新宿区早稲田鶴巻町５５５</t>
  </si>
  <si>
    <t>電子複写機の賃貸借及び保守</t>
  </si>
  <si>
    <t>自動車行政に係る経理事務の補助作業【単価契約】</t>
  </si>
  <si>
    <t>自動車安全・環境基準国際標準化推進のための事務処理等に関する業務【単価契約】</t>
  </si>
  <si>
    <t>自動車基準・認証制度の国際化をはじめとした国際的な自動車行政の推進に必要な資料等の翻訳業務【単価契約】</t>
  </si>
  <si>
    <t>自動車の基準策定等及び自動車安全・環境基準国際標準化推進のための事務処理等に関する業務【単価契約】</t>
  </si>
  <si>
    <t>自動車に関する不具合情報受付等に関する補助業務【単価契約】</t>
  </si>
  <si>
    <t>自動車行政に係る一般事務の補助作業【単価契約】</t>
  </si>
  <si>
    <t>物品役務等の名称及び数量</t>
  </si>
  <si>
    <t>リコール届出の統計分析調査</t>
  </si>
  <si>
    <t>「超小型モビリティ及び大型バス車両安全対策検討ワーキンググループ」の運営等</t>
  </si>
  <si>
    <t>自動車におけるサイバーセキュリティ評価方法に関する調査【業務委託】</t>
  </si>
  <si>
    <t>自動運転の基準策定等に関する業務【単価契約】</t>
  </si>
  <si>
    <t>平成３０年度自動車等認証業務に関する補助業務【単価契約】</t>
  </si>
  <si>
    <t>先進安全自動車（ＡＳＶ）の開発・実用化・普及の促進に関する調査</t>
  </si>
  <si>
    <t>国立印刷局は、日本銀行券をはじめ国債証券、印紙、郵便切手その他公共上の見地から必要な証券及び印刷物の製造を行うことが規定されている唯一の機関とされており、会計法第２９条の３第４項「契約の性質又は目的が競争を許さない場合」に該当するため。</t>
  </si>
  <si>
    <t>地方公共団体システム機構は、住民基本台帳法の規定により、本人確認情報を記録及び保存している唯一の機関とされており、、会計法第２９条の３第４項「契約の性質又は目的が競争を許さない場合」に該当するため。</t>
  </si>
  <si>
    <t>公募を実施した結果、参加意思確認書の提出者はいなかったことから、（公財）交通事故総合分析センターは、当該業務を行う唯一の機関と考えられ、会計法第２９条の３第４項「契約の性質又は目的が競争を許さない場合」に該当するため。</t>
  </si>
  <si>
    <t>ディーゼル乗用車等の路上走行試験法に関する調査</t>
  </si>
  <si>
    <t>重量車の電費等試験法の検討会開催に関する調査</t>
  </si>
  <si>
    <t>健康起因事故防止のための運転者向けスクリーニング検査の活用等促進事業</t>
  </si>
  <si>
    <t>平成２３～２９年度の自動車の整備前点検結果についての実態調査結果の分析</t>
  </si>
  <si>
    <t>次世代大型車の新技術を活用した車両開発等に関する事業</t>
  </si>
  <si>
    <t>自動車検査証の電子化に関する調査業務</t>
  </si>
  <si>
    <t>自動車事故対策調査推進事業</t>
  </si>
  <si>
    <t>自動車の実使用時燃費性能に関する調査</t>
  </si>
  <si>
    <t>タイヤの騒音等に係る実態調査</t>
  </si>
  <si>
    <t>タイヤの騒音等に係る市場調査</t>
  </si>
  <si>
    <t>平成３０年度　可搬式無車検・無保険車等取締り装置の導入</t>
  </si>
  <si>
    <t>WLTP低温・高温試験法策定に関する調査について</t>
  </si>
  <si>
    <t>電気重量車に関する国際基準調和（電費試験法の確立）に向けた実車両性能の調査</t>
  </si>
  <si>
    <t>平成３０年度自動車検査情報システム整備記録情報蓄積機器の購入及び設置・調整</t>
  </si>
  <si>
    <t>（株）エッグヒューマン
埼玉県さいたま市西区二ツ宮３０４−１</t>
  </si>
  <si>
    <t>（株）プロスパー・コーポレーション
大阪府大阪市北区曾根崎新地１丁目３−１６ 京富ビル 6F</t>
  </si>
  <si>
    <t>法人番号</t>
  </si>
  <si>
    <t>（株）ナビット
東京都千代田区九段南１－５－５</t>
  </si>
  <si>
    <t>東京海上日動リスクコンサルティング（株）
東京都千代田区大手町１－５－１</t>
  </si>
  <si>
    <t>なし</t>
  </si>
  <si>
    <t>平成３０年度自賠責制度広報・啓発用ポスター・リーフレットのデータの制作、印刷及び発送</t>
  </si>
  <si>
    <t>株式会社リフコム
東京都中央区日本橋浜町２－１１－２</t>
  </si>
  <si>
    <t>支出負担行為担当官
国土交通省自動車局長  奥田　哲也
東京都千代田区霞が関２－１－４</t>
  </si>
  <si>
    <t>支出負担行為担当官
国土交通省自動車局長  奥田　哲也
東京都千代田区霞が関２－１－５</t>
  </si>
  <si>
    <t>（株）サステナブル・エンジン・リサーチセンター
千葉県千葉市中央区登戸４－１７－１０</t>
  </si>
  <si>
    <t>自動車の永久抹消登録等が適正に行われていない者に対する催告葉書の印刷及び発送</t>
  </si>
  <si>
    <t>勝美印刷（株）
東京都文京区白山１－１３－７</t>
  </si>
  <si>
    <t>地方版図柄入りナンバープレートの普及啓発に係る周知ポスター・チラシ・グッズの制作、印刷、発送等の業務</t>
  </si>
  <si>
    <t>平成３０年度交通弱者保護を目的とした傷害軽減に関する調査</t>
  </si>
  <si>
    <t>自動車不具合情報ホットライン広報業務</t>
  </si>
  <si>
    <t>（株）フーモア
東京都中央区銀座８－１５ー２銀座COMビル３階</t>
  </si>
  <si>
    <t>自動車の整備前点検結果等についての実態調査に係る調査票の回収、入力集計業務</t>
  </si>
  <si>
    <t>検査窓口番号案内システムの設置</t>
  </si>
  <si>
    <t>パシフィックリプロサービス（株）
東京都府中市府中町１－１４－１</t>
  </si>
  <si>
    <t>ローレルバンクマシン（株）
東京都港区虎ノ門１丁目１番２号</t>
  </si>
  <si>
    <t>平成30年度自動車分解整備認定システムの改修</t>
  </si>
  <si>
    <t>平成30年度　事業用自動車総合安全情報システム拡張業務</t>
  </si>
  <si>
    <t>電気重量車に関する国際基準調和に向けたシミュレーションモデル等の調査</t>
  </si>
  <si>
    <t>システムの全面更改及び統合を伴う自動車検査・整備情報システムの設計・開発業務</t>
  </si>
  <si>
    <t>自動運転等先進技術に係る制度整備に関する調査</t>
  </si>
  <si>
    <t>事業用自動車プローブデータを活用した荷待ち時間調査分析業務</t>
  </si>
  <si>
    <t>（株）地域未来研究所
大阪府大阪市北区堂島１－５－１７</t>
  </si>
  <si>
    <t>走行モード違いによる排出ガスへの影響に係る調査</t>
  </si>
  <si>
    <t>民法改正に対応した自動車損害賠償保障事業システムの改修</t>
  </si>
  <si>
    <t>（株）ＡＡＡ
東京都町田市原町田６－１８－１３</t>
  </si>
  <si>
    <t>事故防止対策支援推進事業の事務処理等に関する業務（単価契約）【再度公告】</t>
  </si>
  <si>
    <t>自動車登録検査業務電子情報処理システム等の業務改善（申請者利便の向上等）</t>
  </si>
  <si>
    <t>ディーゼル重量車等の路上走行試験法に関する調査</t>
  </si>
  <si>
    <t>自動車不具合情報ホットラインインターネット広報業務</t>
  </si>
  <si>
    <t>（株）フルスピード
東京都渋谷区円山町３－６</t>
  </si>
  <si>
    <t>平成３０年度　自動車の歩行者保護性能に係る調査</t>
  </si>
  <si>
    <t>自動運転車の車線変更制御の安全性評価手法検討に係る調査【業務委託】</t>
  </si>
  <si>
    <t>完成検査手法の改善・合理化に向けた調査業務</t>
  </si>
  <si>
    <t>平成30年度自動車と自転車を対象とした出会い頭事故防止に関する調査</t>
  </si>
  <si>
    <t>SOMPOリスクマネジメント(株)
東京都新宿区西新宿１－２４－１</t>
  </si>
  <si>
    <t>平成30年度 審査・リコール課個別業務システムの改修</t>
  </si>
  <si>
    <t>「衝突事故」に繋がるおそれがあるペダル踏み間違い時加速抑制装置及び衝突被害軽減ブレーキの不作動状況に関する調査業務</t>
  </si>
  <si>
    <t>車両安全に資するための医工連携による交通事故の詳細調査分析</t>
  </si>
  <si>
    <t>自動車登録検査業務電子情報処理システム等の業務改善（図柄入りナンバー管理機能）</t>
  </si>
  <si>
    <t>自動車登録検査業務電子情報処理システム等の業務改善（次回重量税額照会機能構築）</t>
  </si>
  <si>
    <t>改元に伴う自動車損害賠償責任保険システムの改修業務</t>
  </si>
  <si>
    <t>自動車の安全基準の国際比較に関する調査</t>
  </si>
  <si>
    <t>車両接近通報装置の音源に関する調査【業務委託】</t>
  </si>
  <si>
    <t>自動車に係る多様な先進安全技術の普及促進に関する調査</t>
  </si>
  <si>
    <t>乗用車平均燃費の推移及び予測に関する調査</t>
  </si>
  <si>
    <t>自動車基準調和フォーラムにおけるＡＢＥＳの効果評価に関する調査【業務委託】</t>
  </si>
  <si>
    <t>農耕トラクタの公道走行に関する調査業務【業務委託】</t>
  </si>
  <si>
    <t>二輪自動車の排気管等の安全性能及び騒音防止性能の実態把握のための調査</t>
  </si>
  <si>
    <t>（学）芝浦工業大学　受託研口</t>
  </si>
  <si>
    <t>国際海上コンテナトレーラーに係る事故防止対策推進事業</t>
  </si>
  <si>
    <t>（株）　現代文化研究所
東京都千代田区九段南２丁目３－１８トヨタ九段ビル９Ｆ</t>
  </si>
  <si>
    <t>（株）インテージ
東京都千代田区神田練兵町３</t>
  </si>
  <si>
    <t>（公財）交通事故総合分析センター
東京都千代田区猿楽町２－７－８住友水道橋ビル８階</t>
  </si>
  <si>
    <t>システムリンク（株）
埼玉県蕨市中央３丁目７番１号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</si>
</sst>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411]ggge&quot;年&quot;m&quot;月&quot;d&quot;日&quot;;@"/>
    <numFmt numFmtId="183" formatCode="&quot;¥&quot;#,##0;[Red]&quot;¥&quot;#,##0"/>
    <numFmt numFmtId="184" formatCode="&quot;¥&quot;#,##0_);[Red]\(&quot;¥&quot;#,##0\)"/>
    <numFmt numFmtId="185" formatCode="&quot;¥&quot;#,##0_);\(&quot;¥&quot;#,##0\)"/>
    <numFmt numFmtId="186" formatCode="[$-411]ge\.m\.d;@"/>
    <numFmt numFmtId="187" formatCode="[$-F800]dddd\,\ mmmm\ dd\,\ yyyy"/>
    <numFmt numFmtId="188" formatCode="mmm\-yyyy"/>
    <numFmt numFmtId="189" formatCode="#,##0_ "/>
    <numFmt numFmtId="190" formatCode="#,##0_);[Red]\(#,##0\)"/>
    <numFmt numFmtId="191" formatCode="0_ "/>
    <numFmt numFmtId="192" formatCode="#,##0_ ;[Red]\-#,##0\ "/>
  </numFmts>
  <fonts count="55">
    <font>
      <sz val="11"/>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11"/>
      <color indexed="8"/>
      <name val="ＭＳ Ｐゴシック"/>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0"/>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8"/>
      <color theme="1"/>
      <name val="ＭＳ Ｐゴシック"/>
      <family val="3"/>
    </font>
    <font>
      <sz val="9"/>
      <color theme="1"/>
      <name val="ＭＳ Ｐゴシック"/>
      <family val="3"/>
    </font>
    <font>
      <sz val="9"/>
      <color theme="1"/>
      <name val="Calibri"/>
      <family val="3"/>
    </font>
    <font>
      <sz val="10"/>
      <color rgb="FF0000FF"/>
      <name val="ＭＳ Ｐゴシック"/>
      <family val="3"/>
    </font>
    <font>
      <sz val="11"/>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color indexed="63"/>
      </top>
      <bottom style="thin"/>
    </border>
    <border>
      <left style="thin"/>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9">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0" fontId="48" fillId="0" borderId="0" xfId="0" applyFont="1" applyAlignment="1" applyProtection="1">
      <alignment/>
      <protection locked="0"/>
    </xf>
    <xf numFmtId="0" fontId="48" fillId="34" borderId="0" xfId="0" applyFont="1" applyFill="1" applyAlignment="1" applyProtection="1">
      <alignment/>
      <protection locked="0"/>
    </xf>
    <xf numFmtId="0" fontId="48" fillId="0" borderId="11" xfId="0" applyNumberFormat="1" applyFont="1" applyFill="1" applyBorder="1" applyAlignment="1" applyProtection="1">
      <alignment vertical="center" wrapText="1"/>
      <protection locked="0"/>
    </xf>
    <xf numFmtId="182" fontId="48" fillId="0" borderId="11" xfId="0" applyNumberFormat="1" applyFont="1" applyFill="1" applyBorder="1" applyAlignment="1" applyProtection="1">
      <alignment horizontal="center" vertical="center" wrapText="1"/>
      <protection locked="0"/>
    </xf>
    <xf numFmtId="0" fontId="48" fillId="0" borderId="11" xfId="0" applyFont="1" applyFill="1" applyBorder="1" applyAlignment="1" applyProtection="1">
      <alignment vertical="center" wrapText="1"/>
      <protection locked="0"/>
    </xf>
    <xf numFmtId="0" fontId="48" fillId="0" borderId="11" xfId="0" applyFont="1" applyFill="1" applyBorder="1" applyAlignment="1" applyProtection="1">
      <alignment horizontal="center" vertical="center" wrapText="1"/>
      <protection locked="0"/>
    </xf>
    <xf numFmtId="181" fontId="48" fillId="0" borderId="11" xfId="0" applyNumberFormat="1" applyFont="1" applyFill="1" applyBorder="1" applyAlignment="1" applyProtection="1">
      <alignment horizontal="center" vertical="center"/>
      <protection hidden="1"/>
    </xf>
    <xf numFmtId="0" fontId="48" fillId="0" borderId="11" xfId="0" applyFont="1" applyFill="1" applyBorder="1" applyAlignment="1" applyProtection="1">
      <alignment vertical="top" wrapText="1"/>
      <protection locked="0"/>
    </xf>
    <xf numFmtId="0" fontId="48" fillId="0" borderId="12" xfId="0" applyNumberFormat="1" applyFont="1" applyFill="1" applyBorder="1" applyAlignment="1" applyProtection="1">
      <alignment vertical="center" wrapText="1"/>
      <protection locked="0"/>
    </xf>
    <xf numFmtId="0" fontId="48" fillId="0" borderId="12" xfId="0" applyFont="1" applyFill="1" applyBorder="1" applyAlignment="1">
      <alignment vertical="center" wrapText="1"/>
    </xf>
    <xf numFmtId="182" fontId="48" fillId="0" borderId="12" xfId="0" applyNumberFormat="1" applyFont="1" applyFill="1" applyBorder="1" applyAlignment="1">
      <alignment horizontal="center" vertical="center"/>
    </xf>
    <xf numFmtId="0" fontId="49" fillId="0" borderId="12" xfId="0" applyFont="1" applyFill="1" applyBorder="1" applyAlignment="1">
      <alignment vertical="center" wrapText="1"/>
    </xf>
    <xf numFmtId="0" fontId="50" fillId="0" borderId="11" xfId="0" applyFont="1" applyFill="1" applyBorder="1" applyAlignment="1" applyProtection="1">
      <alignment vertical="top" wrapText="1"/>
      <protection locked="0"/>
    </xf>
    <xf numFmtId="184" fontId="48" fillId="0" borderId="11" xfId="49" applyNumberFormat="1" applyFont="1" applyFill="1" applyBorder="1" applyAlignment="1" applyProtection="1">
      <alignment vertical="center"/>
      <protection locked="0"/>
    </xf>
    <xf numFmtId="38" fontId="48" fillId="0" borderId="12" xfId="49" applyFont="1" applyFill="1" applyBorder="1" applyAlignment="1">
      <alignment horizontal="right" vertical="center"/>
    </xf>
    <xf numFmtId="0" fontId="50" fillId="0" borderId="12" xfId="0" applyFont="1" applyFill="1" applyBorder="1" applyAlignment="1" applyProtection="1">
      <alignment horizontal="left" vertical="center" wrapText="1"/>
      <protection locked="0"/>
    </xf>
    <xf numFmtId="184" fontId="51" fillId="0" borderId="12" xfId="0" applyNumberFormat="1" applyFont="1" applyFill="1" applyBorder="1" applyAlignment="1">
      <alignment vertical="center"/>
    </xf>
    <xf numFmtId="0" fontId="50" fillId="0" borderId="12" xfId="0" applyFont="1" applyFill="1" applyBorder="1" applyAlignment="1" applyProtection="1">
      <alignment vertical="top" wrapText="1"/>
      <protection locked="0"/>
    </xf>
    <xf numFmtId="184" fontId="50" fillId="0" borderId="12" xfId="49" applyNumberFormat="1" applyFont="1" applyFill="1" applyBorder="1" applyAlignment="1" applyProtection="1">
      <alignment horizontal="right" vertical="center"/>
      <protection locked="0"/>
    </xf>
    <xf numFmtId="184" fontId="50" fillId="0" borderId="11" xfId="49" applyNumberFormat="1" applyFont="1" applyFill="1" applyBorder="1" applyAlignment="1" applyProtection="1">
      <alignment horizontal="right" vertical="center"/>
      <protection locked="0"/>
    </xf>
    <xf numFmtId="0" fontId="2" fillId="0" borderId="11" xfId="0" applyNumberFormat="1" applyFont="1" applyFill="1" applyBorder="1" applyAlignment="1" applyProtection="1">
      <alignment vertical="top" wrapText="1"/>
      <protection locked="0"/>
    </xf>
    <xf numFmtId="176" fontId="2" fillId="0" borderId="11" xfId="0" applyNumberFormat="1"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38" fontId="3" fillId="0" borderId="11" xfId="49" applyFont="1" applyFill="1" applyBorder="1" applyAlignment="1" applyProtection="1">
      <alignment vertical="top"/>
      <protection locked="0"/>
    </xf>
    <xf numFmtId="181" fontId="52" fillId="0" borderId="11" xfId="0" applyNumberFormat="1" applyFont="1" applyFill="1" applyBorder="1" applyAlignment="1" applyProtection="1">
      <alignment horizontal="center" vertical="center"/>
      <protection hidden="1"/>
    </xf>
    <xf numFmtId="38" fontId="2" fillId="0" borderId="11" xfId="49"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181" fontId="2" fillId="0" borderId="11" xfId="0" applyNumberFormat="1" applyFont="1" applyFill="1" applyBorder="1" applyAlignment="1" applyProtection="1">
      <alignment vertical="top"/>
      <protection hidden="1"/>
    </xf>
    <xf numFmtId="0" fontId="48" fillId="34" borderId="11" xfId="0" applyNumberFormat="1" applyFont="1" applyFill="1" applyBorder="1" applyAlignment="1" applyProtection="1">
      <alignment vertical="center" wrapText="1"/>
      <protection locked="0"/>
    </xf>
    <xf numFmtId="0" fontId="48" fillId="35" borderId="0" xfId="0" applyFont="1" applyFill="1" applyAlignment="1" applyProtection="1">
      <alignment/>
      <protection locked="0"/>
    </xf>
    <xf numFmtId="0" fontId="48" fillId="34" borderId="11" xfId="0" applyFont="1" applyFill="1" applyBorder="1" applyAlignment="1" applyProtection="1">
      <alignment horizontal="center" vertical="center" wrapText="1"/>
      <protection locked="0"/>
    </xf>
    <xf numFmtId="181" fontId="48" fillId="34" borderId="11" xfId="0" applyNumberFormat="1" applyFont="1" applyFill="1" applyBorder="1" applyAlignment="1" applyProtection="1">
      <alignment horizontal="center" vertical="center"/>
      <protection hidden="1"/>
    </xf>
    <xf numFmtId="0" fontId="48" fillId="34" borderId="12" xfId="0" applyFont="1" applyFill="1" applyBorder="1" applyAlignment="1">
      <alignment vertical="center" wrapText="1"/>
    </xf>
    <xf numFmtId="182" fontId="48" fillId="34" borderId="12" xfId="0" applyNumberFormat="1" applyFont="1" applyFill="1" applyBorder="1" applyAlignment="1">
      <alignment horizontal="center" vertical="center"/>
    </xf>
    <xf numFmtId="0" fontId="49" fillId="34" borderId="12" xfId="0" applyFont="1" applyFill="1" applyBorder="1" applyAlignment="1">
      <alignment horizontal="left" vertical="center" wrapText="1"/>
    </xf>
    <xf numFmtId="184" fontId="48" fillId="34" borderId="11" xfId="49" applyNumberFormat="1" applyFont="1" applyFill="1" applyBorder="1" applyAlignment="1" applyProtection="1">
      <alignment vertical="center"/>
      <protection locked="0"/>
    </xf>
    <xf numFmtId="0" fontId="50" fillId="0" borderId="11" xfId="0" applyFont="1" applyFill="1" applyBorder="1" applyAlignment="1" applyProtection="1">
      <alignment horizontal="left" vertical="center" wrapText="1"/>
      <protection locked="0"/>
    </xf>
    <xf numFmtId="0" fontId="48" fillId="0" borderId="11" xfId="0" applyFont="1" applyFill="1" applyBorder="1" applyAlignment="1">
      <alignment vertical="center" wrapText="1"/>
    </xf>
    <xf numFmtId="182" fontId="48" fillId="0" borderId="11" xfId="0" applyNumberFormat="1" applyFont="1" applyFill="1" applyBorder="1" applyAlignment="1">
      <alignment horizontal="center" vertical="center"/>
    </xf>
    <xf numFmtId="0" fontId="48" fillId="0" borderId="13" xfId="0" applyFont="1" applyFill="1" applyBorder="1" applyAlignment="1">
      <alignment vertical="center" wrapText="1"/>
    </xf>
    <xf numFmtId="0" fontId="48" fillId="0" borderId="11" xfId="0" applyFont="1" applyFill="1" applyBorder="1" applyAlignment="1" applyProtection="1">
      <alignment horizontal="left" vertical="center" wrapText="1"/>
      <protection locked="0"/>
    </xf>
    <xf numFmtId="0" fontId="48" fillId="0" borderId="13" xfId="0" applyFont="1" applyFill="1" applyBorder="1" applyAlignment="1">
      <alignment vertical="center" wrapText="1" shrinkToFit="1"/>
    </xf>
    <xf numFmtId="0" fontId="48" fillId="0" borderId="13" xfId="0" applyNumberFormat="1" applyFont="1" applyFill="1" applyBorder="1" applyAlignment="1" applyProtection="1">
      <alignment vertical="center" wrapText="1"/>
      <protection locked="0"/>
    </xf>
    <xf numFmtId="0" fontId="48" fillId="0" borderId="11" xfId="0" applyFont="1" applyFill="1" applyBorder="1" applyAlignment="1">
      <alignment vertical="center" wrapText="1" shrinkToFit="1"/>
    </xf>
    <xf numFmtId="0" fontId="48" fillId="0" borderId="14"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protection locked="0"/>
    </xf>
    <xf numFmtId="0" fontId="48" fillId="0" borderId="12" xfId="0" applyFont="1" applyFill="1" applyBorder="1" applyAlignment="1">
      <alignment horizontal="left" vertical="center" wrapText="1"/>
    </xf>
    <xf numFmtId="0" fontId="48" fillId="0" borderId="11" xfId="0" applyFont="1" applyFill="1" applyBorder="1" applyAlignment="1">
      <alignment horizontal="left" vertical="center" wrapText="1"/>
    </xf>
    <xf numFmtId="49" fontId="0" fillId="0" borderId="11" xfId="0" applyNumberFormat="1" applyFont="1" applyFill="1" applyBorder="1" applyAlignment="1">
      <alignment horizontal="left" vertical="center" wrapText="1" shrinkToFit="1"/>
    </xf>
    <xf numFmtId="191" fontId="6" fillId="0" borderId="12"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shrinkToFit="1"/>
    </xf>
    <xf numFmtId="184" fontId="48" fillId="34" borderId="12" xfId="49" applyNumberFormat="1" applyFont="1" applyFill="1" applyBorder="1" applyAlignment="1">
      <alignment horizontal="right" vertical="center"/>
    </xf>
    <xf numFmtId="184" fontId="48" fillId="0" borderId="11" xfId="49" applyNumberFormat="1" applyFont="1" applyFill="1" applyBorder="1" applyAlignment="1" applyProtection="1">
      <alignment horizontal="right" vertical="center"/>
      <protection locked="0"/>
    </xf>
    <xf numFmtId="184" fontId="48" fillId="0" borderId="11" xfId="58" applyNumberFormat="1" applyFont="1" applyFill="1" applyBorder="1" applyAlignment="1" applyProtection="1">
      <alignment horizontal="right" vertical="center"/>
      <protection locked="0"/>
    </xf>
    <xf numFmtId="184" fontId="48" fillId="0" borderId="11" xfId="49" applyNumberFormat="1" applyFont="1" applyFill="1" applyBorder="1" applyAlignment="1">
      <alignment horizontal="right" vertical="center"/>
    </xf>
    <xf numFmtId="184" fontId="48" fillId="0" borderId="11" xfId="0" applyNumberFormat="1" applyFont="1" applyFill="1" applyBorder="1" applyAlignment="1">
      <alignment horizontal="right" vertical="center"/>
    </xf>
    <xf numFmtId="184" fontId="48" fillId="0" borderId="11" xfId="58" applyNumberFormat="1" applyFont="1" applyFill="1" applyBorder="1" applyAlignment="1">
      <alignment horizontal="right" vertical="center" shrinkToFit="1"/>
    </xf>
    <xf numFmtId="184" fontId="48" fillId="0" borderId="12" xfId="49" applyNumberFormat="1" applyFont="1" applyFill="1" applyBorder="1" applyAlignment="1" applyProtection="1">
      <alignment horizontal="right" vertical="center"/>
      <protection locked="0"/>
    </xf>
    <xf numFmtId="184" fontId="48" fillId="0" borderId="12" xfId="58" applyNumberFormat="1" applyFont="1" applyFill="1" applyBorder="1" applyAlignment="1">
      <alignment horizontal="right" vertical="center" shrinkToFit="1"/>
    </xf>
    <xf numFmtId="184" fontId="48" fillId="0" borderId="12" xfId="49" applyNumberFormat="1" applyFont="1" applyFill="1" applyBorder="1" applyAlignment="1">
      <alignment horizontal="right" vertical="center"/>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vertical="center" wrapText="1"/>
      <protection locked="0"/>
    </xf>
    <xf numFmtId="176"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vertical="center" wrapText="1"/>
      <protection locked="0"/>
    </xf>
    <xf numFmtId="181" fontId="2" fillId="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protection locked="0"/>
    </xf>
    <xf numFmtId="184" fontId="48" fillId="0" borderId="12" xfId="0" applyNumberFormat="1" applyFont="1" applyFill="1" applyBorder="1" applyAlignment="1">
      <alignment horizontal="right" vertical="center"/>
    </xf>
    <xf numFmtId="0" fontId="48" fillId="0" borderId="0" xfId="0" applyFont="1" applyFill="1" applyAlignment="1" applyProtection="1">
      <alignment/>
      <protection locked="0"/>
    </xf>
    <xf numFmtId="184" fontId="48" fillId="0" borderId="12" xfId="0" applyNumberFormat="1" applyFont="1" applyFill="1" applyBorder="1" applyAlignment="1">
      <alignment horizontal="right" vertical="center" wrapText="1" shrinkToFit="1"/>
    </xf>
    <xf numFmtId="184" fontId="48" fillId="0" borderId="11" xfId="0" applyNumberFormat="1" applyFont="1" applyFill="1" applyBorder="1" applyAlignment="1">
      <alignment horizontal="right" vertical="center" wrapText="1" shrinkToFit="1"/>
    </xf>
    <xf numFmtId="184" fontId="48" fillId="0" borderId="12" xfId="58" applyNumberFormat="1" applyFont="1" applyFill="1" applyBorder="1" applyAlignment="1" applyProtection="1">
      <alignment horizontal="right" vertical="center"/>
      <protection locked="0"/>
    </xf>
    <xf numFmtId="0" fontId="48" fillId="0" borderId="12" xfId="0" applyFont="1" applyFill="1" applyBorder="1" applyAlignment="1" applyProtection="1">
      <alignment vertical="center" wrapText="1"/>
      <protection locked="0"/>
    </xf>
    <xf numFmtId="176" fontId="2" fillId="0" borderId="0" xfId="0" applyNumberFormat="1" applyFont="1" applyFill="1" applyBorder="1" applyAlignment="1" applyProtection="1">
      <alignment vertical="top"/>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181" fontId="2" fillId="0" borderId="0" xfId="0" applyNumberFormat="1" applyFont="1" applyFill="1" applyBorder="1" applyAlignment="1" applyProtection="1">
      <alignment/>
      <protection locked="0"/>
    </xf>
    <xf numFmtId="49" fontId="53" fillId="0" borderId="15" xfId="0" applyNumberFormat="1" applyFont="1" applyFill="1" applyBorder="1" applyAlignment="1">
      <alignment horizontal="left" vertical="center" wrapText="1" shrinkToFit="1"/>
    </xf>
    <xf numFmtId="6" fontId="54" fillId="0" borderId="15" xfId="58"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12"/>
  <sheetViews>
    <sheetView tabSelected="1" view="pageBreakPreview" zoomScale="75" zoomScaleNormal="80" zoomScaleSheetLayoutView="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56" sqref="F56"/>
    </sheetView>
  </sheetViews>
  <sheetFormatPr defaultColWidth="9.00390625" defaultRowHeight="13.5"/>
  <cols>
    <col min="1" max="2" width="35.625" style="64" customWidth="1"/>
    <col min="3" max="3" width="16.125" style="93" customWidth="1"/>
    <col min="4" max="4" width="35.625" style="94" customWidth="1"/>
    <col min="5" max="5" width="17.75390625" style="94" bestFit="1" customWidth="1"/>
    <col min="6" max="6" width="19.875" style="94" customWidth="1"/>
    <col min="7" max="8" width="13.125" style="95" bestFit="1" customWidth="1"/>
    <col min="9" max="9" width="14.75390625" style="96" bestFit="1" customWidth="1"/>
    <col min="10" max="10" width="30.625" style="94" customWidth="1"/>
    <col min="11" max="16384" width="9.00390625" style="94" customWidth="1"/>
  </cols>
  <sheetData>
    <row r="1" spans="1:10" s="86" customFormat="1" ht="36.75" thickBot="1">
      <c r="A1" s="80" t="s">
        <v>124</v>
      </c>
      <c r="B1" s="81" t="s">
        <v>8</v>
      </c>
      <c r="C1" s="82" t="s">
        <v>0</v>
      </c>
      <c r="D1" s="83" t="s">
        <v>1</v>
      </c>
      <c r="E1" s="83" t="s">
        <v>150</v>
      </c>
      <c r="F1" s="84" t="s">
        <v>9</v>
      </c>
      <c r="G1" s="83" t="s">
        <v>2</v>
      </c>
      <c r="H1" s="83" t="s">
        <v>3</v>
      </c>
      <c r="I1" s="85" t="s">
        <v>12</v>
      </c>
      <c r="J1" s="83" t="s">
        <v>4</v>
      </c>
    </row>
    <row r="2" spans="1:10" s="88" customFormat="1" ht="36.75" thickTop="1">
      <c r="A2" s="60" t="s">
        <v>40</v>
      </c>
      <c r="B2" s="21" t="s">
        <v>37</v>
      </c>
      <c r="C2" s="22">
        <v>43192</v>
      </c>
      <c r="D2" s="59" t="s">
        <v>35</v>
      </c>
      <c r="E2" s="68">
        <v>7010401006126</v>
      </c>
      <c r="F2" s="24" t="s">
        <v>25</v>
      </c>
      <c r="G2" s="87">
        <v>41800728</v>
      </c>
      <c r="H2" s="87">
        <v>38880000</v>
      </c>
      <c r="I2" s="25">
        <f>IF(AND(AND(G2&lt;&gt;"",G2&lt;&gt;0),AND(H2&lt;&gt;"",H2&lt;&gt;0)),H2/G2*100,"")</f>
        <v>93.01273413228593</v>
      </c>
      <c r="J2" s="26"/>
    </row>
    <row r="3" spans="1:10" s="88" customFormat="1" ht="36">
      <c r="A3" s="60" t="s">
        <v>41</v>
      </c>
      <c r="B3" s="21" t="s">
        <v>37</v>
      </c>
      <c r="C3" s="22">
        <v>43192</v>
      </c>
      <c r="D3" s="23" t="s">
        <v>81</v>
      </c>
      <c r="E3" s="68">
        <v>8010701006527</v>
      </c>
      <c r="F3" s="24" t="s">
        <v>25</v>
      </c>
      <c r="G3" s="89">
        <v>12592800</v>
      </c>
      <c r="H3" s="89">
        <v>7507080</v>
      </c>
      <c r="I3" s="25">
        <f aca="true" t="shared" si="0" ref="I3:I53">IF(AND(AND(G3&lt;&gt;"",G3&lt;&gt;0),AND(H3&lt;&gt;"",H3&lt;&gt;0)),H3/G3*100,"")</f>
        <v>59.61406518010291</v>
      </c>
      <c r="J3" s="26"/>
    </row>
    <row r="4" spans="1:10" s="88" customFormat="1" ht="36">
      <c r="A4" s="60" t="s">
        <v>42</v>
      </c>
      <c r="B4" s="21" t="s">
        <v>37</v>
      </c>
      <c r="C4" s="22">
        <v>43192</v>
      </c>
      <c r="D4" s="56" t="s">
        <v>107</v>
      </c>
      <c r="E4" s="68">
        <v>1011105001930</v>
      </c>
      <c r="F4" s="24" t="s">
        <v>25</v>
      </c>
      <c r="G4" s="89">
        <v>33565264</v>
      </c>
      <c r="H4" s="89">
        <v>32408333</v>
      </c>
      <c r="I4" s="25">
        <f t="shared" si="0"/>
        <v>96.55318963080404</v>
      </c>
      <c r="J4" s="26"/>
    </row>
    <row r="5" spans="1:10" s="88" customFormat="1" ht="36">
      <c r="A5" s="61" t="s">
        <v>43</v>
      </c>
      <c r="B5" s="21" t="s">
        <v>37</v>
      </c>
      <c r="C5" s="22">
        <v>43192</v>
      </c>
      <c r="D5" s="56" t="s">
        <v>82</v>
      </c>
      <c r="E5" s="68">
        <v>5180301013959</v>
      </c>
      <c r="F5" s="24" t="s">
        <v>25</v>
      </c>
      <c r="G5" s="77">
        <v>142541902</v>
      </c>
      <c r="H5" s="77">
        <v>99306443</v>
      </c>
      <c r="I5" s="25">
        <f t="shared" si="0"/>
        <v>69.66824604318805</v>
      </c>
      <c r="J5" s="26"/>
    </row>
    <row r="6" spans="1:10" s="88" customFormat="1" ht="36">
      <c r="A6" s="21" t="s">
        <v>44</v>
      </c>
      <c r="B6" s="21" t="s">
        <v>37</v>
      </c>
      <c r="C6" s="22">
        <v>43192</v>
      </c>
      <c r="D6" s="56" t="s">
        <v>82</v>
      </c>
      <c r="E6" s="68">
        <v>5180301013959</v>
      </c>
      <c r="F6" s="24" t="s">
        <v>25</v>
      </c>
      <c r="G6" s="72">
        <v>361129541</v>
      </c>
      <c r="H6" s="72">
        <v>347788063</v>
      </c>
      <c r="I6" s="25">
        <f t="shared" si="0"/>
        <v>96.3056254099135</v>
      </c>
      <c r="J6" s="26"/>
    </row>
    <row r="7" spans="1:10" s="88" customFormat="1" ht="36">
      <c r="A7" s="21" t="s">
        <v>45</v>
      </c>
      <c r="B7" s="21" t="s">
        <v>37</v>
      </c>
      <c r="C7" s="22">
        <v>43192</v>
      </c>
      <c r="D7" s="56" t="s">
        <v>33</v>
      </c>
      <c r="E7" s="68">
        <v>7021002028665</v>
      </c>
      <c r="F7" s="24" t="s">
        <v>25</v>
      </c>
      <c r="G7" s="75">
        <v>10003780</v>
      </c>
      <c r="H7" s="75">
        <v>9168724</v>
      </c>
      <c r="I7" s="25">
        <f t="shared" si="0"/>
        <v>91.65259531896943</v>
      </c>
      <c r="J7" s="26"/>
    </row>
    <row r="8" spans="1:10" s="88" customFormat="1" ht="36">
      <c r="A8" s="21" t="s">
        <v>46</v>
      </c>
      <c r="B8" s="21" t="s">
        <v>37</v>
      </c>
      <c r="C8" s="22">
        <v>43192</v>
      </c>
      <c r="D8" s="56" t="s">
        <v>33</v>
      </c>
      <c r="E8" s="68">
        <v>7021002028665</v>
      </c>
      <c r="F8" s="24" t="s">
        <v>25</v>
      </c>
      <c r="G8" s="90">
        <v>8070645</v>
      </c>
      <c r="H8" s="90">
        <v>7834125</v>
      </c>
      <c r="I8" s="25">
        <f t="shared" si="0"/>
        <v>97.06937921318556</v>
      </c>
      <c r="J8" s="26"/>
    </row>
    <row r="9" spans="1:10" s="88" customFormat="1" ht="36">
      <c r="A9" s="21" t="s">
        <v>47</v>
      </c>
      <c r="B9" s="21" t="s">
        <v>37</v>
      </c>
      <c r="C9" s="22">
        <v>43192</v>
      </c>
      <c r="D9" s="23" t="s">
        <v>30</v>
      </c>
      <c r="E9" s="68">
        <v>3010401022977</v>
      </c>
      <c r="F9" s="24" t="s">
        <v>25</v>
      </c>
      <c r="G9" s="90">
        <v>13608000</v>
      </c>
      <c r="H9" s="90">
        <v>12960000</v>
      </c>
      <c r="I9" s="25">
        <f t="shared" si="0"/>
        <v>95.23809523809523</v>
      </c>
      <c r="J9" s="26"/>
    </row>
    <row r="10" spans="1:10" s="88" customFormat="1" ht="36">
      <c r="A10" s="62" t="s">
        <v>48</v>
      </c>
      <c r="B10" s="21" t="s">
        <v>37</v>
      </c>
      <c r="C10" s="22">
        <v>43192</v>
      </c>
      <c r="D10" s="21" t="s">
        <v>83</v>
      </c>
      <c r="E10" s="68">
        <v>9011101031552</v>
      </c>
      <c r="F10" s="24" t="s">
        <v>25</v>
      </c>
      <c r="G10" s="75">
        <v>3825792</v>
      </c>
      <c r="H10" s="75">
        <v>3825792</v>
      </c>
      <c r="I10" s="25">
        <f t="shared" si="0"/>
        <v>100</v>
      </c>
      <c r="J10" s="26"/>
    </row>
    <row r="11" spans="1:10" s="88" customFormat="1" ht="36">
      <c r="A11" s="62" t="s">
        <v>49</v>
      </c>
      <c r="B11" s="21" t="s">
        <v>37</v>
      </c>
      <c r="C11" s="22">
        <v>43192</v>
      </c>
      <c r="D11" s="59" t="s">
        <v>84</v>
      </c>
      <c r="E11" s="68">
        <v>9010401052465</v>
      </c>
      <c r="F11" s="24" t="s">
        <v>28</v>
      </c>
      <c r="G11" s="90">
        <v>2165590</v>
      </c>
      <c r="H11" s="90">
        <v>2164728</v>
      </c>
      <c r="I11" s="25">
        <f t="shared" si="0"/>
        <v>99.96019560489289</v>
      </c>
      <c r="J11" s="26"/>
    </row>
    <row r="12" spans="1:10" s="88" customFormat="1" ht="36">
      <c r="A12" s="62" t="s">
        <v>50</v>
      </c>
      <c r="B12" s="21" t="s">
        <v>37</v>
      </c>
      <c r="C12" s="22">
        <v>43192</v>
      </c>
      <c r="D12" s="59" t="s">
        <v>85</v>
      </c>
      <c r="E12" s="68">
        <v>7010401022916</v>
      </c>
      <c r="F12" s="24" t="s">
        <v>28</v>
      </c>
      <c r="G12" s="90">
        <v>86383342</v>
      </c>
      <c r="H12" s="90">
        <v>77760000</v>
      </c>
      <c r="I12" s="25">
        <f t="shared" si="0"/>
        <v>90.01735542947621</v>
      </c>
      <c r="J12" s="26"/>
    </row>
    <row r="13" spans="1:10" s="88" customFormat="1" ht="36">
      <c r="A13" s="62" t="s">
        <v>51</v>
      </c>
      <c r="B13" s="21" t="s">
        <v>37</v>
      </c>
      <c r="C13" s="22">
        <v>43192</v>
      </c>
      <c r="D13" s="59" t="s">
        <v>27</v>
      </c>
      <c r="E13" s="68">
        <v>8020001086566</v>
      </c>
      <c r="F13" s="24" t="s">
        <v>28</v>
      </c>
      <c r="G13" s="90">
        <v>17011383</v>
      </c>
      <c r="H13" s="90">
        <v>16956000</v>
      </c>
      <c r="I13" s="25">
        <f t="shared" si="0"/>
        <v>99.67443564112337</v>
      </c>
      <c r="J13" s="26"/>
    </row>
    <row r="14" spans="1:10" s="88" customFormat="1" ht="36">
      <c r="A14" s="27" t="s">
        <v>52</v>
      </c>
      <c r="B14" s="21" t="s">
        <v>37</v>
      </c>
      <c r="C14" s="22">
        <v>43192</v>
      </c>
      <c r="D14" s="59" t="s">
        <v>32</v>
      </c>
      <c r="E14" s="68">
        <v>5010401008297</v>
      </c>
      <c r="F14" s="24" t="s">
        <v>28</v>
      </c>
      <c r="G14" s="72">
        <v>190591807</v>
      </c>
      <c r="H14" s="72">
        <v>168215994</v>
      </c>
      <c r="I14" s="25">
        <f t="shared" si="0"/>
        <v>88.25982430608887</v>
      </c>
      <c r="J14" s="26"/>
    </row>
    <row r="15" spans="1:10" s="88" customFormat="1" ht="36">
      <c r="A15" s="27" t="s">
        <v>53</v>
      </c>
      <c r="B15" s="21" t="s">
        <v>37</v>
      </c>
      <c r="C15" s="22">
        <v>43192</v>
      </c>
      <c r="D15" s="56" t="s">
        <v>34</v>
      </c>
      <c r="E15" s="68">
        <v>6021001032900</v>
      </c>
      <c r="F15" s="24" t="s">
        <v>28</v>
      </c>
      <c r="G15" s="72">
        <v>4947819</v>
      </c>
      <c r="H15" s="72">
        <v>4947819</v>
      </c>
      <c r="I15" s="25">
        <f t="shared" si="0"/>
        <v>100</v>
      </c>
      <c r="J15" s="26"/>
    </row>
    <row r="16" spans="1:10" s="88" customFormat="1" ht="48">
      <c r="A16" s="27" t="s">
        <v>54</v>
      </c>
      <c r="B16" s="21" t="s">
        <v>37</v>
      </c>
      <c r="C16" s="22">
        <v>43192</v>
      </c>
      <c r="D16" s="59" t="s">
        <v>29</v>
      </c>
      <c r="E16" s="68">
        <v>1120001079599</v>
      </c>
      <c r="F16" s="24" t="s">
        <v>28</v>
      </c>
      <c r="G16" s="75">
        <v>10227600</v>
      </c>
      <c r="H16" s="75">
        <v>6729480</v>
      </c>
      <c r="I16" s="25">
        <f t="shared" si="0"/>
        <v>65.79725448785639</v>
      </c>
      <c r="J16" s="26"/>
    </row>
    <row r="17" spans="1:10" s="88" customFormat="1" ht="36">
      <c r="A17" s="61" t="s">
        <v>55</v>
      </c>
      <c r="B17" s="21" t="s">
        <v>37</v>
      </c>
      <c r="C17" s="22">
        <v>43192</v>
      </c>
      <c r="D17" s="23" t="s">
        <v>64</v>
      </c>
      <c r="E17" s="68">
        <v>9010601021385</v>
      </c>
      <c r="F17" s="24" t="s">
        <v>25</v>
      </c>
      <c r="G17" s="89">
        <v>14893200</v>
      </c>
      <c r="H17" s="89">
        <v>14688766</v>
      </c>
      <c r="I17" s="25">
        <f t="shared" si="0"/>
        <v>98.62733327961755</v>
      </c>
      <c r="J17" s="26"/>
    </row>
    <row r="18" spans="1:10" s="88" customFormat="1" ht="36">
      <c r="A18" s="58" t="s">
        <v>56</v>
      </c>
      <c r="B18" s="21" t="s">
        <v>37</v>
      </c>
      <c r="C18" s="22">
        <v>43192</v>
      </c>
      <c r="D18" s="21" t="s">
        <v>65</v>
      </c>
      <c r="E18" s="68">
        <v>1013201015327</v>
      </c>
      <c r="F18" s="24" t="s">
        <v>28</v>
      </c>
      <c r="G18" s="91">
        <v>9831646</v>
      </c>
      <c r="H18" s="79">
        <v>2160</v>
      </c>
      <c r="I18" s="25">
        <f t="shared" si="0"/>
        <v>0.0219698715759294</v>
      </c>
      <c r="J18" s="26"/>
    </row>
    <row r="19" spans="1:10" s="88" customFormat="1" ht="36">
      <c r="A19" s="56" t="s">
        <v>57</v>
      </c>
      <c r="B19" s="21" t="s">
        <v>37</v>
      </c>
      <c r="C19" s="22">
        <v>43192</v>
      </c>
      <c r="D19" s="23" t="s">
        <v>64</v>
      </c>
      <c r="E19" s="68">
        <v>9010601021385</v>
      </c>
      <c r="F19" s="24" t="s">
        <v>25</v>
      </c>
      <c r="G19" s="72">
        <v>11406366</v>
      </c>
      <c r="H19" s="74">
        <v>11091060</v>
      </c>
      <c r="I19" s="25">
        <f t="shared" si="0"/>
        <v>97.23570153719423</v>
      </c>
      <c r="J19" s="26"/>
    </row>
    <row r="20" spans="1:10" s="88" customFormat="1" ht="36">
      <c r="A20" s="56" t="s">
        <v>67</v>
      </c>
      <c r="B20" s="21" t="s">
        <v>37</v>
      </c>
      <c r="C20" s="22">
        <v>43192</v>
      </c>
      <c r="D20" s="23" t="s">
        <v>108</v>
      </c>
      <c r="E20" s="68">
        <v>1011105001930</v>
      </c>
      <c r="F20" s="24" t="s">
        <v>25</v>
      </c>
      <c r="G20" s="72">
        <v>18510361</v>
      </c>
      <c r="H20" s="74">
        <v>15285937</v>
      </c>
      <c r="I20" s="25">
        <f t="shared" si="0"/>
        <v>82.58043697797142</v>
      </c>
      <c r="J20" s="26"/>
    </row>
    <row r="21" spans="1:10" s="88" customFormat="1" ht="36">
      <c r="A21" s="56" t="s">
        <v>68</v>
      </c>
      <c r="B21" s="21" t="s">
        <v>37</v>
      </c>
      <c r="C21" s="22">
        <v>43192</v>
      </c>
      <c r="D21" s="23" t="s">
        <v>70</v>
      </c>
      <c r="E21" s="68">
        <v>1010405010435</v>
      </c>
      <c r="F21" s="24" t="s">
        <v>25</v>
      </c>
      <c r="G21" s="72">
        <v>50073361</v>
      </c>
      <c r="H21" s="74">
        <v>46055273</v>
      </c>
      <c r="I21" s="25">
        <f t="shared" si="0"/>
        <v>91.97559756374253</v>
      </c>
      <c r="J21" s="26"/>
    </row>
    <row r="22" spans="1:10" s="88" customFormat="1" ht="36">
      <c r="A22" s="56" t="s">
        <v>73</v>
      </c>
      <c r="B22" s="21" t="s">
        <v>37</v>
      </c>
      <c r="C22" s="22">
        <v>43192</v>
      </c>
      <c r="D22" s="23" t="s">
        <v>86</v>
      </c>
      <c r="E22" s="68">
        <v>4013301039636</v>
      </c>
      <c r="F22" s="24" t="s">
        <v>25</v>
      </c>
      <c r="G22" s="72">
        <v>4526928</v>
      </c>
      <c r="H22" s="74">
        <v>2424600</v>
      </c>
      <c r="I22" s="25">
        <f t="shared" si="0"/>
        <v>53.55949995228553</v>
      </c>
      <c r="J22" s="26"/>
    </row>
    <row r="23" spans="1:10" s="88" customFormat="1" ht="36">
      <c r="A23" s="56" t="s">
        <v>74</v>
      </c>
      <c r="B23" s="21" t="s">
        <v>37</v>
      </c>
      <c r="C23" s="22">
        <v>43192</v>
      </c>
      <c r="D23" s="23" t="s">
        <v>87</v>
      </c>
      <c r="E23" s="68">
        <v>1010901035043</v>
      </c>
      <c r="F23" s="24" t="s">
        <v>25</v>
      </c>
      <c r="G23" s="72">
        <v>4486397</v>
      </c>
      <c r="H23" s="74">
        <v>3174991</v>
      </c>
      <c r="I23" s="25">
        <f t="shared" si="0"/>
        <v>70.76928323552285</v>
      </c>
      <c r="J23" s="26"/>
    </row>
    <row r="24" spans="1:10" s="88" customFormat="1" ht="36">
      <c r="A24" s="56" t="s">
        <v>75</v>
      </c>
      <c r="B24" s="21" t="s">
        <v>37</v>
      </c>
      <c r="C24" s="22">
        <v>43192</v>
      </c>
      <c r="D24" s="23" t="s">
        <v>108</v>
      </c>
      <c r="E24" s="68">
        <v>1011105001930</v>
      </c>
      <c r="F24" s="24" t="s">
        <v>25</v>
      </c>
      <c r="G24" s="72">
        <v>7626084</v>
      </c>
      <c r="H24" s="74">
        <v>7045386</v>
      </c>
      <c r="I24" s="25">
        <f t="shared" si="0"/>
        <v>92.38537105020086</v>
      </c>
      <c r="J24" s="26"/>
    </row>
    <row r="25" spans="1:10" s="88" customFormat="1" ht="36">
      <c r="A25" s="56" t="s">
        <v>76</v>
      </c>
      <c r="B25" s="21" t="s">
        <v>37</v>
      </c>
      <c r="C25" s="22">
        <v>43192</v>
      </c>
      <c r="D25" s="23" t="s">
        <v>87</v>
      </c>
      <c r="E25" s="68">
        <v>1010901035043</v>
      </c>
      <c r="F25" s="24" t="s">
        <v>25</v>
      </c>
      <c r="G25" s="72">
        <v>14800698</v>
      </c>
      <c r="H25" s="74">
        <v>13993387</v>
      </c>
      <c r="I25" s="25">
        <f t="shared" si="0"/>
        <v>94.54545319416692</v>
      </c>
      <c r="J25" s="26"/>
    </row>
    <row r="26" spans="1:10" s="88" customFormat="1" ht="36">
      <c r="A26" s="56" t="s">
        <v>78</v>
      </c>
      <c r="B26" s="21" t="s">
        <v>37</v>
      </c>
      <c r="C26" s="22">
        <v>43192</v>
      </c>
      <c r="D26" s="23" t="s">
        <v>88</v>
      </c>
      <c r="E26" s="68">
        <v>9010001144299</v>
      </c>
      <c r="F26" s="24" t="s">
        <v>25</v>
      </c>
      <c r="G26" s="72">
        <v>6014946</v>
      </c>
      <c r="H26" s="74">
        <v>1900800</v>
      </c>
      <c r="I26" s="25">
        <f t="shared" si="0"/>
        <v>31.6012812085096</v>
      </c>
      <c r="J26" s="26"/>
    </row>
    <row r="27" spans="1:10" s="88" customFormat="1" ht="36">
      <c r="A27" s="56" t="s">
        <v>79</v>
      </c>
      <c r="B27" s="21" t="s">
        <v>37</v>
      </c>
      <c r="C27" s="22">
        <v>43192</v>
      </c>
      <c r="D27" s="23" t="s">
        <v>89</v>
      </c>
      <c r="E27" s="68">
        <v>7010401052137</v>
      </c>
      <c r="F27" s="24" t="s">
        <v>25</v>
      </c>
      <c r="G27" s="72">
        <v>10727640</v>
      </c>
      <c r="H27" s="74">
        <v>10722240</v>
      </c>
      <c r="I27" s="25">
        <f t="shared" si="0"/>
        <v>99.94966274036041</v>
      </c>
      <c r="J27" s="26"/>
    </row>
    <row r="28" spans="1:10" s="88" customFormat="1" ht="36">
      <c r="A28" s="27" t="s">
        <v>110</v>
      </c>
      <c r="B28" s="21" t="s">
        <v>37</v>
      </c>
      <c r="C28" s="22">
        <v>43192</v>
      </c>
      <c r="D28" s="56" t="s">
        <v>115</v>
      </c>
      <c r="E28" s="68">
        <v>3012401013378</v>
      </c>
      <c r="F28" s="24" t="s">
        <v>25</v>
      </c>
      <c r="G28" s="72">
        <v>3267648</v>
      </c>
      <c r="H28" s="72">
        <v>2542638</v>
      </c>
      <c r="I28" s="25">
        <f>IF(AND(AND(G28&lt;&gt;"",G28&lt;&gt;0),AND(H28&lt;&gt;"",H28&lt;&gt;0)),H28/G28*100,"")</f>
        <v>77.8124816381691</v>
      </c>
      <c r="J28" s="26"/>
    </row>
    <row r="29" spans="1:10" s="88" customFormat="1" ht="36">
      <c r="A29" s="27" t="s">
        <v>111</v>
      </c>
      <c r="B29" s="21" t="s">
        <v>37</v>
      </c>
      <c r="C29" s="22">
        <v>43192</v>
      </c>
      <c r="D29" s="56" t="s">
        <v>114</v>
      </c>
      <c r="E29" s="68">
        <v>3011801009341</v>
      </c>
      <c r="F29" s="24" t="s">
        <v>25</v>
      </c>
      <c r="G29" s="72">
        <v>2898298</v>
      </c>
      <c r="H29" s="72">
        <v>1622872</v>
      </c>
      <c r="I29" s="25">
        <f>IF(AND(AND(G29&lt;&gt;"",G29&lt;&gt;0),AND(H29&lt;&gt;"",H29&lt;&gt;0)),H29/G29*100,"")</f>
        <v>55.99396611390547</v>
      </c>
      <c r="J29" s="26"/>
    </row>
    <row r="30" spans="1:10" s="88" customFormat="1" ht="36">
      <c r="A30" s="28" t="s">
        <v>112</v>
      </c>
      <c r="B30" s="21" t="s">
        <v>37</v>
      </c>
      <c r="C30" s="22">
        <v>43192</v>
      </c>
      <c r="D30" s="56" t="s">
        <v>113</v>
      </c>
      <c r="E30" s="68">
        <v>2011101022335</v>
      </c>
      <c r="F30" s="24" t="s">
        <v>25</v>
      </c>
      <c r="G30" s="73">
        <v>9616037</v>
      </c>
      <c r="H30" s="74">
        <v>5781434</v>
      </c>
      <c r="I30" s="25">
        <f>IF(AND(AND(G30&lt;&gt;"",G30&lt;&gt;0),AND(H30&lt;&gt;"",H30&lt;&gt;0)),H30/G30*100,"")</f>
        <v>60.12283438593259</v>
      </c>
      <c r="J30" s="26"/>
    </row>
    <row r="31" spans="1:10" s="88" customFormat="1" ht="36">
      <c r="A31" s="61" t="s">
        <v>97</v>
      </c>
      <c r="B31" s="21" t="s">
        <v>37</v>
      </c>
      <c r="C31" s="22">
        <v>43192</v>
      </c>
      <c r="D31" s="23" t="s">
        <v>109</v>
      </c>
      <c r="E31" s="68">
        <v>9010601021385</v>
      </c>
      <c r="F31" s="24" t="s">
        <v>25</v>
      </c>
      <c r="G31" s="89">
        <v>115395764</v>
      </c>
      <c r="H31" s="89">
        <v>113940000</v>
      </c>
      <c r="I31" s="25">
        <f t="shared" si="0"/>
        <v>98.73845975836687</v>
      </c>
      <c r="J31" s="26"/>
    </row>
    <row r="32" spans="1:10" s="88" customFormat="1" ht="36">
      <c r="A32" s="63" t="s">
        <v>117</v>
      </c>
      <c r="B32" s="21" t="s">
        <v>37</v>
      </c>
      <c r="C32" s="22">
        <v>43192</v>
      </c>
      <c r="D32" s="23" t="s">
        <v>116</v>
      </c>
      <c r="E32" s="68">
        <v>2011101020396</v>
      </c>
      <c r="F32" s="24" t="s">
        <v>25</v>
      </c>
      <c r="G32" s="90">
        <v>26764603</v>
      </c>
      <c r="H32" s="90">
        <v>22935402</v>
      </c>
      <c r="I32" s="25">
        <f t="shared" si="0"/>
        <v>85.69304016951045</v>
      </c>
      <c r="J32" s="26"/>
    </row>
    <row r="33" spans="1:10" s="88" customFormat="1" ht="36">
      <c r="A33" s="63" t="s">
        <v>118</v>
      </c>
      <c r="B33" s="21" t="s">
        <v>37</v>
      </c>
      <c r="C33" s="22">
        <v>43192</v>
      </c>
      <c r="D33" s="56" t="s">
        <v>115</v>
      </c>
      <c r="E33" s="68">
        <v>3012401013378</v>
      </c>
      <c r="F33" s="24" t="s">
        <v>25</v>
      </c>
      <c r="G33" s="90">
        <v>2757078</v>
      </c>
      <c r="H33" s="90">
        <v>2646794</v>
      </c>
      <c r="I33" s="25">
        <f t="shared" si="0"/>
        <v>95.99996808215074</v>
      </c>
      <c r="J33" s="26"/>
    </row>
    <row r="34" spans="1:10" s="88" customFormat="1" ht="36">
      <c r="A34" s="63" t="s">
        <v>119</v>
      </c>
      <c r="B34" s="21" t="s">
        <v>37</v>
      </c>
      <c r="C34" s="22">
        <v>43192</v>
      </c>
      <c r="D34" s="56" t="s">
        <v>148</v>
      </c>
      <c r="E34" s="68">
        <v>2030001092148</v>
      </c>
      <c r="F34" s="24" t="s">
        <v>25</v>
      </c>
      <c r="G34" s="90">
        <v>3369762</v>
      </c>
      <c r="H34" s="90">
        <v>2736655</v>
      </c>
      <c r="I34" s="25">
        <f t="shared" si="0"/>
        <v>81.21211527698395</v>
      </c>
      <c r="J34" s="26"/>
    </row>
    <row r="35" spans="1:10" s="88" customFormat="1" ht="36">
      <c r="A35" s="63" t="s">
        <v>120</v>
      </c>
      <c r="B35" s="21" t="s">
        <v>37</v>
      </c>
      <c r="C35" s="22">
        <v>43192</v>
      </c>
      <c r="D35" s="56" t="s">
        <v>149</v>
      </c>
      <c r="E35" s="68">
        <v>1120001070112</v>
      </c>
      <c r="F35" s="24" t="s">
        <v>25</v>
      </c>
      <c r="G35" s="90">
        <v>2295000</v>
      </c>
      <c r="H35" s="90">
        <v>823500</v>
      </c>
      <c r="I35" s="25">
        <f t="shared" si="0"/>
        <v>35.88235294117647</v>
      </c>
      <c r="J35" s="26"/>
    </row>
    <row r="36" spans="1:10" s="88" customFormat="1" ht="36">
      <c r="A36" s="63" t="s">
        <v>121</v>
      </c>
      <c r="B36" s="21" t="s">
        <v>37</v>
      </c>
      <c r="C36" s="22">
        <v>43192</v>
      </c>
      <c r="D36" s="56" t="s">
        <v>115</v>
      </c>
      <c r="E36" s="68">
        <v>3012401013378</v>
      </c>
      <c r="F36" s="24" t="s">
        <v>25</v>
      </c>
      <c r="G36" s="90">
        <v>9598716</v>
      </c>
      <c r="H36" s="90">
        <v>6280011</v>
      </c>
      <c r="I36" s="25">
        <f t="shared" si="0"/>
        <v>65.42553191489363</v>
      </c>
      <c r="J36" s="26"/>
    </row>
    <row r="37" spans="1:10" s="88" customFormat="1" ht="36">
      <c r="A37" s="63" t="s">
        <v>122</v>
      </c>
      <c r="B37" s="21" t="s">
        <v>37</v>
      </c>
      <c r="C37" s="22">
        <v>43192</v>
      </c>
      <c r="D37" s="56" t="s">
        <v>115</v>
      </c>
      <c r="E37" s="68">
        <v>3012401013378</v>
      </c>
      <c r="F37" s="24" t="s">
        <v>25</v>
      </c>
      <c r="G37" s="90">
        <v>6126840</v>
      </c>
      <c r="H37" s="90">
        <v>3594412</v>
      </c>
      <c r="I37" s="25">
        <f t="shared" si="0"/>
        <v>58.666653609364694</v>
      </c>
      <c r="J37" s="26"/>
    </row>
    <row r="38" spans="1:10" s="88" customFormat="1" ht="36">
      <c r="A38" s="63" t="s">
        <v>123</v>
      </c>
      <c r="B38" s="21" t="s">
        <v>37</v>
      </c>
      <c r="C38" s="22">
        <v>43192</v>
      </c>
      <c r="D38" s="56" t="s">
        <v>115</v>
      </c>
      <c r="E38" s="68">
        <v>3012401013378</v>
      </c>
      <c r="F38" s="24" t="s">
        <v>25</v>
      </c>
      <c r="G38" s="90">
        <v>2556198</v>
      </c>
      <c r="H38" s="90">
        <v>1919408</v>
      </c>
      <c r="I38" s="25">
        <f t="shared" si="0"/>
        <v>75.0883929961607</v>
      </c>
      <c r="J38" s="26"/>
    </row>
    <row r="39" spans="1:10" s="88" customFormat="1" ht="36">
      <c r="A39" s="56" t="s">
        <v>69</v>
      </c>
      <c r="B39" s="21" t="s">
        <v>37</v>
      </c>
      <c r="C39" s="22">
        <v>43203</v>
      </c>
      <c r="D39" s="23" t="s">
        <v>31</v>
      </c>
      <c r="E39" s="68">
        <v>4010005004660</v>
      </c>
      <c r="F39" s="24" t="s">
        <v>25</v>
      </c>
      <c r="G39" s="72">
        <v>24823964</v>
      </c>
      <c r="H39" s="74">
        <v>19893158</v>
      </c>
      <c r="I39" s="25">
        <f t="shared" si="0"/>
        <v>80.13691125236888</v>
      </c>
      <c r="J39" s="26"/>
    </row>
    <row r="40" spans="1:10" s="88" customFormat="1" ht="36">
      <c r="A40" s="56" t="s">
        <v>98</v>
      </c>
      <c r="B40" s="21" t="s">
        <v>37</v>
      </c>
      <c r="C40" s="22">
        <v>43217</v>
      </c>
      <c r="D40" s="23" t="s">
        <v>31</v>
      </c>
      <c r="E40" s="68">
        <v>4010005004660</v>
      </c>
      <c r="F40" s="24" t="s">
        <v>99</v>
      </c>
      <c r="G40" s="72">
        <v>219625004</v>
      </c>
      <c r="H40" s="74">
        <v>215272350</v>
      </c>
      <c r="I40" s="25">
        <f t="shared" si="0"/>
        <v>98.01814277940775</v>
      </c>
      <c r="J40" s="26"/>
    </row>
    <row r="41" spans="1:10" s="88" customFormat="1" ht="36">
      <c r="A41" s="56" t="s">
        <v>100</v>
      </c>
      <c r="B41" s="21" t="s">
        <v>37</v>
      </c>
      <c r="C41" s="22">
        <v>43228</v>
      </c>
      <c r="D41" s="59" t="s">
        <v>35</v>
      </c>
      <c r="E41" s="68">
        <v>7010401006126</v>
      </c>
      <c r="F41" s="24" t="s">
        <v>99</v>
      </c>
      <c r="G41" s="72">
        <v>469056960</v>
      </c>
      <c r="H41" s="74">
        <v>448238880</v>
      </c>
      <c r="I41" s="25">
        <f t="shared" si="0"/>
        <v>95.56171600139992</v>
      </c>
      <c r="J41" s="26"/>
    </row>
    <row r="42" spans="1:10" s="88" customFormat="1" ht="36">
      <c r="A42" s="56" t="s">
        <v>71</v>
      </c>
      <c r="B42" s="21" t="s">
        <v>37</v>
      </c>
      <c r="C42" s="22">
        <v>43230</v>
      </c>
      <c r="D42" s="56" t="s">
        <v>91</v>
      </c>
      <c r="E42" s="68">
        <v>1011105001930</v>
      </c>
      <c r="F42" s="24" t="s">
        <v>25</v>
      </c>
      <c r="G42" s="72">
        <v>20360787</v>
      </c>
      <c r="H42" s="74">
        <v>19978062</v>
      </c>
      <c r="I42" s="25">
        <f>IF(AND(AND(G42&lt;&gt;"",G42&lt;&gt;0),AND(H42&lt;&gt;"",H42&lt;&gt;0)),H42/G42*100,"")</f>
        <v>98.12028385739706</v>
      </c>
      <c r="J42" s="26"/>
    </row>
    <row r="43" spans="1:10" s="88" customFormat="1" ht="36">
      <c r="A43" s="56" t="s">
        <v>101</v>
      </c>
      <c r="B43" s="21" t="s">
        <v>37</v>
      </c>
      <c r="C43" s="22">
        <v>43241</v>
      </c>
      <c r="D43" s="59" t="s">
        <v>102</v>
      </c>
      <c r="E43" s="68">
        <v>6020001010016</v>
      </c>
      <c r="F43" s="24" t="s">
        <v>25</v>
      </c>
      <c r="G43" s="72">
        <v>27914220</v>
      </c>
      <c r="H43" s="74">
        <v>9622800</v>
      </c>
      <c r="I43" s="25">
        <f t="shared" si="0"/>
        <v>34.47275259706343</v>
      </c>
      <c r="J43" s="26"/>
    </row>
    <row r="44" spans="1:10" s="88" customFormat="1" ht="36">
      <c r="A44" s="61" t="s">
        <v>103</v>
      </c>
      <c r="B44" s="21" t="s">
        <v>37</v>
      </c>
      <c r="C44" s="22">
        <v>43249</v>
      </c>
      <c r="D44" s="23" t="s">
        <v>109</v>
      </c>
      <c r="E44" s="68">
        <v>9010601021385</v>
      </c>
      <c r="F44" s="24" t="s">
        <v>25</v>
      </c>
      <c r="G44" s="89">
        <v>118800000</v>
      </c>
      <c r="H44" s="89">
        <v>117374400</v>
      </c>
      <c r="I44" s="25">
        <f>IF(AND(AND(G44&lt;&gt;"",G44&lt;&gt;0),AND(H44&lt;&gt;"",H44&lt;&gt;0)),H44/G44*100,"")</f>
        <v>98.8</v>
      </c>
      <c r="J44" s="26"/>
    </row>
    <row r="45" spans="1:10" s="88" customFormat="1" ht="36">
      <c r="A45" s="56" t="s">
        <v>58</v>
      </c>
      <c r="B45" s="21" t="s">
        <v>37</v>
      </c>
      <c r="C45" s="22">
        <v>43250</v>
      </c>
      <c r="D45" s="23" t="s">
        <v>94</v>
      </c>
      <c r="E45" s="68">
        <v>9010001000849</v>
      </c>
      <c r="F45" s="24" t="s">
        <v>25</v>
      </c>
      <c r="G45" s="72">
        <v>11004158</v>
      </c>
      <c r="H45" s="74">
        <v>10584000</v>
      </c>
      <c r="I45" s="25">
        <f t="shared" si="0"/>
        <v>96.18182508829844</v>
      </c>
      <c r="J45" s="26"/>
    </row>
    <row r="46" spans="1:10" s="88" customFormat="1" ht="36">
      <c r="A46" s="56" t="s">
        <v>77</v>
      </c>
      <c r="B46" s="21" t="s">
        <v>37</v>
      </c>
      <c r="C46" s="22">
        <v>43250</v>
      </c>
      <c r="D46" s="59" t="s">
        <v>31</v>
      </c>
      <c r="E46" s="68">
        <v>4010005004660</v>
      </c>
      <c r="F46" s="24" t="s">
        <v>25</v>
      </c>
      <c r="G46" s="72">
        <v>56992257</v>
      </c>
      <c r="H46" s="74">
        <v>49068062</v>
      </c>
      <c r="I46" s="25">
        <f t="shared" si="0"/>
        <v>86.09601476214567</v>
      </c>
      <c r="J46" s="26"/>
    </row>
    <row r="47" spans="1:10" s="88" customFormat="1" ht="36">
      <c r="A47" s="21" t="s">
        <v>59</v>
      </c>
      <c r="B47" s="21" t="s">
        <v>37</v>
      </c>
      <c r="C47" s="22">
        <v>43255</v>
      </c>
      <c r="D47" s="56" t="s">
        <v>93</v>
      </c>
      <c r="E47" s="68">
        <v>1013201015327</v>
      </c>
      <c r="F47" s="24" t="s">
        <v>25</v>
      </c>
      <c r="G47" s="90">
        <v>22647600</v>
      </c>
      <c r="H47" s="90">
        <v>19094400</v>
      </c>
      <c r="I47" s="25">
        <f t="shared" si="0"/>
        <v>84.31092036242251</v>
      </c>
      <c r="J47" s="26"/>
    </row>
    <row r="48" spans="1:10" s="88" customFormat="1" ht="36">
      <c r="A48" s="21" t="s">
        <v>104</v>
      </c>
      <c r="B48" s="21" t="s">
        <v>37</v>
      </c>
      <c r="C48" s="22">
        <v>43259</v>
      </c>
      <c r="D48" s="56" t="s">
        <v>91</v>
      </c>
      <c r="E48" s="68">
        <v>1011105001930</v>
      </c>
      <c r="F48" s="24" t="s">
        <v>25</v>
      </c>
      <c r="G48" s="90">
        <v>14973697</v>
      </c>
      <c r="H48" s="90">
        <v>14848362</v>
      </c>
      <c r="I48" s="25">
        <f t="shared" si="0"/>
        <v>99.16296556555137</v>
      </c>
      <c r="J48" s="26"/>
    </row>
    <row r="49" spans="1:10" s="88" customFormat="1" ht="36">
      <c r="A49" s="56" t="s">
        <v>60</v>
      </c>
      <c r="B49" s="21" t="s">
        <v>37</v>
      </c>
      <c r="C49" s="57">
        <v>43264</v>
      </c>
      <c r="D49" s="56" t="s">
        <v>92</v>
      </c>
      <c r="E49" s="68">
        <v>7010001088960</v>
      </c>
      <c r="F49" s="24" t="s">
        <v>25</v>
      </c>
      <c r="G49" s="73">
        <v>32886270</v>
      </c>
      <c r="H49" s="75">
        <v>28098630</v>
      </c>
      <c r="I49" s="25">
        <f t="shared" si="0"/>
        <v>85.44182724279767</v>
      </c>
      <c r="J49" s="26"/>
    </row>
    <row r="50" spans="1:10" s="88" customFormat="1" ht="36">
      <c r="A50" s="56" t="s">
        <v>61</v>
      </c>
      <c r="B50" s="21" t="s">
        <v>37</v>
      </c>
      <c r="C50" s="57">
        <v>43265</v>
      </c>
      <c r="D50" s="56" t="s">
        <v>91</v>
      </c>
      <c r="E50" s="68">
        <v>1011105001930</v>
      </c>
      <c r="F50" s="24" t="s">
        <v>25</v>
      </c>
      <c r="G50" s="72">
        <v>15414865</v>
      </c>
      <c r="H50" s="75">
        <v>13273473</v>
      </c>
      <c r="I50" s="25">
        <f t="shared" si="0"/>
        <v>86.10826627414512</v>
      </c>
      <c r="J50" s="26"/>
    </row>
    <row r="51" spans="1:10" s="88" customFormat="1" ht="36">
      <c r="A51" s="56" t="s">
        <v>105</v>
      </c>
      <c r="B51" s="21" t="s">
        <v>37</v>
      </c>
      <c r="C51" s="57">
        <v>43265</v>
      </c>
      <c r="D51" s="56" t="s">
        <v>106</v>
      </c>
      <c r="E51" s="68">
        <v>5011105005366</v>
      </c>
      <c r="F51" s="24" t="s">
        <v>25</v>
      </c>
      <c r="G51" s="72">
        <v>11938190</v>
      </c>
      <c r="H51" s="75">
        <v>6912000</v>
      </c>
      <c r="I51" s="25">
        <f t="shared" si="0"/>
        <v>57.89822410264872</v>
      </c>
      <c r="J51" s="26"/>
    </row>
    <row r="52" spans="1:10" s="88" customFormat="1" ht="36">
      <c r="A52" s="56" t="s">
        <v>62</v>
      </c>
      <c r="B52" s="21" t="s">
        <v>37</v>
      </c>
      <c r="C52" s="57">
        <v>43270</v>
      </c>
      <c r="D52" s="59" t="s">
        <v>90</v>
      </c>
      <c r="E52" s="68">
        <v>9011101039249</v>
      </c>
      <c r="F52" s="24" t="s">
        <v>25</v>
      </c>
      <c r="G52" s="75">
        <v>12981600</v>
      </c>
      <c r="H52" s="75">
        <v>7322400</v>
      </c>
      <c r="I52" s="25">
        <f t="shared" si="0"/>
        <v>56.40599001663894</v>
      </c>
      <c r="J52" s="26"/>
    </row>
    <row r="53" spans="1:10" s="88" customFormat="1" ht="36">
      <c r="A53" s="27" t="s">
        <v>63</v>
      </c>
      <c r="B53" s="21" t="s">
        <v>37</v>
      </c>
      <c r="C53" s="22">
        <v>43271</v>
      </c>
      <c r="D53" s="23" t="s">
        <v>66</v>
      </c>
      <c r="E53" s="68">
        <v>6030001066131</v>
      </c>
      <c r="F53" s="24" t="s">
        <v>25</v>
      </c>
      <c r="G53" s="72">
        <v>22636800</v>
      </c>
      <c r="H53" s="72">
        <v>20379600</v>
      </c>
      <c r="I53" s="25">
        <f t="shared" si="0"/>
        <v>90.02862595419847</v>
      </c>
      <c r="J53" s="26"/>
    </row>
    <row r="54" spans="1:10" s="88" customFormat="1" ht="36">
      <c r="A54" s="21" t="s">
        <v>72</v>
      </c>
      <c r="B54" s="21" t="s">
        <v>37</v>
      </c>
      <c r="C54" s="22">
        <v>43273</v>
      </c>
      <c r="D54" s="56" t="s">
        <v>91</v>
      </c>
      <c r="E54" s="68">
        <v>1011105001930</v>
      </c>
      <c r="F54" s="24" t="s">
        <v>25</v>
      </c>
      <c r="G54" s="72">
        <v>41858958</v>
      </c>
      <c r="H54" s="72">
        <v>35648333</v>
      </c>
      <c r="I54" s="25">
        <f aca="true" t="shared" si="1" ref="I54:I81">IF(AND(AND(G54&lt;&gt;"",G54&lt;&gt;0),AND(H54&lt;&gt;"",H54&lt;&gt;0)),H54/G54*100,"")</f>
        <v>85.16297276200712</v>
      </c>
      <c r="J54" s="26"/>
    </row>
    <row r="55" spans="1:10" s="88" customFormat="1" ht="36">
      <c r="A55" s="66" t="s">
        <v>134</v>
      </c>
      <c r="B55" s="21" t="s">
        <v>37</v>
      </c>
      <c r="C55" s="22">
        <v>43285</v>
      </c>
      <c r="D55" s="92" t="s">
        <v>70</v>
      </c>
      <c r="E55" s="68">
        <v>1010405010435</v>
      </c>
      <c r="F55" s="24" t="s">
        <v>25</v>
      </c>
      <c r="G55" s="76">
        <v>35464964</v>
      </c>
      <c r="H55" s="76">
        <v>35272457</v>
      </c>
      <c r="I55" s="25">
        <f t="shared" si="1"/>
        <v>99.45719104635211</v>
      </c>
      <c r="J55" s="26"/>
    </row>
    <row r="56" spans="1:10" s="88" customFormat="1" ht="36">
      <c r="A56" s="66" t="s">
        <v>135</v>
      </c>
      <c r="B56" s="21" t="s">
        <v>37</v>
      </c>
      <c r="C56" s="22">
        <v>43285</v>
      </c>
      <c r="D56" s="70" t="s">
        <v>151</v>
      </c>
      <c r="E56" s="68">
        <v>7010001089876</v>
      </c>
      <c r="F56" s="24" t="s">
        <v>25</v>
      </c>
      <c r="G56" s="76">
        <v>3083429</v>
      </c>
      <c r="H56" s="76">
        <v>1295892</v>
      </c>
      <c r="I56" s="25">
        <f t="shared" si="1"/>
        <v>42.027625737450094</v>
      </c>
      <c r="J56" s="26"/>
    </row>
    <row r="57" spans="1:10" s="88" customFormat="1" ht="36">
      <c r="A57" s="21" t="s">
        <v>129</v>
      </c>
      <c r="B57" s="21" t="s">
        <v>37</v>
      </c>
      <c r="C57" s="22">
        <v>43292</v>
      </c>
      <c r="D57" s="56" t="s">
        <v>115</v>
      </c>
      <c r="E57" s="68">
        <v>3012401013378</v>
      </c>
      <c r="F57" s="24" t="s">
        <v>25</v>
      </c>
      <c r="G57" s="72">
        <v>2021355</v>
      </c>
      <c r="H57" s="72">
        <v>2001140</v>
      </c>
      <c r="I57" s="25">
        <f t="shared" si="1"/>
        <v>98.99992826594041</v>
      </c>
      <c r="J57" s="26"/>
    </row>
    <row r="58" spans="1:10" s="88" customFormat="1" ht="36">
      <c r="A58" s="21" t="s">
        <v>130</v>
      </c>
      <c r="B58" s="21" t="s">
        <v>37</v>
      </c>
      <c r="C58" s="22">
        <v>43292</v>
      </c>
      <c r="D58" s="56" t="s">
        <v>91</v>
      </c>
      <c r="E58" s="68">
        <v>1011105001930</v>
      </c>
      <c r="F58" s="24" t="s">
        <v>25</v>
      </c>
      <c r="G58" s="72">
        <v>56174320</v>
      </c>
      <c r="H58" s="72">
        <v>48902896</v>
      </c>
      <c r="I58" s="25">
        <f t="shared" si="1"/>
        <v>87.05560832779106</v>
      </c>
      <c r="J58" s="26"/>
    </row>
    <row r="59" spans="1:10" s="88" customFormat="1" ht="36">
      <c r="A59" s="66" t="s">
        <v>136</v>
      </c>
      <c r="B59" s="21" t="s">
        <v>37</v>
      </c>
      <c r="C59" s="22">
        <v>43300</v>
      </c>
      <c r="D59" s="67" t="s">
        <v>152</v>
      </c>
      <c r="E59" s="68">
        <v>7010001079695</v>
      </c>
      <c r="F59" s="24" t="s">
        <v>25</v>
      </c>
      <c r="G59" s="76">
        <v>19902870</v>
      </c>
      <c r="H59" s="76">
        <v>18360000</v>
      </c>
      <c r="I59" s="25">
        <f t="shared" si="1"/>
        <v>92.24800242377104</v>
      </c>
      <c r="J59" s="26"/>
    </row>
    <row r="60" spans="1:10" s="88" customFormat="1" ht="36">
      <c r="A60" s="66" t="s">
        <v>137</v>
      </c>
      <c r="B60" s="21" t="s">
        <v>37</v>
      </c>
      <c r="C60" s="22">
        <v>43300</v>
      </c>
      <c r="D60" s="56" t="s">
        <v>93</v>
      </c>
      <c r="E60" s="68">
        <v>1013201015327</v>
      </c>
      <c r="F60" s="24" t="s">
        <v>25</v>
      </c>
      <c r="G60" s="76">
        <v>4827600</v>
      </c>
      <c r="H60" s="76">
        <v>4320000</v>
      </c>
      <c r="I60" s="25">
        <f t="shared" si="1"/>
        <v>89.48545861297539</v>
      </c>
      <c r="J60" s="26"/>
    </row>
    <row r="61" spans="1:10" s="88" customFormat="1" ht="36">
      <c r="A61" s="66" t="s">
        <v>138</v>
      </c>
      <c r="B61" s="21" t="s">
        <v>37</v>
      </c>
      <c r="C61" s="22">
        <v>43305</v>
      </c>
      <c r="D61" s="28" t="s">
        <v>91</v>
      </c>
      <c r="E61" s="68">
        <v>1011105001930</v>
      </c>
      <c r="F61" s="24" t="s">
        <v>25</v>
      </c>
      <c r="G61" s="76">
        <v>227176340</v>
      </c>
      <c r="H61" s="76">
        <v>225561189</v>
      </c>
      <c r="I61" s="25">
        <f t="shared" si="1"/>
        <v>99.28903203564245</v>
      </c>
      <c r="J61" s="26"/>
    </row>
    <row r="62" spans="1:10" s="88" customFormat="1" ht="36">
      <c r="A62" s="27" t="s">
        <v>128</v>
      </c>
      <c r="B62" s="21" t="s">
        <v>37</v>
      </c>
      <c r="C62" s="22">
        <v>43306</v>
      </c>
      <c r="D62" s="92" t="s">
        <v>87</v>
      </c>
      <c r="E62" s="68">
        <v>1010901035043</v>
      </c>
      <c r="F62" s="24" t="s">
        <v>25</v>
      </c>
      <c r="G62" s="77">
        <v>7670268</v>
      </c>
      <c r="H62" s="77">
        <v>5488209</v>
      </c>
      <c r="I62" s="25">
        <f t="shared" si="1"/>
        <v>71.55172413793103</v>
      </c>
      <c r="J62" s="26"/>
    </row>
    <row r="63" spans="1:10" s="88" customFormat="1" ht="36">
      <c r="A63" s="65" t="s">
        <v>139</v>
      </c>
      <c r="B63" s="21" t="s">
        <v>37</v>
      </c>
      <c r="C63" s="22">
        <v>43311</v>
      </c>
      <c r="D63" s="23" t="s">
        <v>109</v>
      </c>
      <c r="E63" s="68">
        <v>9010601021385</v>
      </c>
      <c r="F63" s="24" t="s">
        <v>99</v>
      </c>
      <c r="G63" s="78">
        <v>66960000</v>
      </c>
      <c r="H63" s="78">
        <v>64260000</v>
      </c>
      <c r="I63" s="25">
        <f t="shared" si="1"/>
        <v>95.96774193548387</v>
      </c>
      <c r="J63" s="26"/>
    </row>
    <row r="64" spans="1:10" s="88" customFormat="1" ht="36">
      <c r="A64" s="65" t="s">
        <v>154</v>
      </c>
      <c r="B64" s="21" t="s">
        <v>37</v>
      </c>
      <c r="C64" s="22">
        <v>43312</v>
      </c>
      <c r="D64" s="56" t="s">
        <v>155</v>
      </c>
      <c r="E64" s="68">
        <v>9010001072822</v>
      </c>
      <c r="F64" s="24" t="s">
        <v>25</v>
      </c>
      <c r="G64" s="72">
        <v>6542658</v>
      </c>
      <c r="H64" s="72">
        <v>3467075</v>
      </c>
      <c r="I64" s="25">
        <f>IF(AND(AND(G64&lt;&gt;"",G64&lt;&gt;0),AND(H64&lt;&gt;"",H64&lt;&gt;0)),H64/G64*100,"")</f>
        <v>52.99184215344896</v>
      </c>
      <c r="J64" s="26"/>
    </row>
    <row r="65" spans="1:10" s="88" customFormat="1" ht="36">
      <c r="A65" s="65" t="s">
        <v>161</v>
      </c>
      <c r="B65" s="21" t="s">
        <v>37</v>
      </c>
      <c r="C65" s="22">
        <v>43313</v>
      </c>
      <c r="D65" s="56" t="s">
        <v>155</v>
      </c>
      <c r="E65" s="68">
        <v>9010001072822</v>
      </c>
      <c r="F65" s="24" t="s">
        <v>25</v>
      </c>
      <c r="G65" s="72">
        <v>9771516</v>
      </c>
      <c r="H65" s="72">
        <v>5534721</v>
      </c>
      <c r="I65" s="25">
        <f>IF(AND(AND(G65&lt;&gt;"",G65&lt;&gt;0),AND(H65&lt;&gt;"",H65&lt;&gt;0)),H65/G65*100,"")</f>
        <v>56.64137478769927</v>
      </c>
      <c r="J65" s="26"/>
    </row>
    <row r="66" spans="1:10" s="88" customFormat="1" ht="36">
      <c r="A66" s="65" t="s">
        <v>140</v>
      </c>
      <c r="B66" s="21" t="s">
        <v>37</v>
      </c>
      <c r="C66" s="22">
        <v>43313</v>
      </c>
      <c r="D66" s="56" t="s">
        <v>93</v>
      </c>
      <c r="E66" s="68">
        <v>1013201015327</v>
      </c>
      <c r="F66" s="24" t="s">
        <v>25</v>
      </c>
      <c r="G66" s="78">
        <v>10889564</v>
      </c>
      <c r="H66" s="78">
        <v>10260000</v>
      </c>
      <c r="I66" s="25">
        <f t="shared" si="1"/>
        <v>94.21864823972751</v>
      </c>
      <c r="J66" s="26"/>
    </row>
    <row r="67" spans="1:10" s="88" customFormat="1" ht="36">
      <c r="A67" s="27" t="s">
        <v>73</v>
      </c>
      <c r="B67" s="21" t="s">
        <v>37</v>
      </c>
      <c r="C67" s="22">
        <v>43320</v>
      </c>
      <c r="D67" s="92" t="s">
        <v>86</v>
      </c>
      <c r="E67" s="68">
        <v>4013301039636</v>
      </c>
      <c r="F67" s="24" t="s">
        <v>25</v>
      </c>
      <c r="G67" s="77">
        <v>4677237</v>
      </c>
      <c r="H67" s="77">
        <v>2381400</v>
      </c>
      <c r="I67" s="25">
        <f t="shared" si="1"/>
        <v>50.91467462521142</v>
      </c>
      <c r="J67" s="26"/>
    </row>
    <row r="68" spans="1:10" s="88" customFormat="1" ht="36">
      <c r="A68" s="65" t="s">
        <v>141</v>
      </c>
      <c r="B68" s="21" t="s">
        <v>37</v>
      </c>
      <c r="C68" s="22">
        <v>43327</v>
      </c>
      <c r="D68" s="92" t="s">
        <v>70</v>
      </c>
      <c r="E68" s="68">
        <v>1010405010435</v>
      </c>
      <c r="F68" s="24" t="s">
        <v>25</v>
      </c>
      <c r="G68" s="78">
        <v>14293152</v>
      </c>
      <c r="H68" s="78">
        <v>13297763</v>
      </c>
      <c r="I68" s="25">
        <f t="shared" si="1"/>
        <v>93.03590278757268</v>
      </c>
      <c r="J68" s="26"/>
    </row>
    <row r="69" spans="1:10" s="88" customFormat="1" ht="36">
      <c r="A69" s="65" t="s">
        <v>142</v>
      </c>
      <c r="B69" s="21" t="s">
        <v>37</v>
      </c>
      <c r="C69" s="22">
        <v>43335</v>
      </c>
      <c r="D69" s="92" t="s">
        <v>70</v>
      </c>
      <c r="E69" s="68">
        <v>1010405010435</v>
      </c>
      <c r="F69" s="24" t="s">
        <v>25</v>
      </c>
      <c r="G69" s="78">
        <v>11026917</v>
      </c>
      <c r="H69" s="78">
        <v>10180100</v>
      </c>
      <c r="I69" s="25">
        <f t="shared" si="1"/>
        <v>92.32045548179967</v>
      </c>
      <c r="J69" s="26"/>
    </row>
    <row r="70" spans="1:10" s="88" customFormat="1" ht="36">
      <c r="A70" s="65" t="s">
        <v>143</v>
      </c>
      <c r="B70" s="21" t="s">
        <v>37</v>
      </c>
      <c r="C70" s="22">
        <v>43335</v>
      </c>
      <c r="D70" s="56" t="s">
        <v>93</v>
      </c>
      <c r="E70" s="68">
        <v>1013201015327</v>
      </c>
      <c r="F70" s="24" t="s">
        <v>25</v>
      </c>
      <c r="G70" s="78">
        <v>4607250</v>
      </c>
      <c r="H70" s="78">
        <v>4492800</v>
      </c>
      <c r="I70" s="25">
        <f t="shared" si="1"/>
        <v>97.51587172391339</v>
      </c>
      <c r="J70" s="26"/>
    </row>
    <row r="71" spans="1:10" s="88" customFormat="1" ht="36">
      <c r="A71" s="27" t="s">
        <v>127</v>
      </c>
      <c r="B71" s="21" t="s">
        <v>37</v>
      </c>
      <c r="C71" s="22">
        <v>43342</v>
      </c>
      <c r="D71" s="28" t="s">
        <v>91</v>
      </c>
      <c r="E71" s="68">
        <v>1011105001930</v>
      </c>
      <c r="F71" s="24" t="s">
        <v>25</v>
      </c>
      <c r="G71" s="77">
        <v>19461963</v>
      </c>
      <c r="H71" s="77">
        <v>18031638</v>
      </c>
      <c r="I71" s="25">
        <f t="shared" si="1"/>
        <v>92.65066427266355</v>
      </c>
      <c r="J71" s="26"/>
    </row>
    <row r="72" spans="1:10" s="88" customFormat="1" ht="36">
      <c r="A72" s="65" t="s">
        <v>144</v>
      </c>
      <c r="B72" s="21" t="s">
        <v>37</v>
      </c>
      <c r="C72" s="22">
        <v>43343</v>
      </c>
      <c r="D72" s="59" t="s">
        <v>85</v>
      </c>
      <c r="E72" s="68">
        <v>7010401022916</v>
      </c>
      <c r="F72" s="24" t="s">
        <v>25</v>
      </c>
      <c r="G72" s="78">
        <v>24948000</v>
      </c>
      <c r="H72" s="78">
        <v>24624000</v>
      </c>
      <c r="I72" s="25">
        <f t="shared" si="1"/>
        <v>98.7012987012987</v>
      </c>
      <c r="J72" s="26"/>
    </row>
    <row r="73" spans="1:10" s="88" customFormat="1" ht="36">
      <c r="A73" s="27" t="s">
        <v>126</v>
      </c>
      <c r="B73" s="21" t="s">
        <v>37</v>
      </c>
      <c r="C73" s="22">
        <v>43346</v>
      </c>
      <c r="D73" s="92" t="s">
        <v>70</v>
      </c>
      <c r="E73" s="68">
        <v>1010405010435</v>
      </c>
      <c r="F73" s="24" t="s">
        <v>25</v>
      </c>
      <c r="G73" s="77">
        <v>8543549</v>
      </c>
      <c r="H73" s="77">
        <v>7899145</v>
      </c>
      <c r="I73" s="25">
        <f t="shared" si="1"/>
        <v>92.4574202126072</v>
      </c>
      <c r="J73" s="26"/>
    </row>
    <row r="74" spans="1:10" s="88" customFormat="1" ht="36">
      <c r="A74" s="65" t="s">
        <v>145</v>
      </c>
      <c r="B74" s="21" t="s">
        <v>37</v>
      </c>
      <c r="C74" s="22">
        <v>43353</v>
      </c>
      <c r="D74" s="92" t="s">
        <v>70</v>
      </c>
      <c r="E74" s="68">
        <v>1010405010435</v>
      </c>
      <c r="F74" s="24" t="s">
        <v>25</v>
      </c>
      <c r="G74" s="78">
        <v>40663756</v>
      </c>
      <c r="H74" s="78">
        <v>38253425</v>
      </c>
      <c r="I74" s="25">
        <f t="shared" si="1"/>
        <v>94.07253230616473</v>
      </c>
      <c r="J74" s="26"/>
    </row>
    <row r="75" spans="1:10" s="88" customFormat="1" ht="36">
      <c r="A75" s="65" t="s">
        <v>146</v>
      </c>
      <c r="B75" s="21" t="s">
        <v>37</v>
      </c>
      <c r="C75" s="22">
        <v>43363</v>
      </c>
      <c r="D75" s="28" t="s">
        <v>91</v>
      </c>
      <c r="E75" s="68">
        <v>1011105001930</v>
      </c>
      <c r="F75" s="24" t="s">
        <v>25</v>
      </c>
      <c r="G75" s="78">
        <v>12669604</v>
      </c>
      <c r="H75" s="78">
        <v>9819923</v>
      </c>
      <c r="I75" s="25">
        <f t="shared" si="1"/>
        <v>77.5077342590976</v>
      </c>
      <c r="J75" s="26"/>
    </row>
    <row r="76" spans="1:10" s="88" customFormat="1" ht="36">
      <c r="A76" s="27" t="s">
        <v>125</v>
      </c>
      <c r="B76" s="21" t="s">
        <v>37</v>
      </c>
      <c r="C76" s="22">
        <v>43364</v>
      </c>
      <c r="D76" s="28" t="s">
        <v>91</v>
      </c>
      <c r="E76" s="68">
        <v>1011105001930</v>
      </c>
      <c r="F76" s="24" t="s">
        <v>25</v>
      </c>
      <c r="G76" s="77">
        <v>2092165</v>
      </c>
      <c r="H76" s="77">
        <v>1960651</v>
      </c>
      <c r="I76" s="25">
        <f t="shared" si="1"/>
        <v>93.71397571415257</v>
      </c>
      <c r="J76" s="26"/>
    </row>
    <row r="77" spans="1:10" s="88" customFormat="1" ht="36">
      <c r="A77" s="65" t="s">
        <v>147</v>
      </c>
      <c r="B77" s="21" t="s">
        <v>37</v>
      </c>
      <c r="C77" s="22">
        <v>43370</v>
      </c>
      <c r="D77" s="59" t="s">
        <v>85</v>
      </c>
      <c r="E77" s="68">
        <v>7010401022916</v>
      </c>
      <c r="F77" s="24" t="s">
        <v>25</v>
      </c>
      <c r="G77" s="78">
        <v>24996600</v>
      </c>
      <c r="H77" s="78">
        <v>24354000</v>
      </c>
      <c r="I77" s="25">
        <f t="shared" si="1"/>
        <v>97.4292503780514</v>
      </c>
      <c r="J77" s="26"/>
    </row>
    <row r="78" spans="1:10" s="88" customFormat="1" ht="36">
      <c r="A78" s="65" t="s">
        <v>162</v>
      </c>
      <c r="B78" s="21" t="s">
        <v>37</v>
      </c>
      <c r="C78" s="22">
        <v>43374</v>
      </c>
      <c r="D78" s="59" t="s">
        <v>91</v>
      </c>
      <c r="E78" s="68">
        <v>1011105001930</v>
      </c>
      <c r="F78" s="24" t="s">
        <v>25</v>
      </c>
      <c r="G78" s="78">
        <v>22015633</v>
      </c>
      <c r="H78" s="78">
        <v>20924714</v>
      </c>
      <c r="I78" s="25">
        <f>IF(AND(AND(G78&lt;&gt;"",G78&lt;&gt;0),AND(H78&lt;&gt;"",H78&lt;&gt;0)),H78/G78*100,"")</f>
        <v>95.04479839394125</v>
      </c>
      <c r="J78" s="26"/>
    </row>
    <row r="79" spans="1:10" s="88" customFormat="1" ht="36">
      <c r="A79" s="65" t="s">
        <v>159</v>
      </c>
      <c r="B79" s="21" t="s">
        <v>157</v>
      </c>
      <c r="C79" s="22">
        <v>43399</v>
      </c>
      <c r="D79" s="28" t="s">
        <v>160</v>
      </c>
      <c r="E79" s="68">
        <v>9010001001855</v>
      </c>
      <c r="F79" s="24" t="s">
        <v>25</v>
      </c>
      <c r="G79" s="78">
        <v>2850261</v>
      </c>
      <c r="H79" s="78">
        <v>2553216</v>
      </c>
      <c r="I79" s="25">
        <f>IF(AND(AND(G79&lt;&gt;"",G79&lt;&gt;0),AND(H79&lt;&gt;"",H79&lt;&gt;0)),H79/G79*100,"")</f>
        <v>89.57832282727793</v>
      </c>
      <c r="J79" s="26"/>
    </row>
    <row r="80" spans="1:10" s="88" customFormat="1" ht="36">
      <c r="A80" s="65" t="s">
        <v>163</v>
      </c>
      <c r="B80" s="21" t="s">
        <v>37</v>
      </c>
      <c r="C80" s="22">
        <v>43404</v>
      </c>
      <c r="D80" s="59" t="s">
        <v>164</v>
      </c>
      <c r="E80" s="68">
        <v>9011201015488</v>
      </c>
      <c r="F80" s="24" t="s">
        <v>25</v>
      </c>
      <c r="G80" s="78">
        <v>3240000</v>
      </c>
      <c r="H80" s="78">
        <v>2860920</v>
      </c>
      <c r="I80" s="25">
        <f>IF(AND(AND(G80&lt;&gt;"",G80&lt;&gt;0),AND(H80&lt;&gt;"",H80&lt;&gt;0)),H80/G80*100,"")</f>
        <v>88.3</v>
      </c>
      <c r="J80" s="26"/>
    </row>
    <row r="81" spans="1:10" s="88" customFormat="1" ht="36">
      <c r="A81" s="65" t="s">
        <v>181</v>
      </c>
      <c r="B81" s="21" t="s">
        <v>156</v>
      </c>
      <c r="C81" s="22">
        <v>43404</v>
      </c>
      <c r="D81" s="92" t="s">
        <v>158</v>
      </c>
      <c r="E81" s="68">
        <v>4040001050243</v>
      </c>
      <c r="F81" s="24" t="s">
        <v>25</v>
      </c>
      <c r="G81" s="78">
        <v>21720160</v>
      </c>
      <c r="H81" s="78">
        <v>20833605</v>
      </c>
      <c r="I81" s="25">
        <f t="shared" si="1"/>
        <v>95.91828513233789</v>
      </c>
      <c r="J81" s="26"/>
    </row>
    <row r="82" spans="1:10" s="88" customFormat="1" ht="36">
      <c r="A82" s="65" t="s">
        <v>173</v>
      </c>
      <c r="B82" s="21" t="s">
        <v>37</v>
      </c>
      <c r="C82" s="22">
        <v>43410</v>
      </c>
      <c r="D82" s="59" t="s">
        <v>92</v>
      </c>
      <c r="E82" s="68">
        <v>7010001088960</v>
      </c>
      <c r="F82" s="24" t="s">
        <v>25</v>
      </c>
      <c r="G82" s="78">
        <v>64787968</v>
      </c>
      <c r="H82" s="78">
        <v>49999950</v>
      </c>
      <c r="I82" s="25">
        <f aca="true" t="shared" si="2" ref="I82:I101">IF(AND(AND(G82&lt;&gt;"",G82&lt;&gt;0),AND(H82&lt;&gt;"",H82&lt;&gt;0)),H82/G82*100,"")</f>
        <v>77.17474639735575</v>
      </c>
      <c r="J82" s="26"/>
    </row>
    <row r="83" spans="1:10" s="88" customFormat="1" ht="36">
      <c r="A83" s="65" t="s">
        <v>190</v>
      </c>
      <c r="B83" s="21" t="s">
        <v>37</v>
      </c>
      <c r="C83" s="22">
        <v>43411</v>
      </c>
      <c r="D83" s="59" t="s">
        <v>91</v>
      </c>
      <c r="E83" s="68">
        <v>1011105001930</v>
      </c>
      <c r="F83" s="24" t="s">
        <v>25</v>
      </c>
      <c r="G83" s="78">
        <v>10626468</v>
      </c>
      <c r="H83" s="78">
        <v>7837272</v>
      </c>
      <c r="I83" s="25">
        <f>IF(AND(AND(G83&lt;&gt;"",G83&lt;&gt;0),AND(H83&lt;&gt;"",H83&lt;&gt;0)),H83/G83*100,"")</f>
        <v>73.7523700254873</v>
      </c>
      <c r="J83" s="26"/>
    </row>
    <row r="84" spans="1:10" s="88" customFormat="1" ht="36">
      <c r="A84" s="65" t="s">
        <v>166</v>
      </c>
      <c r="B84" s="21" t="s">
        <v>37</v>
      </c>
      <c r="C84" s="22">
        <v>43413</v>
      </c>
      <c r="D84" s="59" t="s">
        <v>168</v>
      </c>
      <c r="E84" s="68">
        <v>9010401032062</v>
      </c>
      <c r="F84" s="24" t="s">
        <v>25</v>
      </c>
      <c r="G84" s="78">
        <v>14231160</v>
      </c>
      <c r="H84" s="78">
        <v>13500000</v>
      </c>
      <c r="I84" s="25">
        <f>IF(AND(AND(G84&lt;&gt;"",G84&lt;&gt;0),AND(H84&lt;&gt;"",H84&lt;&gt;0)),H84/G84*100,"")</f>
        <v>94.8622599984822</v>
      </c>
      <c r="J84" s="26"/>
    </row>
    <row r="85" spans="1:10" s="88" customFormat="1" ht="36">
      <c r="A85" s="65" t="s">
        <v>169</v>
      </c>
      <c r="B85" s="21" t="s">
        <v>37</v>
      </c>
      <c r="C85" s="22">
        <v>43424</v>
      </c>
      <c r="D85" s="23" t="s">
        <v>109</v>
      </c>
      <c r="E85" s="68">
        <v>9010601021385</v>
      </c>
      <c r="F85" s="24" t="s">
        <v>25</v>
      </c>
      <c r="G85" s="78">
        <v>10711190</v>
      </c>
      <c r="H85" s="78">
        <v>10260000</v>
      </c>
      <c r="I85" s="25">
        <f t="shared" si="2"/>
        <v>95.78767625259191</v>
      </c>
      <c r="J85" s="26"/>
    </row>
    <row r="86" spans="1:10" s="88" customFormat="1" ht="36">
      <c r="A86" s="65" t="s">
        <v>189</v>
      </c>
      <c r="B86" s="21" t="s">
        <v>37</v>
      </c>
      <c r="C86" s="22">
        <v>43424</v>
      </c>
      <c r="D86" s="23" t="s">
        <v>109</v>
      </c>
      <c r="E86" s="68">
        <v>9010601021385</v>
      </c>
      <c r="F86" s="24" t="s">
        <v>25</v>
      </c>
      <c r="G86" s="78">
        <v>73049040</v>
      </c>
      <c r="H86" s="78">
        <v>70740000</v>
      </c>
      <c r="I86" s="25">
        <f t="shared" si="2"/>
        <v>96.83905496910022</v>
      </c>
      <c r="J86" s="26"/>
    </row>
    <row r="87" spans="1:10" s="88" customFormat="1" ht="36">
      <c r="A87" s="65" t="s">
        <v>177</v>
      </c>
      <c r="B87" s="21" t="s">
        <v>156</v>
      </c>
      <c r="C87" s="22">
        <v>43430</v>
      </c>
      <c r="D87" s="23" t="s">
        <v>109</v>
      </c>
      <c r="E87" s="68">
        <v>9010601021385</v>
      </c>
      <c r="F87" s="24" t="s">
        <v>25</v>
      </c>
      <c r="G87" s="78">
        <v>5634304</v>
      </c>
      <c r="H87" s="78">
        <v>4590000</v>
      </c>
      <c r="I87" s="25">
        <f>IF(AND(AND(G87&lt;&gt;"",G87&lt;&gt;0),AND(H87&lt;&gt;"",H87&lt;&gt;0)),H87/G87*100,"")</f>
        <v>81.46525285110636</v>
      </c>
      <c r="J87" s="26"/>
    </row>
    <row r="88" spans="1:10" s="88" customFormat="1" ht="36">
      <c r="A88" s="65" t="s">
        <v>187</v>
      </c>
      <c r="B88" s="21" t="s">
        <v>37</v>
      </c>
      <c r="C88" s="22">
        <v>43430</v>
      </c>
      <c r="D88" s="59" t="s">
        <v>188</v>
      </c>
      <c r="E88" s="68">
        <v>2011101025379</v>
      </c>
      <c r="F88" s="24" t="s">
        <v>25</v>
      </c>
      <c r="G88" s="78">
        <v>15928156</v>
      </c>
      <c r="H88" s="78">
        <v>9352800</v>
      </c>
      <c r="I88" s="25">
        <f>IF(AND(AND(G88&lt;&gt;"",G88&lt;&gt;0),AND(H88&lt;&gt;"",H88&lt;&gt;0)),H88/G88*100,"")</f>
        <v>58.718661469664156</v>
      </c>
      <c r="J88" s="26"/>
    </row>
    <row r="89" spans="1:10" s="88" customFormat="1" ht="36">
      <c r="A89" s="65" t="s">
        <v>179</v>
      </c>
      <c r="B89" s="21" t="s">
        <v>37</v>
      </c>
      <c r="C89" s="22">
        <v>43431</v>
      </c>
      <c r="D89" s="59" t="s">
        <v>178</v>
      </c>
      <c r="E89" s="68">
        <v>8012301006808</v>
      </c>
      <c r="F89" s="24" t="s">
        <v>25</v>
      </c>
      <c r="G89" s="78">
        <v>1037205</v>
      </c>
      <c r="H89" s="78">
        <v>933478</v>
      </c>
      <c r="I89" s="25">
        <f>IF(AND(AND(G89&lt;&gt;"",G89&lt;&gt;0),AND(H89&lt;&gt;"",H89&lt;&gt;0)),H89/G89*100,"")</f>
        <v>89.99937331578619</v>
      </c>
      <c r="J89" s="26"/>
    </row>
    <row r="90" spans="1:10" s="88" customFormat="1" ht="36">
      <c r="A90" s="65" t="s">
        <v>174</v>
      </c>
      <c r="B90" s="21" t="s">
        <v>37</v>
      </c>
      <c r="C90" s="22">
        <v>43433</v>
      </c>
      <c r="D90" s="59" t="s">
        <v>175</v>
      </c>
      <c r="E90" s="68">
        <v>7120001145148</v>
      </c>
      <c r="F90" s="24" t="s">
        <v>25</v>
      </c>
      <c r="G90" s="78">
        <v>10662899</v>
      </c>
      <c r="H90" s="78">
        <v>9849600</v>
      </c>
      <c r="I90" s="25">
        <f t="shared" si="2"/>
        <v>92.37262774410598</v>
      </c>
      <c r="J90" s="26"/>
    </row>
    <row r="91" spans="1:10" s="88" customFormat="1" ht="36">
      <c r="A91" s="65" t="s">
        <v>186</v>
      </c>
      <c r="B91" s="21" t="s">
        <v>37</v>
      </c>
      <c r="C91" s="22">
        <v>43434</v>
      </c>
      <c r="D91" s="59" t="s">
        <v>70</v>
      </c>
      <c r="E91" s="68">
        <v>1010405010435</v>
      </c>
      <c r="F91" s="24" t="s">
        <v>25</v>
      </c>
      <c r="G91" s="78">
        <v>3838581</v>
      </c>
      <c r="H91" s="78">
        <v>3838581</v>
      </c>
      <c r="I91" s="25">
        <f t="shared" si="2"/>
        <v>100</v>
      </c>
      <c r="J91" s="26"/>
    </row>
    <row r="92" spans="1:10" s="88" customFormat="1" ht="36">
      <c r="A92" s="65" t="s">
        <v>170</v>
      </c>
      <c r="B92" s="21" t="s">
        <v>37</v>
      </c>
      <c r="C92" s="22">
        <v>43437</v>
      </c>
      <c r="D92" s="59" t="s">
        <v>27</v>
      </c>
      <c r="E92" s="68">
        <v>8020001086566</v>
      </c>
      <c r="F92" s="24" t="s">
        <v>25</v>
      </c>
      <c r="G92" s="78">
        <v>15282324</v>
      </c>
      <c r="H92" s="78">
        <v>15033600</v>
      </c>
      <c r="I92" s="25">
        <f t="shared" si="2"/>
        <v>98.372472668424</v>
      </c>
      <c r="J92" s="26"/>
    </row>
    <row r="93" spans="1:10" s="88" customFormat="1" ht="36">
      <c r="A93" s="65" t="s">
        <v>171</v>
      </c>
      <c r="B93" s="21" t="s">
        <v>37</v>
      </c>
      <c r="C93" s="22">
        <v>43438</v>
      </c>
      <c r="D93" s="92" t="s">
        <v>70</v>
      </c>
      <c r="E93" s="68">
        <v>1010405010435</v>
      </c>
      <c r="F93" s="24" t="s">
        <v>25</v>
      </c>
      <c r="G93" s="78">
        <v>9352442</v>
      </c>
      <c r="H93" s="78">
        <v>9309745</v>
      </c>
      <c r="I93" s="25">
        <f t="shared" si="2"/>
        <v>99.54346682930512</v>
      </c>
      <c r="J93" s="26"/>
    </row>
    <row r="94" spans="1:10" s="88" customFormat="1" ht="36">
      <c r="A94" s="65" t="s">
        <v>165</v>
      </c>
      <c r="B94" s="21" t="s">
        <v>157</v>
      </c>
      <c r="C94" s="22">
        <v>43440</v>
      </c>
      <c r="D94" s="28" t="s">
        <v>167</v>
      </c>
      <c r="E94" s="68">
        <v>4013401004952</v>
      </c>
      <c r="F94" s="24" t="s">
        <v>25</v>
      </c>
      <c r="G94" s="78">
        <v>9657900</v>
      </c>
      <c r="H94" s="78">
        <v>6561216</v>
      </c>
      <c r="I94" s="25">
        <f t="shared" si="2"/>
        <v>67.93625943528096</v>
      </c>
      <c r="J94" s="26"/>
    </row>
    <row r="95" spans="1:10" s="88" customFormat="1" ht="36">
      <c r="A95" s="65" t="s">
        <v>172</v>
      </c>
      <c r="B95" s="21" t="s">
        <v>37</v>
      </c>
      <c r="C95" s="22">
        <v>43444</v>
      </c>
      <c r="D95" s="59" t="s">
        <v>85</v>
      </c>
      <c r="E95" s="68">
        <v>7010401022916</v>
      </c>
      <c r="F95" s="24" t="s">
        <v>99</v>
      </c>
      <c r="G95" s="78">
        <v>1376006940</v>
      </c>
      <c r="H95" s="78">
        <v>1375920000</v>
      </c>
      <c r="I95" s="25">
        <f>IF(AND(AND(G95&lt;&gt;"",G95&lt;&gt;0),AND(H95&lt;&gt;"",H95&lt;&gt;0)),H95/G95*100,"")</f>
        <v>99.99368171791343</v>
      </c>
      <c r="J95" s="26"/>
    </row>
    <row r="96" spans="1:10" s="88" customFormat="1" ht="36">
      <c r="A96" s="65" t="s">
        <v>185</v>
      </c>
      <c r="B96" s="21" t="s">
        <v>37</v>
      </c>
      <c r="C96" s="22">
        <v>43445</v>
      </c>
      <c r="D96" s="59" t="s">
        <v>91</v>
      </c>
      <c r="E96" s="68">
        <v>1011105001930</v>
      </c>
      <c r="F96" s="24" t="s">
        <v>25</v>
      </c>
      <c r="G96" s="78">
        <v>16824488</v>
      </c>
      <c r="H96" s="78">
        <v>16310197</v>
      </c>
      <c r="I96" s="25">
        <f>IF(AND(AND(G96&lt;&gt;"",G96&lt;&gt;0),AND(H96&lt;&gt;"",H96&lt;&gt;0)),H96/G96*100,"")</f>
        <v>96.94319969796406</v>
      </c>
      <c r="J96" s="26"/>
    </row>
    <row r="97" spans="1:10" s="88" customFormat="1" ht="36">
      <c r="A97" s="65" t="s">
        <v>184</v>
      </c>
      <c r="B97" s="21" t="s">
        <v>37</v>
      </c>
      <c r="C97" s="22">
        <v>43452</v>
      </c>
      <c r="D97" s="59" t="s">
        <v>91</v>
      </c>
      <c r="E97" s="68">
        <v>1011105001930</v>
      </c>
      <c r="F97" s="24" t="s">
        <v>25</v>
      </c>
      <c r="G97" s="78">
        <v>29803945</v>
      </c>
      <c r="H97" s="78">
        <v>20422544</v>
      </c>
      <c r="I97" s="25">
        <f t="shared" si="2"/>
        <v>68.52295560201846</v>
      </c>
      <c r="J97" s="26"/>
    </row>
    <row r="98" spans="1:10" s="88" customFormat="1" ht="36">
      <c r="A98" s="65" t="s">
        <v>180</v>
      </c>
      <c r="B98" s="21" t="s">
        <v>156</v>
      </c>
      <c r="C98" s="22">
        <v>43454</v>
      </c>
      <c r="D98" s="23" t="s">
        <v>109</v>
      </c>
      <c r="E98" s="68">
        <v>9010601021385</v>
      </c>
      <c r="F98" s="24" t="s">
        <v>25</v>
      </c>
      <c r="G98" s="78">
        <v>107244000</v>
      </c>
      <c r="H98" s="78">
        <v>105840000</v>
      </c>
      <c r="I98" s="25">
        <f>IF(AND(AND(G98&lt;&gt;"",G98&lt;&gt;0),AND(H98&lt;&gt;"",H98&lt;&gt;0)),H98/G98*100,"")</f>
        <v>98.69083585095669</v>
      </c>
      <c r="J98" s="26"/>
    </row>
    <row r="99" spans="1:10" s="88" customFormat="1" ht="36">
      <c r="A99" s="65" t="s">
        <v>182</v>
      </c>
      <c r="B99" s="21" t="s">
        <v>156</v>
      </c>
      <c r="C99" s="22">
        <v>43454</v>
      </c>
      <c r="D99" s="23" t="s">
        <v>183</v>
      </c>
      <c r="E99" s="68">
        <v>4011001041672</v>
      </c>
      <c r="F99" s="24" t="s">
        <v>25</v>
      </c>
      <c r="G99" s="78">
        <v>8316000</v>
      </c>
      <c r="H99" s="78">
        <v>7020000</v>
      </c>
      <c r="I99" s="25">
        <f>IF(AND(AND(G99&lt;&gt;"",G99&lt;&gt;0),AND(H99&lt;&gt;"",H99&lt;&gt;0)),H99/G99*100,"")</f>
        <v>84.4155844155844</v>
      </c>
      <c r="J99" s="26"/>
    </row>
    <row r="100" spans="1:10" s="88" customFormat="1" ht="36">
      <c r="A100" s="65" t="s">
        <v>176</v>
      </c>
      <c r="B100" s="21" t="s">
        <v>37</v>
      </c>
      <c r="C100" s="22">
        <v>43459</v>
      </c>
      <c r="D100" s="28" t="s">
        <v>91</v>
      </c>
      <c r="E100" s="68">
        <v>1011105001930</v>
      </c>
      <c r="F100" s="24" t="s">
        <v>25</v>
      </c>
      <c r="G100" s="78">
        <v>20186385</v>
      </c>
      <c r="H100" s="78">
        <v>19406362</v>
      </c>
      <c r="I100" s="25">
        <f t="shared" si="2"/>
        <v>96.13589555534584</v>
      </c>
      <c r="J100" s="26"/>
    </row>
    <row r="101" spans="1:10" s="88" customFormat="1" ht="36.75" customHeight="1">
      <c r="A101" s="65" t="s">
        <v>203</v>
      </c>
      <c r="B101" s="21" t="s">
        <v>37</v>
      </c>
      <c r="C101" s="22">
        <v>43469</v>
      </c>
      <c r="D101" s="56" t="s">
        <v>93</v>
      </c>
      <c r="E101" s="68">
        <v>1013201015327</v>
      </c>
      <c r="F101" s="24" t="s">
        <v>25</v>
      </c>
      <c r="G101" s="78">
        <v>4179600</v>
      </c>
      <c r="H101" s="78">
        <v>3942000</v>
      </c>
      <c r="I101" s="25">
        <f t="shared" si="2"/>
        <v>94.31524547803618</v>
      </c>
      <c r="J101" s="26"/>
    </row>
    <row r="102" spans="1:10" s="88" customFormat="1" ht="36.75" customHeight="1">
      <c r="A102" s="65" t="s">
        <v>191</v>
      </c>
      <c r="B102" s="21" t="s">
        <v>37</v>
      </c>
      <c r="C102" s="22">
        <v>43472</v>
      </c>
      <c r="D102" s="28" t="s">
        <v>206</v>
      </c>
      <c r="E102" s="68">
        <v>2010005018547</v>
      </c>
      <c r="F102" s="24" t="s">
        <v>25</v>
      </c>
      <c r="G102" s="78">
        <v>45437068</v>
      </c>
      <c r="H102" s="78">
        <v>41580000</v>
      </c>
      <c r="I102" s="25">
        <f aca="true" t="shared" si="3" ref="I102:I112">IF(AND(AND(G102&lt;&gt;"",G102&lt;&gt;0),AND(H102&lt;&gt;"",H102&lt;&gt;0)),H102/G102*100,"")</f>
        <v>91.51118641722216</v>
      </c>
      <c r="J102" s="26"/>
    </row>
    <row r="103" spans="1:10" s="88" customFormat="1" ht="36.75" customHeight="1">
      <c r="A103" s="65" t="s">
        <v>192</v>
      </c>
      <c r="B103" s="21" t="s">
        <v>37</v>
      </c>
      <c r="C103" s="22">
        <v>43472</v>
      </c>
      <c r="D103" s="23" t="s">
        <v>109</v>
      </c>
      <c r="E103" s="68">
        <v>9010601021385</v>
      </c>
      <c r="F103" s="24" t="s">
        <v>25</v>
      </c>
      <c r="G103" s="78">
        <v>46440000</v>
      </c>
      <c r="H103" s="78">
        <v>45792000</v>
      </c>
      <c r="I103" s="25">
        <f t="shared" si="3"/>
        <v>98.6046511627907</v>
      </c>
      <c r="J103" s="26"/>
    </row>
    <row r="104" spans="1:10" s="88" customFormat="1" ht="36.75" customHeight="1">
      <c r="A104" s="65" t="s">
        <v>193</v>
      </c>
      <c r="B104" s="21" t="s">
        <v>37</v>
      </c>
      <c r="C104" s="22">
        <v>43472</v>
      </c>
      <c r="D104" s="23" t="s">
        <v>109</v>
      </c>
      <c r="E104" s="68">
        <v>9010601021385</v>
      </c>
      <c r="F104" s="24" t="s">
        <v>25</v>
      </c>
      <c r="G104" s="98">
        <v>78840000</v>
      </c>
      <c r="H104" s="78">
        <v>77868000</v>
      </c>
      <c r="I104" s="25">
        <f t="shared" si="3"/>
        <v>98.76712328767124</v>
      </c>
      <c r="J104" s="26"/>
    </row>
    <row r="105" spans="1:10" s="88" customFormat="1" ht="36.75" customHeight="1">
      <c r="A105" s="65" t="s">
        <v>194</v>
      </c>
      <c r="B105" s="21" t="s">
        <v>37</v>
      </c>
      <c r="C105" s="22">
        <v>43488</v>
      </c>
      <c r="D105" s="97" t="s">
        <v>207</v>
      </c>
      <c r="E105" s="68">
        <v>6030001021284</v>
      </c>
      <c r="F105" s="24" t="s">
        <v>25</v>
      </c>
      <c r="G105" s="78">
        <v>6684494</v>
      </c>
      <c r="H105" s="78">
        <v>5784700</v>
      </c>
      <c r="I105" s="25">
        <f t="shared" si="3"/>
        <v>86.53908583058045</v>
      </c>
      <c r="J105" s="26"/>
    </row>
    <row r="106" spans="1:10" s="88" customFormat="1" ht="36.75" customHeight="1">
      <c r="A106" s="65" t="s">
        <v>195</v>
      </c>
      <c r="B106" s="21" t="s">
        <v>37</v>
      </c>
      <c r="C106" s="22">
        <v>43496</v>
      </c>
      <c r="D106" s="59" t="s">
        <v>91</v>
      </c>
      <c r="E106" s="68">
        <v>1011105001930</v>
      </c>
      <c r="F106" s="24" t="s">
        <v>25</v>
      </c>
      <c r="G106" s="78">
        <v>6298801</v>
      </c>
      <c r="H106" s="78">
        <v>5265419</v>
      </c>
      <c r="I106" s="25">
        <f t="shared" si="3"/>
        <v>83.5939887607181</v>
      </c>
      <c r="J106" s="26"/>
    </row>
    <row r="107" spans="1:10" s="88" customFormat="1" ht="36.75" customHeight="1">
      <c r="A107" s="65" t="s">
        <v>196</v>
      </c>
      <c r="B107" s="21" t="s">
        <v>37</v>
      </c>
      <c r="C107" s="22">
        <v>43496</v>
      </c>
      <c r="D107" s="23" t="s">
        <v>31</v>
      </c>
      <c r="E107" s="68">
        <v>4010005004660</v>
      </c>
      <c r="F107" s="24" t="s">
        <v>25</v>
      </c>
      <c r="G107" s="78">
        <v>4448039</v>
      </c>
      <c r="H107" s="78">
        <v>3000000</v>
      </c>
      <c r="I107" s="25">
        <f t="shared" si="3"/>
        <v>67.44545180471664</v>
      </c>
      <c r="J107" s="26"/>
    </row>
    <row r="108" spans="1:10" s="88" customFormat="1" ht="36.75" customHeight="1">
      <c r="A108" s="65" t="s">
        <v>197</v>
      </c>
      <c r="B108" s="21" t="s">
        <v>37</v>
      </c>
      <c r="C108" s="22">
        <v>43497</v>
      </c>
      <c r="D108" s="28" t="s">
        <v>204</v>
      </c>
      <c r="E108" s="68">
        <v>1010001015490</v>
      </c>
      <c r="F108" s="24" t="s">
        <v>25</v>
      </c>
      <c r="G108" s="78">
        <v>5995685</v>
      </c>
      <c r="H108" s="78">
        <v>5172120</v>
      </c>
      <c r="I108" s="25">
        <f t="shared" si="3"/>
        <v>86.26403822082047</v>
      </c>
      <c r="J108" s="26"/>
    </row>
    <row r="109" spans="1:10" s="88" customFormat="1" ht="36.75" customHeight="1">
      <c r="A109" s="65" t="s">
        <v>198</v>
      </c>
      <c r="B109" s="21" t="s">
        <v>37</v>
      </c>
      <c r="C109" s="22">
        <v>43497</v>
      </c>
      <c r="D109" s="28" t="s">
        <v>205</v>
      </c>
      <c r="E109" s="68">
        <v>3010001152563</v>
      </c>
      <c r="F109" s="24" t="s">
        <v>25</v>
      </c>
      <c r="G109" s="78">
        <v>9987578</v>
      </c>
      <c r="H109" s="78">
        <v>7992000</v>
      </c>
      <c r="I109" s="25">
        <f t="shared" si="3"/>
        <v>80.01940009880273</v>
      </c>
      <c r="J109" s="26"/>
    </row>
    <row r="110" spans="1:10" s="88" customFormat="1" ht="36.75" customHeight="1">
      <c r="A110" s="65" t="s">
        <v>199</v>
      </c>
      <c r="B110" s="21" t="s">
        <v>37</v>
      </c>
      <c r="C110" s="22">
        <v>43500</v>
      </c>
      <c r="D110" s="28" t="s">
        <v>202</v>
      </c>
      <c r="E110" s="68">
        <v>5010605001676</v>
      </c>
      <c r="F110" s="24" t="s">
        <v>25</v>
      </c>
      <c r="G110" s="78">
        <v>14899107</v>
      </c>
      <c r="H110" s="78">
        <v>13261644</v>
      </c>
      <c r="I110" s="25">
        <f t="shared" si="3"/>
        <v>89.00965675325374</v>
      </c>
      <c r="J110" s="26"/>
    </row>
    <row r="111" spans="1:10" s="88" customFormat="1" ht="36.75" customHeight="1">
      <c r="A111" s="65" t="s">
        <v>200</v>
      </c>
      <c r="B111" s="21" t="s">
        <v>37</v>
      </c>
      <c r="C111" s="22">
        <v>43511</v>
      </c>
      <c r="D111" s="56" t="s">
        <v>93</v>
      </c>
      <c r="E111" s="68">
        <v>1013201015327</v>
      </c>
      <c r="F111" s="24" t="s">
        <v>25</v>
      </c>
      <c r="G111" s="78">
        <v>9826775</v>
      </c>
      <c r="H111" s="78">
        <v>9504000</v>
      </c>
      <c r="I111" s="25">
        <f t="shared" si="3"/>
        <v>96.71535167946757</v>
      </c>
      <c r="J111" s="26"/>
    </row>
    <row r="112" spans="1:10" s="88" customFormat="1" ht="36.75" customHeight="1">
      <c r="A112" s="65" t="s">
        <v>201</v>
      </c>
      <c r="B112" s="21" t="s">
        <v>37</v>
      </c>
      <c r="C112" s="22">
        <v>43516</v>
      </c>
      <c r="D112" s="23" t="s">
        <v>31</v>
      </c>
      <c r="E112" s="68">
        <v>4010005004660</v>
      </c>
      <c r="F112" s="24" t="s">
        <v>25</v>
      </c>
      <c r="G112" s="78">
        <v>7007127</v>
      </c>
      <c r="H112" s="78">
        <v>6091200</v>
      </c>
      <c r="I112" s="25">
        <f t="shared" si="3"/>
        <v>86.92863708621236</v>
      </c>
      <c r="J112" s="26"/>
    </row>
  </sheetData>
  <sheetProtection/>
  <autoFilter ref="A1:J112">
    <sortState ref="A2:J112">
      <sortCondition sortBy="value" ref="C2:C112"/>
    </sortState>
  </autoFilter>
  <conditionalFormatting sqref="E74 E79 E94 E90 E84">
    <cfRule type="expression" priority="257" dxfId="1" stopIfTrue="1">
      <formula>AND($K74="内訳")</formula>
    </cfRule>
    <cfRule type="expression" priority="258" dxfId="0" stopIfTrue="1">
      <formula>AND($K74="小計")</formula>
    </cfRule>
  </conditionalFormatting>
  <conditionalFormatting sqref="E73">
    <cfRule type="expression" priority="255" dxfId="1" stopIfTrue="1">
      <formula>AND($K73="内訳")</formula>
    </cfRule>
    <cfRule type="expression" priority="256" dxfId="0" stopIfTrue="1">
      <formula>AND($K73="小計")</formula>
    </cfRule>
  </conditionalFormatting>
  <conditionalFormatting sqref="E69">
    <cfRule type="expression" priority="253" dxfId="1" stopIfTrue="1">
      <formula>AND($K69="内訳")</formula>
    </cfRule>
    <cfRule type="expression" priority="254" dxfId="0" stopIfTrue="1">
      <formula>AND($K69="小計")</formula>
    </cfRule>
  </conditionalFormatting>
  <conditionalFormatting sqref="E68">
    <cfRule type="expression" priority="251" dxfId="1" stopIfTrue="1">
      <formula>AND($K68="内訳")</formula>
    </cfRule>
    <cfRule type="expression" priority="252" dxfId="0" stopIfTrue="1">
      <formula>AND($K68="小計")</formula>
    </cfRule>
  </conditionalFormatting>
  <conditionalFormatting sqref="E55:E56">
    <cfRule type="expression" priority="249" dxfId="1" stopIfTrue="1">
      <formula>AND($K55="内訳")</formula>
    </cfRule>
    <cfRule type="expression" priority="250" dxfId="0" stopIfTrue="1">
      <formula>AND($K55="小計")</formula>
    </cfRule>
  </conditionalFormatting>
  <conditionalFormatting sqref="E21:E23">
    <cfRule type="expression" priority="247" dxfId="1" stopIfTrue="1">
      <formula>AND($K21="内訳")</formula>
    </cfRule>
    <cfRule type="expression" priority="248" dxfId="0" stopIfTrue="1">
      <formula>AND($K21="小計")</formula>
    </cfRule>
  </conditionalFormatting>
  <conditionalFormatting sqref="E2:E18">
    <cfRule type="expression" priority="245" dxfId="1" stopIfTrue="1">
      <formula>AND($K2="内訳")</formula>
    </cfRule>
    <cfRule type="expression" priority="246" dxfId="0" stopIfTrue="1">
      <formula>AND($K2="小計")</formula>
    </cfRule>
  </conditionalFormatting>
  <conditionalFormatting sqref="E20">
    <cfRule type="expression" priority="243" dxfId="1" stopIfTrue="1">
      <formula>AND($K20="内訳")</formula>
    </cfRule>
    <cfRule type="expression" priority="244" dxfId="0" stopIfTrue="1">
      <formula>AND($K20="小計")</formula>
    </cfRule>
  </conditionalFormatting>
  <conditionalFormatting sqref="E24">
    <cfRule type="expression" priority="241" dxfId="1" stopIfTrue="1">
      <formula>AND($K24="内訳")</formula>
    </cfRule>
    <cfRule type="expression" priority="242" dxfId="0" stopIfTrue="1">
      <formula>AND($K24="小計")</formula>
    </cfRule>
  </conditionalFormatting>
  <conditionalFormatting sqref="E42:E43">
    <cfRule type="expression" priority="239" dxfId="1" stopIfTrue="1">
      <formula>AND($K42="内訳")</formula>
    </cfRule>
    <cfRule type="expression" priority="240" dxfId="0" stopIfTrue="1">
      <formula>AND($K42="小計")</formula>
    </cfRule>
  </conditionalFormatting>
  <conditionalFormatting sqref="E48">
    <cfRule type="expression" priority="237" dxfId="1" stopIfTrue="1">
      <formula>AND($K48="内訳")</formula>
    </cfRule>
    <cfRule type="expression" priority="238" dxfId="0" stopIfTrue="1">
      <formula>AND($K48="小計")</formula>
    </cfRule>
  </conditionalFormatting>
  <conditionalFormatting sqref="E54">
    <cfRule type="expression" priority="235" dxfId="1" stopIfTrue="1">
      <formula>AND($K54="内訳")</formula>
    </cfRule>
    <cfRule type="expression" priority="236" dxfId="0" stopIfTrue="1">
      <formula>AND($K54="小計")</formula>
    </cfRule>
  </conditionalFormatting>
  <conditionalFormatting sqref="E58:E59">
    <cfRule type="expression" priority="233" dxfId="1" stopIfTrue="1">
      <formula>AND($K58="内訳")</formula>
    </cfRule>
    <cfRule type="expression" priority="234" dxfId="0" stopIfTrue="1">
      <formula>AND($K58="小計")</formula>
    </cfRule>
  </conditionalFormatting>
  <conditionalFormatting sqref="E61">
    <cfRule type="expression" priority="231" dxfId="1" stopIfTrue="1">
      <formula>AND($K61="内訳")</formula>
    </cfRule>
    <cfRule type="expression" priority="232" dxfId="0" stopIfTrue="1">
      <formula>AND($K61="小計")</formula>
    </cfRule>
  </conditionalFormatting>
  <conditionalFormatting sqref="E71">
    <cfRule type="expression" priority="229" dxfId="1" stopIfTrue="1">
      <formula>AND($K71="内訳")</formula>
    </cfRule>
    <cfRule type="expression" priority="230" dxfId="0" stopIfTrue="1">
      <formula>AND($K71="小計")</formula>
    </cfRule>
  </conditionalFormatting>
  <conditionalFormatting sqref="E75">
    <cfRule type="expression" priority="227" dxfId="1" stopIfTrue="1">
      <formula>AND($K75="内訳")</formula>
    </cfRule>
    <cfRule type="expression" priority="228" dxfId="0" stopIfTrue="1">
      <formula>AND($K75="小計")</formula>
    </cfRule>
  </conditionalFormatting>
  <conditionalFormatting sqref="E76">
    <cfRule type="expression" priority="225" dxfId="1" stopIfTrue="1">
      <formula>AND($K76="内訳")</formula>
    </cfRule>
    <cfRule type="expression" priority="226" dxfId="0" stopIfTrue="1">
      <formula>AND($K76="小計")</formula>
    </cfRule>
  </conditionalFormatting>
  <conditionalFormatting sqref="E40">
    <cfRule type="expression" priority="223" dxfId="1" stopIfTrue="1">
      <formula>AND($K40="内訳")</formula>
    </cfRule>
    <cfRule type="expression" priority="224" dxfId="0" stopIfTrue="1">
      <formula>AND($K40="小計")</formula>
    </cfRule>
  </conditionalFormatting>
  <conditionalFormatting sqref="E39">
    <cfRule type="expression" priority="221" dxfId="1" stopIfTrue="1">
      <formula>AND($K39="内訳")</formula>
    </cfRule>
    <cfRule type="expression" priority="222" dxfId="0" stopIfTrue="1">
      <formula>AND($K39="小計")</formula>
    </cfRule>
  </conditionalFormatting>
  <conditionalFormatting sqref="E46">
    <cfRule type="expression" priority="219" dxfId="1" stopIfTrue="1">
      <formula>AND($K46="内訳")</formula>
    </cfRule>
    <cfRule type="expression" priority="220" dxfId="0" stopIfTrue="1">
      <formula>AND($K46="小計")</formula>
    </cfRule>
  </conditionalFormatting>
  <conditionalFormatting sqref="E60">
    <cfRule type="expression" priority="217" dxfId="1" stopIfTrue="1">
      <formula>AND($K60="内訳")</formula>
    </cfRule>
    <cfRule type="expression" priority="218" dxfId="0" stopIfTrue="1">
      <formula>AND($K60="小計")</formula>
    </cfRule>
  </conditionalFormatting>
  <conditionalFormatting sqref="E66">
    <cfRule type="expression" priority="215" dxfId="1" stopIfTrue="1">
      <formula>AND($K66="内訳")</formula>
    </cfRule>
    <cfRule type="expression" priority="216" dxfId="0" stopIfTrue="1">
      <formula>AND($K66="小計")</formula>
    </cfRule>
  </conditionalFormatting>
  <conditionalFormatting sqref="E70">
    <cfRule type="expression" priority="213" dxfId="1" stopIfTrue="1">
      <formula>AND($K70="内訳")</formula>
    </cfRule>
    <cfRule type="expression" priority="214" dxfId="0" stopIfTrue="1">
      <formula>AND($K70="小計")</formula>
    </cfRule>
  </conditionalFormatting>
  <conditionalFormatting sqref="E45">
    <cfRule type="expression" priority="211" dxfId="1" stopIfTrue="1">
      <formula>AND($K45="内訳")</formula>
    </cfRule>
    <cfRule type="expression" priority="212" dxfId="0" stopIfTrue="1">
      <formula>AND($K45="小計")</formula>
    </cfRule>
  </conditionalFormatting>
  <conditionalFormatting sqref="E53">
    <cfRule type="expression" priority="209" dxfId="1" stopIfTrue="1">
      <formula>AND($K53="内訳")</formula>
    </cfRule>
    <cfRule type="expression" priority="210" dxfId="0" stopIfTrue="1">
      <formula>AND($K53="小計")</formula>
    </cfRule>
  </conditionalFormatting>
  <conditionalFormatting sqref="E51:E52">
    <cfRule type="expression" priority="207" dxfId="1" stopIfTrue="1">
      <formula>AND($K51="内訳")</formula>
    </cfRule>
    <cfRule type="expression" priority="208" dxfId="0" stopIfTrue="1">
      <formula>AND($K51="小計")</formula>
    </cfRule>
  </conditionalFormatting>
  <conditionalFormatting sqref="E50">
    <cfRule type="expression" priority="205" dxfId="1" stopIfTrue="1">
      <formula>AND($K50="内訳")</formula>
    </cfRule>
    <cfRule type="expression" priority="206" dxfId="0" stopIfTrue="1">
      <formula>AND($K50="小計")</formula>
    </cfRule>
  </conditionalFormatting>
  <conditionalFormatting sqref="E49">
    <cfRule type="expression" priority="203" dxfId="1" stopIfTrue="1">
      <formula>AND($K49="内訳")</formula>
    </cfRule>
    <cfRule type="expression" priority="204" dxfId="0" stopIfTrue="1">
      <formula>AND($K49="小計")</formula>
    </cfRule>
  </conditionalFormatting>
  <conditionalFormatting sqref="E26:E30 E32:E38">
    <cfRule type="expression" priority="201" dxfId="1" stopIfTrue="1">
      <formula>AND($K26="内訳")</formula>
    </cfRule>
    <cfRule type="expression" priority="202" dxfId="0" stopIfTrue="1">
      <formula>AND($K26="小計")</formula>
    </cfRule>
  </conditionalFormatting>
  <conditionalFormatting sqref="E19">
    <cfRule type="expression" priority="197" dxfId="1" stopIfTrue="1">
      <formula>AND($K19="内訳")</formula>
    </cfRule>
    <cfRule type="expression" priority="198" dxfId="0" stopIfTrue="1">
      <formula>AND($K19="小計")</formula>
    </cfRule>
  </conditionalFormatting>
  <conditionalFormatting sqref="E25">
    <cfRule type="expression" priority="195" dxfId="1" stopIfTrue="1">
      <formula>AND($K25="内訳")</formula>
    </cfRule>
    <cfRule type="expression" priority="196" dxfId="0" stopIfTrue="1">
      <formula>AND($K25="小計")</formula>
    </cfRule>
  </conditionalFormatting>
  <conditionalFormatting sqref="E31">
    <cfRule type="expression" priority="193" dxfId="1" stopIfTrue="1">
      <formula>AND($K31="内訳")</formula>
    </cfRule>
    <cfRule type="expression" priority="194" dxfId="0" stopIfTrue="1">
      <formula>AND($K31="小計")</formula>
    </cfRule>
  </conditionalFormatting>
  <conditionalFormatting sqref="E41">
    <cfRule type="expression" priority="191" dxfId="1" stopIfTrue="1">
      <formula>AND($K41="内訳")</formula>
    </cfRule>
    <cfRule type="expression" priority="192" dxfId="0" stopIfTrue="1">
      <formula>AND($K41="小計")</formula>
    </cfRule>
  </conditionalFormatting>
  <conditionalFormatting sqref="E44">
    <cfRule type="expression" priority="189" dxfId="1" stopIfTrue="1">
      <formula>AND($K44="内訳")</formula>
    </cfRule>
    <cfRule type="expression" priority="190" dxfId="0" stopIfTrue="1">
      <formula>AND($K44="小計")</formula>
    </cfRule>
  </conditionalFormatting>
  <conditionalFormatting sqref="E47">
    <cfRule type="expression" priority="187" dxfId="1" stopIfTrue="1">
      <formula>AND($K47="内訳")</formula>
    </cfRule>
    <cfRule type="expression" priority="188" dxfId="0" stopIfTrue="1">
      <formula>AND($K47="小計")</formula>
    </cfRule>
  </conditionalFormatting>
  <conditionalFormatting sqref="E57">
    <cfRule type="expression" priority="185" dxfId="1" stopIfTrue="1">
      <formula>AND($K57="内訳")</formula>
    </cfRule>
    <cfRule type="expression" priority="186" dxfId="0" stopIfTrue="1">
      <formula>AND($K57="小計")</formula>
    </cfRule>
  </conditionalFormatting>
  <conditionalFormatting sqref="E62">
    <cfRule type="expression" priority="183" dxfId="1" stopIfTrue="1">
      <formula>AND($K62="内訳")</formula>
    </cfRule>
    <cfRule type="expression" priority="184" dxfId="0" stopIfTrue="1">
      <formula>AND($K62="小計")</formula>
    </cfRule>
  </conditionalFormatting>
  <conditionalFormatting sqref="E67">
    <cfRule type="expression" priority="181" dxfId="1" stopIfTrue="1">
      <formula>AND($K67="内訳")</formula>
    </cfRule>
    <cfRule type="expression" priority="182" dxfId="0" stopIfTrue="1">
      <formula>AND($K67="小計")</formula>
    </cfRule>
  </conditionalFormatting>
  <conditionalFormatting sqref="E63">
    <cfRule type="expression" priority="179" dxfId="1" stopIfTrue="1">
      <formula>AND($K63="内訳")</formula>
    </cfRule>
    <cfRule type="expression" priority="180" dxfId="0" stopIfTrue="1">
      <formula>AND($K63="小計")</formula>
    </cfRule>
  </conditionalFormatting>
  <conditionalFormatting sqref="E72">
    <cfRule type="expression" priority="177" dxfId="1" stopIfTrue="1">
      <formula>AND($K72="内訳")</formula>
    </cfRule>
    <cfRule type="expression" priority="178" dxfId="0" stopIfTrue="1">
      <formula>AND($K72="小計")</formula>
    </cfRule>
  </conditionalFormatting>
  <conditionalFormatting sqref="E77">
    <cfRule type="expression" priority="175" dxfId="1" stopIfTrue="1">
      <formula>AND($K77="内訳")</formula>
    </cfRule>
    <cfRule type="expression" priority="176" dxfId="0" stopIfTrue="1">
      <formula>AND($K77="小計")</formula>
    </cfRule>
  </conditionalFormatting>
  <conditionalFormatting sqref="E64">
    <cfRule type="expression" priority="171" dxfId="1" stopIfTrue="1">
      <formula>AND($K64="内訳")</formula>
    </cfRule>
    <cfRule type="expression" priority="172" dxfId="0" stopIfTrue="1">
      <formula>AND($K64="小計")</formula>
    </cfRule>
  </conditionalFormatting>
  <conditionalFormatting sqref="E81">
    <cfRule type="expression" priority="169" dxfId="1" stopIfTrue="1">
      <formula>AND($K81="内訳")</formula>
    </cfRule>
    <cfRule type="expression" priority="170" dxfId="0" stopIfTrue="1">
      <formula>AND($K81="小計")</formula>
    </cfRule>
  </conditionalFormatting>
  <conditionalFormatting sqref="E65">
    <cfRule type="expression" priority="161" dxfId="1" stopIfTrue="1">
      <formula>AND($K65="内訳")</formula>
    </cfRule>
    <cfRule type="expression" priority="162" dxfId="0" stopIfTrue="1">
      <formula>AND($K65="小計")</formula>
    </cfRule>
  </conditionalFormatting>
  <conditionalFormatting sqref="E80">
    <cfRule type="expression" priority="157" dxfId="1" stopIfTrue="1">
      <formula>AND($K80="内訳")</formula>
    </cfRule>
    <cfRule type="expression" priority="158" dxfId="0" stopIfTrue="1">
      <formula>AND($K80="小計")</formula>
    </cfRule>
  </conditionalFormatting>
  <conditionalFormatting sqref="E78">
    <cfRule type="expression" priority="155" dxfId="1" stopIfTrue="1">
      <formula>AND($K78="内訳")</formula>
    </cfRule>
    <cfRule type="expression" priority="156" dxfId="0" stopIfTrue="1">
      <formula>AND($K78="小計")</formula>
    </cfRule>
  </conditionalFormatting>
  <conditionalFormatting sqref="E82">
    <cfRule type="expression" priority="143" dxfId="1" stopIfTrue="1">
      <formula>AND($K82="内訳")</formula>
    </cfRule>
    <cfRule type="expression" priority="144" dxfId="0" stopIfTrue="1">
      <formula>AND($K82="小計")</formula>
    </cfRule>
  </conditionalFormatting>
  <conditionalFormatting sqref="E85">
    <cfRule type="expression" priority="135" dxfId="1" stopIfTrue="1">
      <formula>AND($K85="内訳")</formula>
    </cfRule>
    <cfRule type="expression" priority="136" dxfId="0" stopIfTrue="1">
      <formula>AND($K85="小計")</formula>
    </cfRule>
  </conditionalFormatting>
  <conditionalFormatting sqref="E86">
    <cfRule type="expression" priority="133" dxfId="1" stopIfTrue="1">
      <formula>AND($K86="内訳")</formula>
    </cfRule>
    <cfRule type="expression" priority="134" dxfId="0" stopIfTrue="1">
      <formula>AND($K86="小計")</formula>
    </cfRule>
  </conditionalFormatting>
  <conditionalFormatting sqref="E93">
    <cfRule type="expression" priority="123" dxfId="1" stopIfTrue="1">
      <formula>AND($K93="内訳")</formula>
    </cfRule>
    <cfRule type="expression" priority="124" dxfId="0" stopIfTrue="1">
      <formula>AND($K93="小計")</formula>
    </cfRule>
  </conditionalFormatting>
  <conditionalFormatting sqref="E92">
    <cfRule type="expression" priority="125" dxfId="1" stopIfTrue="1">
      <formula>AND($K92="内訳")</formula>
    </cfRule>
    <cfRule type="expression" priority="126" dxfId="0" stopIfTrue="1">
      <formula>AND($K92="小計")</formula>
    </cfRule>
  </conditionalFormatting>
  <conditionalFormatting sqref="E97">
    <cfRule type="expression" priority="121" dxfId="1" stopIfTrue="1">
      <formula>AND($K97="内訳")</formula>
    </cfRule>
    <cfRule type="expression" priority="122" dxfId="0" stopIfTrue="1">
      <formula>AND($K97="小計")</formula>
    </cfRule>
  </conditionalFormatting>
  <conditionalFormatting sqref="E100">
    <cfRule type="expression" priority="119" dxfId="1" stopIfTrue="1">
      <formula>AND($K100="内訳")</formula>
    </cfRule>
    <cfRule type="expression" priority="120" dxfId="0" stopIfTrue="1">
      <formula>AND($K100="小計")</formula>
    </cfRule>
  </conditionalFormatting>
  <conditionalFormatting sqref="E87">
    <cfRule type="expression" priority="117" dxfId="1" stopIfTrue="1">
      <formula>AND($K87="内訳")</formula>
    </cfRule>
    <cfRule type="expression" priority="118" dxfId="0" stopIfTrue="1">
      <formula>AND($K87="小計")</formula>
    </cfRule>
  </conditionalFormatting>
  <conditionalFormatting sqref="E89">
    <cfRule type="expression" priority="115" dxfId="1" stopIfTrue="1">
      <formula>AND($K89="内訳")</formula>
    </cfRule>
    <cfRule type="expression" priority="116" dxfId="0" stopIfTrue="1">
      <formula>AND($K89="小計")</formula>
    </cfRule>
  </conditionalFormatting>
  <conditionalFormatting sqref="E98">
    <cfRule type="expression" priority="113" dxfId="1" stopIfTrue="1">
      <formula>AND($K98="内訳")</formula>
    </cfRule>
    <cfRule type="expression" priority="114" dxfId="0" stopIfTrue="1">
      <formula>AND($K98="小計")</formula>
    </cfRule>
  </conditionalFormatting>
  <conditionalFormatting sqref="E99">
    <cfRule type="expression" priority="111" dxfId="1" stopIfTrue="1">
      <formula>AND($K99="内訳")</formula>
    </cfRule>
    <cfRule type="expression" priority="112" dxfId="0" stopIfTrue="1">
      <formula>AND($K99="小計")</formula>
    </cfRule>
  </conditionalFormatting>
  <conditionalFormatting sqref="E95">
    <cfRule type="expression" priority="109" dxfId="1" stopIfTrue="1">
      <formula>AND($K95="内訳")</formula>
    </cfRule>
    <cfRule type="expression" priority="110" dxfId="0" stopIfTrue="1">
      <formula>AND($K95="小計")</formula>
    </cfRule>
  </conditionalFormatting>
  <conditionalFormatting sqref="E96">
    <cfRule type="expression" priority="107" dxfId="1" stopIfTrue="1">
      <formula>AND($K96="内訳")</formula>
    </cfRule>
    <cfRule type="expression" priority="108" dxfId="0" stopIfTrue="1">
      <formula>AND($K96="小計")</formula>
    </cfRule>
  </conditionalFormatting>
  <conditionalFormatting sqref="E91">
    <cfRule type="expression" priority="105" dxfId="1" stopIfTrue="1">
      <formula>AND($K91="内訳")</formula>
    </cfRule>
    <cfRule type="expression" priority="106" dxfId="0" stopIfTrue="1">
      <formula>AND($K91="小計")</formula>
    </cfRule>
  </conditionalFormatting>
  <conditionalFormatting sqref="E88">
    <cfRule type="expression" priority="103" dxfId="1" stopIfTrue="1">
      <formula>AND($K88="内訳")</formula>
    </cfRule>
    <cfRule type="expression" priority="104" dxfId="0" stopIfTrue="1">
      <formula>AND($K88="小計")</formula>
    </cfRule>
  </conditionalFormatting>
  <conditionalFormatting sqref="E83">
    <cfRule type="expression" priority="101" dxfId="1" stopIfTrue="1">
      <formula>AND($K83="内訳")</formula>
    </cfRule>
    <cfRule type="expression" priority="102" dxfId="0" stopIfTrue="1">
      <formula>AND($K83="小計")</formula>
    </cfRule>
  </conditionalFormatting>
  <conditionalFormatting sqref="E105">
    <cfRule type="expression" priority="45" dxfId="1" stopIfTrue="1">
      <formula>AND($K105="内訳")</formula>
    </cfRule>
    <cfRule type="expression" priority="46" dxfId="0" stopIfTrue="1">
      <formula>AND($K105="小計")</formula>
    </cfRule>
  </conditionalFormatting>
  <conditionalFormatting sqref="E108">
    <cfRule type="expression" priority="39" dxfId="1" stopIfTrue="1">
      <formula>AND($K108="内訳")</formula>
    </cfRule>
    <cfRule type="expression" priority="40" dxfId="0" stopIfTrue="1">
      <formula>AND($K108="小計")</formula>
    </cfRule>
  </conditionalFormatting>
  <conditionalFormatting sqref="E109">
    <cfRule type="expression" priority="31" dxfId="1" stopIfTrue="1">
      <formula>AND($K109="内訳")</formula>
    </cfRule>
    <cfRule type="expression" priority="32" dxfId="0" stopIfTrue="1">
      <formula>AND($K109="小計")</formula>
    </cfRule>
  </conditionalFormatting>
  <conditionalFormatting sqref="E102">
    <cfRule type="expression" priority="51" dxfId="1" stopIfTrue="1">
      <formula>AND($K102="内訳")</formula>
    </cfRule>
    <cfRule type="expression" priority="52" dxfId="0" stopIfTrue="1">
      <formula>AND($K102="小計")</formula>
    </cfRule>
  </conditionalFormatting>
  <conditionalFormatting sqref="E101">
    <cfRule type="expression" priority="27" dxfId="1" stopIfTrue="1">
      <formula>AND($K101="内訳")</formula>
    </cfRule>
    <cfRule type="expression" priority="28" dxfId="0" stopIfTrue="1">
      <formula>AND($K101="小計")</formula>
    </cfRule>
  </conditionalFormatting>
  <conditionalFormatting sqref="E103">
    <cfRule type="expression" priority="25" dxfId="1" stopIfTrue="1">
      <formula>AND($K103="内訳")</formula>
    </cfRule>
    <cfRule type="expression" priority="26" dxfId="0" stopIfTrue="1">
      <formula>AND($K103="小計")</formula>
    </cfRule>
  </conditionalFormatting>
  <conditionalFormatting sqref="E104">
    <cfRule type="expression" priority="23" dxfId="1" stopIfTrue="1">
      <formula>AND($K104="内訳")</formula>
    </cfRule>
    <cfRule type="expression" priority="24" dxfId="0" stopIfTrue="1">
      <formula>AND($K104="小計")</formula>
    </cfRule>
  </conditionalFormatting>
  <conditionalFormatting sqref="E106">
    <cfRule type="expression" priority="21" dxfId="1" stopIfTrue="1">
      <formula>AND($K106="内訳")</formula>
    </cfRule>
    <cfRule type="expression" priority="22" dxfId="0" stopIfTrue="1">
      <formula>AND($K106="小計")</formula>
    </cfRule>
  </conditionalFormatting>
  <conditionalFormatting sqref="E107">
    <cfRule type="expression" priority="19" dxfId="1" stopIfTrue="1">
      <formula>AND($K107="内訳")</formula>
    </cfRule>
    <cfRule type="expression" priority="20" dxfId="0" stopIfTrue="1">
      <formula>AND($K107="小計")</formula>
    </cfRule>
  </conditionalFormatting>
  <conditionalFormatting sqref="E111">
    <cfRule type="expression" priority="17" dxfId="1" stopIfTrue="1">
      <formula>AND($K111="内訳")</formula>
    </cfRule>
    <cfRule type="expression" priority="18" dxfId="0" stopIfTrue="1">
      <formula>AND($K111="小計")</formula>
    </cfRule>
  </conditionalFormatting>
  <conditionalFormatting sqref="E112">
    <cfRule type="expression" priority="15" dxfId="1" stopIfTrue="1">
      <formula>AND($K112="内訳")</formula>
    </cfRule>
    <cfRule type="expression" priority="16" dxfId="0" stopIfTrue="1">
      <formula>AND($K112="小計")</formula>
    </cfRule>
  </conditionalFormatting>
  <conditionalFormatting sqref="E110">
    <cfRule type="expression" priority="3" dxfId="1" stopIfTrue="1">
      <formula>AND($K110="内訳")</formula>
    </cfRule>
    <cfRule type="expression" priority="4" dxfId="0" stopIfTrue="1">
      <formula>AND($K110="小計")</formula>
    </cfRule>
  </conditionalFormatting>
  <dataValidations count="11">
    <dataValidation type="date" operator="greaterThanOrEqual" allowBlank="1" showInputMessage="1" showErrorMessage="1" errorTitle="契約を締結した日" error="正しい日付を入力してください。" sqref="C1 C113:C65536">
      <formula1>38718</formula1>
    </dataValidation>
    <dataValidation type="custom" allowBlank="1" showInputMessage="1" showErrorMessage="1" error="原則全角で入力して下さい。&#10;" sqref="D71 D67:D69 D55 D61:D62 D73:D76 D79 D93:D94 D81 D100 D102 D105 D108:D110">
      <formula1>D71=WIDECHAR(D71)</formula1>
    </dataValidation>
    <dataValidation type="custom" allowBlank="1" showInputMessage="1" showErrorMessage="1" error="半角数字で入力してください。&#10;" sqref="G62:H63 G66:H112">
      <formula1>(LEN(G62)=LENB(G62))*ISERROR(SEARCH(",",G62))</formula1>
    </dataValidation>
    <dataValidation type="textLength" operator="lessThanOrEqual" allowBlank="1" showInputMessage="1" showErrorMessage="1" errorTitle="契約担当官等の氏名並びにその所属する部局の名称及び所在地" error="256文字以内で入力してください。" sqref="B113:B65536">
      <formula1>256</formula1>
    </dataValidation>
    <dataValidation type="textLength" operator="lessThanOrEqual" allowBlank="1" showInputMessage="1" showErrorMessage="1" errorTitle="契約の相手方の称号又は名称及び住所" error="256文字以内で入力してください。" sqref="E102 E105 E108:E110 D113:E65536">
      <formula1>256</formula1>
    </dataValidation>
    <dataValidation type="whole" operator="lessThanOrEqual" allowBlank="1" showInputMessage="1" showErrorMessage="1" errorTitle="予定価格" error="正しい数値を入力してください。" sqref="G113:G115 G116 G117:G65536">
      <formula1>999999999999</formula1>
    </dataValidation>
    <dataValidation type="whole" operator="lessThanOrEqual" allowBlank="1" showInputMessage="1" showErrorMessage="1" errorTitle="契約金額" error="正しい数値を入力してください。" sqref="H113:H115 H116 H117:H65536">
      <formula1>999999999999</formula1>
    </dataValidation>
    <dataValidation type="list" operator="lessThanOrEqual" showInputMessage="1" showErrorMessage="1" errorTitle="一般競争入札・指名競争入札の別" error="リストから選択してください。" sqref="F113:F65536">
      <formula1>一般競争入札・指名競争入札の別</formula1>
    </dataValidation>
    <dataValidation type="custom" allowBlank="1" showInputMessage="1" showErrorMessage="1" error="半角数字で入力して下さい。" sqref="C101:C112">
      <formula1>(LEN(C101)=LENB(C101))*ISERROR(SEARCH(",",C101))</formula1>
    </dataValidation>
    <dataValidation type="textLength" operator="lessThanOrEqual" allowBlank="1" showInputMessage="1" showErrorMessage="1" errorTitle="備考" error="256文字以内で入力してください。" sqref="J113:J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fitToHeight="0" fitToWidth="1" horizontalDpi="600" verticalDpi="600" orientation="portrait" paperSize="8" scale="63" r:id="rId1"/>
</worksheet>
</file>

<file path=xl/worksheets/sheet2.xml><?xml version="1.0" encoding="utf-8"?>
<worksheet xmlns="http://schemas.openxmlformats.org/spreadsheetml/2006/main" xmlns:r="http://schemas.openxmlformats.org/officeDocument/2006/relationships">
  <dimension ref="A1:K102"/>
  <sheetViews>
    <sheetView view="pageBreakPreview" zoomScale="85" zoomScaleNormal="78" zoomScaleSheetLayoutView="85" zoomScalePageLayoutView="0" workbookViewId="0" topLeftCell="C1">
      <selection activeCell="F5" sqref="F5"/>
    </sheetView>
  </sheetViews>
  <sheetFormatPr defaultColWidth="9.00390625" defaultRowHeight="13.5"/>
  <cols>
    <col min="1" max="2" width="35.625" style="14" customWidth="1"/>
    <col min="3" max="3" width="16.125" style="15" bestFit="1" customWidth="1"/>
    <col min="4" max="4" width="25.375" style="13" customWidth="1"/>
    <col min="5" max="5" width="17.75390625" style="13" bestFit="1" customWidth="1"/>
    <col min="6" max="6" width="40.50390625" style="13" customWidth="1"/>
    <col min="7" max="7" width="14.125" style="13" customWidth="1"/>
    <col min="8" max="8" width="12.625" style="13" bestFit="1" customWidth="1"/>
    <col min="9" max="9" width="14.75390625" style="16" bestFit="1" customWidth="1"/>
    <col min="10" max="10" width="30.625" style="13" customWidth="1"/>
    <col min="11" max="16384" width="9.00390625" style="13" customWidth="1"/>
  </cols>
  <sheetData>
    <row r="1" spans="1:11" s="9" customFormat="1" ht="36.75" thickBot="1">
      <c r="A1" s="3" t="s">
        <v>13</v>
      </c>
      <c r="B1" s="4" t="s">
        <v>14</v>
      </c>
      <c r="C1" s="5" t="s">
        <v>15</v>
      </c>
      <c r="D1" s="6" t="s">
        <v>16</v>
      </c>
      <c r="E1" s="6" t="s">
        <v>150</v>
      </c>
      <c r="F1" s="7" t="s">
        <v>17</v>
      </c>
      <c r="G1" s="6" t="s">
        <v>18</v>
      </c>
      <c r="H1" s="6" t="s">
        <v>19</v>
      </c>
      <c r="I1" s="8" t="s">
        <v>20</v>
      </c>
      <c r="J1" s="6" t="s">
        <v>21</v>
      </c>
      <c r="K1" s="9" t="s">
        <v>22</v>
      </c>
    </row>
    <row r="2" spans="1:10" s="48" customFormat="1" ht="63.75" customHeight="1" thickTop="1">
      <c r="A2" s="51" t="s">
        <v>36</v>
      </c>
      <c r="B2" s="47" t="s">
        <v>37</v>
      </c>
      <c r="C2" s="52">
        <v>43192</v>
      </c>
      <c r="D2" s="53" t="s">
        <v>95</v>
      </c>
      <c r="E2" s="68">
        <v>6010405003434</v>
      </c>
      <c r="F2" s="55" t="s">
        <v>131</v>
      </c>
      <c r="G2" s="54">
        <v>50316500</v>
      </c>
      <c r="H2" s="71">
        <v>50316500</v>
      </c>
      <c r="I2" s="50">
        <v>99.99110558534983</v>
      </c>
      <c r="J2" s="49"/>
    </row>
    <row r="3" spans="1:10" s="20" customFormat="1" ht="56.25" customHeight="1">
      <c r="A3" s="28" t="s">
        <v>26</v>
      </c>
      <c r="B3" s="21" t="s">
        <v>80</v>
      </c>
      <c r="C3" s="29">
        <v>43192</v>
      </c>
      <c r="D3" s="30" t="s">
        <v>96</v>
      </c>
      <c r="E3" s="68">
        <v>2010005018547</v>
      </c>
      <c r="F3" s="34" t="s">
        <v>133</v>
      </c>
      <c r="G3" s="32">
        <v>66552424</v>
      </c>
      <c r="H3" s="79">
        <v>68990000</v>
      </c>
      <c r="I3" s="25">
        <v>99.99058234149027</v>
      </c>
      <c r="J3" s="24"/>
    </row>
    <row r="4" spans="1:10" s="20" customFormat="1" ht="54" customHeight="1">
      <c r="A4" s="28" t="s">
        <v>38</v>
      </c>
      <c r="B4" s="21" t="s">
        <v>80</v>
      </c>
      <c r="C4" s="29">
        <v>43192</v>
      </c>
      <c r="D4" s="30" t="s">
        <v>39</v>
      </c>
      <c r="E4" s="69" t="s">
        <v>153</v>
      </c>
      <c r="F4" s="34" t="s">
        <v>132</v>
      </c>
      <c r="G4" s="35">
        <v>1075030</v>
      </c>
      <c r="H4" s="79">
        <v>1075030</v>
      </c>
      <c r="I4" s="50">
        <f>IF(AND(AND(G4&lt;&gt;"",G4&lt;&gt;0),AND(H4&lt;&gt;"",H4&lt;&gt;0)),H4/G4*100,"")</f>
        <v>100</v>
      </c>
      <c r="J4" s="24"/>
    </row>
    <row r="5" spans="1:10" s="20" customFormat="1" ht="331.5" customHeight="1">
      <c r="A5" s="28"/>
      <c r="B5" s="21"/>
      <c r="C5" s="29"/>
      <c r="D5" s="30"/>
      <c r="E5" s="30"/>
      <c r="F5" s="34"/>
      <c r="G5" s="35"/>
      <c r="H5" s="33"/>
      <c r="I5" s="25"/>
      <c r="J5" s="24"/>
    </row>
    <row r="6" spans="1:10" s="20" customFormat="1" ht="262.5" customHeight="1">
      <c r="A6" s="28"/>
      <c r="B6" s="21"/>
      <c r="C6" s="29"/>
      <c r="D6" s="30"/>
      <c r="E6" s="30"/>
      <c r="F6" s="36"/>
      <c r="G6" s="37"/>
      <c r="H6" s="33"/>
      <c r="I6" s="25"/>
      <c r="J6" s="24"/>
    </row>
    <row r="7" spans="1:10" s="20" customFormat="1" ht="284.25" customHeight="1">
      <c r="A7" s="28"/>
      <c r="B7" s="21"/>
      <c r="C7" s="29"/>
      <c r="D7" s="30"/>
      <c r="E7" s="30"/>
      <c r="F7" s="36"/>
      <c r="G7" s="37"/>
      <c r="H7" s="33"/>
      <c r="I7" s="25"/>
      <c r="J7" s="24"/>
    </row>
    <row r="8" spans="1:10" s="20" customFormat="1" ht="317.25" customHeight="1">
      <c r="A8" s="28"/>
      <c r="B8" s="21"/>
      <c r="C8" s="29"/>
      <c r="D8" s="30"/>
      <c r="E8" s="30"/>
      <c r="F8" s="36"/>
      <c r="G8" s="38"/>
      <c r="H8" s="33"/>
      <c r="I8" s="25"/>
      <c r="J8" s="24"/>
    </row>
    <row r="9" spans="1:10" s="20" customFormat="1" ht="284.25" customHeight="1">
      <c r="A9" s="28"/>
      <c r="B9" s="21"/>
      <c r="C9" s="29"/>
      <c r="D9" s="30"/>
      <c r="E9" s="30"/>
      <c r="F9" s="36"/>
      <c r="G9" s="38"/>
      <c r="H9" s="33"/>
      <c r="I9" s="25"/>
      <c r="J9" s="24"/>
    </row>
    <row r="10" spans="1:10" s="19" customFormat="1" ht="170.25" customHeight="1">
      <c r="A10" s="21"/>
      <c r="B10" s="21"/>
      <c r="C10" s="22"/>
      <c r="D10" s="23"/>
      <c r="E10" s="23"/>
      <c r="F10" s="31"/>
      <c r="G10" s="32"/>
      <c r="H10" s="32"/>
      <c r="I10" s="25"/>
      <c r="J10" s="24"/>
    </row>
    <row r="11" spans="1:10" s="9" customFormat="1" ht="12">
      <c r="A11" s="39"/>
      <c r="B11" s="39"/>
      <c r="C11" s="40"/>
      <c r="D11" s="41"/>
      <c r="E11" s="41"/>
      <c r="F11" s="41"/>
      <c r="G11" s="42"/>
      <c r="H11" s="42"/>
      <c r="I11" s="43"/>
      <c r="J11" s="41"/>
    </row>
    <row r="12" spans="1:10" s="9" customFormat="1" ht="12">
      <c r="A12" s="39"/>
      <c r="B12" s="39"/>
      <c r="C12" s="40"/>
      <c r="D12" s="41"/>
      <c r="E12" s="41"/>
      <c r="F12" s="41"/>
      <c r="G12" s="44"/>
      <c r="H12" s="44"/>
      <c r="I12" s="43"/>
      <c r="J12" s="41"/>
    </row>
    <row r="13" spans="1:10" s="9" customFormat="1" ht="12">
      <c r="A13" s="39"/>
      <c r="B13" s="39"/>
      <c r="C13" s="40"/>
      <c r="D13" s="41"/>
      <c r="E13" s="41"/>
      <c r="F13" s="41"/>
      <c r="G13" s="44"/>
      <c r="H13" s="44"/>
      <c r="I13" s="43"/>
      <c r="J13" s="41"/>
    </row>
    <row r="14" spans="1:10" s="9" customFormat="1" ht="12">
      <c r="A14" s="39"/>
      <c r="B14" s="39"/>
      <c r="C14" s="40"/>
      <c r="D14" s="41"/>
      <c r="E14" s="41"/>
      <c r="F14" s="41"/>
      <c r="G14" s="44"/>
      <c r="H14" s="44"/>
      <c r="I14" s="43"/>
      <c r="J14" s="41"/>
    </row>
    <row r="15" spans="1:10" s="9" customFormat="1" ht="12">
      <c r="A15" s="39"/>
      <c r="B15" s="39"/>
      <c r="C15" s="40"/>
      <c r="D15" s="41"/>
      <c r="E15" s="41"/>
      <c r="F15" s="41"/>
      <c r="G15" s="44"/>
      <c r="H15" s="44"/>
      <c r="I15" s="43"/>
      <c r="J15" s="41"/>
    </row>
    <row r="16" spans="1:10" s="9" customFormat="1" ht="12">
      <c r="A16" s="39"/>
      <c r="B16" s="39"/>
      <c r="C16" s="40"/>
      <c r="D16" s="41"/>
      <c r="E16" s="41"/>
      <c r="F16" s="41"/>
      <c r="G16" s="44"/>
      <c r="H16" s="44"/>
      <c r="I16" s="43"/>
      <c r="J16" s="41"/>
    </row>
    <row r="17" spans="1:10" s="9" customFormat="1" ht="12">
      <c r="A17" s="39"/>
      <c r="B17" s="39"/>
      <c r="C17" s="40"/>
      <c r="D17" s="41"/>
      <c r="E17" s="41"/>
      <c r="F17" s="41"/>
      <c r="G17" s="44"/>
      <c r="H17" s="44"/>
      <c r="I17" s="43"/>
      <c r="J17" s="41"/>
    </row>
    <row r="18" spans="1:10" s="9" customFormat="1" ht="12">
      <c r="A18" s="39"/>
      <c r="B18" s="39"/>
      <c r="C18" s="40"/>
      <c r="D18" s="41"/>
      <c r="E18" s="41"/>
      <c r="F18" s="41"/>
      <c r="G18" s="44"/>
      <c r="H18" s="44"/>
      <c r="I18" s="43"/>
      <c r="J18" s="41"/>
    </row>
    <row r="19" spans="1:10" s="9" customFormat="1" ht="12">
      <c r="A19" s="39"/>
      <c r="B19" s="39"/>
      <c r="C19" s="40"/>
      <c r="D19" s="41"/>
      <c r="E19" s="41"/>
      <c r="F19" s="41"/>
      <c r="G19" s="44"/>
      <c r="H19" s="44"/>
      <c r="I19" s="43"/>
      <c r="J19" s="41"/>
    </row>
    <row r="20" spans="1:10" s="9" customFormat="1" ht="12">
      <c r="A20" s="39"/>
      <c r="B20" s="39"/>
      <c r="C20" s="40"/>
      <c r="D20" s="41"/>
      <c r="E20" s="41"/>
      <c r="F20" s="41"/>
      <c r="G20" s="44"/>
      <c r="H20" s="44"/>
      <c r="I20" s="43"/>
      <c r="J20" s="41"/>
    </row>
    <row r="21" spans="1:10" s="9" customFormat="1" ht="12">
      <c r="A21" s="39"/>
      <c r="B21" s="39"/>
      <c r="C21" s="40"/>
      <c r="D21" s="41"/>
      <c r="E21" s="41"/>
      <c r="F21" s="41"/>
      <c r="G21" s="44"/>
      <c r="H21" s="44"/>
      <c r="I21" s="43"/>
      <c r="J21" s="41"/>
    </row>
    <row r="22" spans="1:10" s="9" customFormat="1" ht="12">
      <c r="A22" s="39"/>
      <c r="B22" s="39"/>
      <c r="C22" s="40"/>
      <c r="D22" s="41"/>
      <c r="E22" s="41"/>
      <c r="F22" s="41"/>
      <c r="G22" s="44"/>
      <c r="H22" s="44"/>
      <c r="I22" s="43"/>
      <c r="J22" s="41"/>
    </row>
    <row r="23" spans="1:10" s="9" customFormat="1" ht="12">
      <c r="A23" s="39"/>
      <c r="B23" s="39"/>
      <c r="C23" s="40"/>
      <c r="D23" s="41"/>
      <c r="E23" s="41"/>
      <c r="F23" s="41"/>
      <c r="G23" s="44"/>
      <c r="H23" s="44"/>
      <c r="I23" s="43"/>
      <c r="J23" s="41"/>
    </row>
    <row r="24" spans="1:10" s="9" customFormat="1" ht="12">
      <c r="A24" s="39"/>
      <c r="B24" s="39"/>
      <c r="C24" s="40"/>
      <c r="D24" s="41"/>
      <c r="E24" s="41"/>
      <c r="F24" s="41"/>
      <c r="G24" s="44"/>
      <c r="H24" s="44"/>
      <c r="I24" s="43"/>
      <c r="J24" s="41"/>
    </row>
    <row r="25" spans="1:10" s="9" customFormat="1" ht="12">
      <c r="A25" s="39"/>
      <c r="B25" s="39"/>
      <c r="C25" s="40"/>
      <c r="D25" s="41"/>
      <c r="E25" s="41"/>
      <c r="F25" s="41"/>
      <c r="G25" s="45"/>
      <c r="H25" s="44"/>
      <c r="I25" s="43"/>
      <c r="J25" s="41"/>
    </row>
    <row r="26" spans="1:10" s="9" customFormat="1" ht="12">
      <c r="A26" s="39"/>
      <c r="B26" s="39"/>
      <c r="C26" s="40"/>
      <c r="D26" s="41"/>
      <c r="E26" s="41"/>
      <c r="F26" s="41"/>
      <c r="G26" s="45"/>
      <c r="H26" s="44"/>
      <c r="I26" s="43"/>
      <c r="J26" s="41"/>
    </row>
    <row r="27" spans="1:10" s="9" customFormat="1" ht="12">
      <c r="A27" s="39"/>
      <c r="B27" s="39"/>
      <c r="C27" s="40"/>
      <c r="D27" s="41"/>
      <c r="E27" s="41"/>
      <c r="F27" s="41"/>
      <c r="G27" s="45"/>
      <c r="H27" s="44"/>
      <c r="I27" s="43"/>
      <c r="J27" s="41"/>
    </row>
    <row r="28" spans="1:10" s="9" customFormat="1" ht="12">
      <c r="A28" s="39"/>
      <c r="B28" s="39"/>
      <c r="C28" s="40"/>
      <c r="D28" s="41"/>
      <c r="E28" s="41"/>
      <c r="F28" s="41"/>
      <c r="G28" s="45"/>
      <c r="H28" s="44"/>
      <c r="I28" s="43"/>
      <c r="J28" s="41"/>
    </row>
    <row r="29" spans="1:10" s="9" customFormat="1" ht="12">
      <c r="A29" s="39"/>
      <c r="B29" s="39"/>
      <c r="C29" s="40"/>
      <c r="D29" s="41"/>
      <c r="E29" s="41"/>
      <c r="F29" s="41"/>
      <c r="G29" s="45"/>
      <c r="H29" s="44"/>
      <c r="I29" s="43"/>
      <c r="J29" s="41"/>
    </row>
    <row r="30" spans="1:10" s="9" customFormat="1" ht="12">
      <c r="A30" s="39"/>
      <c r="B30" s="39"/>
      <c r="C30" s="40"/>
      <c r="D30" s="41"/>
      <c r="E30" s="41"/>
      <c r="F30" s="41"/>
      <c r="G30" s="45"/>
      <c r="H30" s="44"/>
      <c r="I30" s="43"/>
      <c r="J30" s="41"/>
    </row>
    <row r="31" spans="1:10" s="9" customFormat="1" ht="12">
      <c r="A31" s="39"/>
      <c r="B31" s="39"/>
      <c r="C31" s="40"/>
      <c r="D31" s="41"/>
      <c r="E31" s="41"/>
      <c r="F31" s="41"/>
      <c r="G31" s="45"/>
      <c r="H31" s="44"/>
      <c r="I31" s="43"/>
      <c r="J31" s="41"/>
    </row>
    <row r="32" spans="1:10" s="9" customFormat="1" ht="12">
      <c r="A32" s="39"/>
      <c r="B32" s="39"/>
      <c r="C32" s="40"/>
      <c r="D32" s="41"/>
      <c r="E32" s="41"/>
      <c r="F32" s="41"/>
      <c r="G32" s="45"/>
      <c r="H32" s="44"/>
      <c r="I32" s="43"/>
      <c r="J32" s="41"/>
    </row>
    <row r="33" spans="1:10" s="9" customFormat="1" ht="12">
      <c r="A33" s="39"/>
      <c r="B33" s="39"/>
      <c r="C33" s="40"/>
      <c r="D33" s="41"/>
      <c r="E33" s="41"/>
      <c r="F33" s="41"/>
      <c r="G33" s="45"/>
      <c r="H33" s="44"/>
      <c r="I33" s="43"/>
      <c r="J33" s="41"/>
    </row>
    <row r="34" spans="1:10" s="9" customFormat="1" ht="12">
      <c r="A34" s="39"/>
      <c r="B34" s="39"/>
      <c r="C34" s="40"/>
      <c r="D34" s="41"/>
      <c r="E34" s="41"/>
      <c r="F34" s="41"/>
      <c r="G34" s="45"/>
      <c r="H34" s="44"/>
      <c r="I34" s="43"/>
      <c r="J34" s="41"/>
    </row>
    <row r="35" spans="1:10" s="9" customFormat="1" ht="12">
      <c r="A35" s="39"/>
      <c r="B35" s="39"/>
      <c r="C35" s="40"/>
      <c r="D35" s="41"/>
      <c r="E35" s="41"/>
      <c r="F35" s="41"/>
      <c r="G35" s="45"/>
      <c r="H35" s="44"/>
      <c r="I35" s="43"/>
      <c r="J35" s="41"/>
    </row>
    <row r="36" spans="1:10" s="9" customFormat="1" ht="12">
      <c r="A36" s="39"/>
      <c r="B36" s="39"/>
      <c r="C36" s="40"/>
      <c r="D36" s="41"/>
      <c r="E36" s="41"/>
      <c r="F36" s="41"/>
      <c r="G36" s="45"/>
      <c r="H36" s="44"/>
      <c r="I36" s="43"/>
      <c r="J36" s="41"/>
    </row>
    <row r="37" spans="1:10" s="9" customFormat="1" ht="12">
      <c r="A37" s="39"/>
      <c r="B37" s="39"/>
      <c r="C37" s="40"/>
      <c r="D37" s="41"/>
      <c r="E37" s="41"/>
      <c r="F37" s="41"/>
      <c r="G37" s="45"/>
      <c r="H37" s="44"/>
      <c r="I37" s="43"/>
      <c r="J37" s="41"/>
    </row>
    <row r="38" spans="1:10" s="9" customFormat="1" ht="12">
      <c r="A38" s="39"/>
      <c r="B38" s="39"/>
      <c r="C38" s="40"/>
      <c r="D38" s="41"/>
      <c r="E38" s="41"/>
      <c r="F38" s="41"/>
      <c r="G38" s="45"/>
      <c r="H38" s="44"/>
      <c r="I38" s="43"/>
      <c r="J38" s="41"/>
    </row>
    <row r="39" spans="1:10" s="9" customFormat="1" ht="12">
      <c r="A39" s="39"/>
      <c r="B39" s="39"/>
      <c r="C39" s="40"/>
      <c r="D39" s="41"/>
      <c r="E39" s="41"/>
      <c r="F39" s="41"/>
      <c r="G39" s="45"/>
      <c r="H39" s="44"/>
      <c r="I39" s="43"/>
      <c r="J39" s="41"/>
    </row>
    <row r="40" spans="1:10" s="9" customFormat="1" ht="12">
      <c r="A40" s="39"/>
      <c r="B40" s="39"/>
      <c r="C40" s="40"/>
      <c r="D40" s="41"/>
      <c r="E40" s="41"/>
      <c r="F40" s="41"/>
      <c r="G40" s="45"/>
      <c r="H40" s="44"/>
      <c r="I40" s="43"/>
      <c r="J40" s="41"/>
    </row>
    <row r="41" spans="1:10" s="9" customFormat="1" ht="12">
      <c r="A41" s="39"/>
      <c r="B41" s="39"/>
      <c r="C41" s="40"/>
      <c r="D41" s="41"/>
      <c r="E41" s="41"/>
      <c r="F41" s="41"/>
      <c r="G41" s="45"/>
      <c r="H41" s="45"/>
      <c r="I41" s="43"/>
      <c r="J41" s="41"/>
    </row>
    <row r="42" spans="1:10" s="9" customFormat="1" ht="12">
      <c r="A42" s="39"/>
      <c r="B42" s="39"/>
      <c r="C42" s="40"/>
      <c r="D42" s="41"/>
      <c r="E42" s="41"/>
      <c r="F42" s="41"/>
      <c r="G42" s="45"/>
      <c r="H42" s="45"/>
      <c r="I42" s="43"/>
      <c r="J42" s="41"/>
    </row>
    <row r="43" spans="1:10" s="9" customFormat="1" ht="12">
      <c r="A43" s="39"/>
      <c r="B43" s="39"/>
      <c r="C43" s="40"/>
      <c r="D43" s="41"/>
      <c r="E43" s="41"/>
      <c r="F43" s="41"/>
      <c r="G43" s="45"/>
      <c r="H43" s="45"/>
      <c r="I43" s="43"/>
      <c r="J43" s="41"/>
    </row>
    <row r="44" spans="1:10" s="9" customFormat="1" ht="12">
      <c r="A44" s="39"/>
      <c r="B44" s="39"/>
      <c r="C44" s="40"/>
      <c r="D44" s="41"/>
      <c r="E44" s="41"/>
      <c r="F44" s="41"/>
      <c r="G44" s="45"/>
      <c r="H44" s="45"/>
      <c r="I44" s="43"/>
      <c r="J44" s="41"/>
    </row>
    <row r="45" spans="1:10" s="9" customFormat="1" ht="12">
      <c r="A45" s="39"/>
      <c r="B45" s="39"/>
      <c r="C45" s="40"/>
      <c r="D45" s="41"/>
      <c r="E45" s="41"/>
      <c r="F45" s="41"/>
      <c r="G45" s="45"/>
      <c r="H45" s="45"/>
      <c r="I45" s="43"/>
      <c r="J45" s="41"/>
    </row>
    <row r="46" spans="1:10" s="9" customFormat="1" ht="12">
      <c r="A46" s="39"/>
      <c r="B46" s="39"/>
      <c r="C46" s="40"/>
      <c r="D46" s="41"/>
      <c r="E46" s="41"/>
      <c r="F46" s="41"/>
      <c r="G46" s="45"/>
      <c r="H46" s="45"/>
      <c r="I46" s="43"/>
      <c r="J46" s="41"/>
    </row>
    <row r="47" spans="1:10" s="9" customFormat="1" ht="12">
      <c r="A47" s="39"/>
      <c r="B47" s="39"/>
      <c r="C47" s="40"/>
      <c r="D47" s="41"/>
      <c r="E47" s="41"/>
      <c r="F47" s="41"/>
      <c r="G47" s="45"/>
      <c r="H47" s="45"/>
      <c r="I47" s="43"/>
      <c r="J47" s="41"/>
    </row>
    <row r="48" spans="1:10" s="9" customFormat="1" ht="12">
      <c r="A48" s="39"/>
      <c r="B48" s="39"/>
      <c r="C48" s="40"/>
      <c r="D48" s="41"/>
      <c r="E48" s="41"/>
      <c r="F48" s="41"/>
      <c r="G48" s="45"/>
      <c r="H48" s="45"/>
      <c r="I48" s="43"/>
      <c r="J48" s="41"/>
    </row>
    <row r="49" spans="1:10" s="9" customFormat="1" ht="12">
      <c r="A49" s="39"/>
      <c r="B49" s="39"/>
      <c r="C49" s="40"/>
      <c r="D49" s="41"/>
      <c r="E49" s="41"/>
      <c r="F49" s="41"/>
      <c r="G49" s="45"/>
      <c r="H49" s="45"/>
      <c r="I49" s="43"/>
      <c r="J49" s="41"/>
    </row>
    <row r="50" spans="1:10" s="9" customFormat="1" ht="12">
      <c r="A50" s="39"/>
      <c r="B50" s="39"/>
      <c r="C50" s="40"/>
      <c r="D50" s="41"/>
      <c r="E50" s="41"/>
      <c r="F50" s="41"/>
      <c r="G50" s="45"/>
      <c r="H50" s="45"/>
      <c r="I50" s="43"/>
      <c r="J50" s="41"/>
    </row>
    <row r="51" spans="1:10" s="9" customFormat="1" ht="12">
      <c r="A51" s="39"/>
      <c r="B51" s="39"/>
      <c r="C51" s="40"/>
      <c r="D51" s="41"/>
      <c r="E51" s="41"/>
      <c r="F51" s="41"/>
      <c r="G51" s="45"/>
      <c r="H51" s="45"/>
      <c r="I51" s="43"/>
      <c r="J51" s="41"/>
    </row>
    <row r="52" spans="1:10" s="9" customFormat="1" ht="12">
      <c r="A52" s="39"/>
      <c r="B52" s="39"/>
      <c r="C52" s="40"/>
      <c r="D52" s="41"/>
      <c r="E52" s="41"/>
      <c r="F52" s="41"/>
      <c r="G52" s="45"/>
      <c r="H52" s="45"/>
      <c r="I52" s="43"/>
      <c r="J52" s="41"/>
    </row>
    <row r="53" spans="1:10" s="9" customFormat="1" ht="12">
      <c r="A53" s="39"/>
      <c r="B53" s="39"/>
      <c r="C53" s="40"/>
      <c r="D53" s="41"/>
      <c r="E53" s="41"/>
      <c r="F53" s="41"/>
      <c r="G53" s="45"/>
      <c r="H53" s="45"/>
      <c r="I53" s="43"/>
      <c r="J53" s="41"/>
    </row>
    <row r="54" spans="1:10" s="9" customFormat="1" ht="12">
      <c r="A54" s="39"/>
      <c r="B54" s="39"/>
      <c r="C54" s="40"/>
      <c r="D54" s="41"/>
      <c r="E54" s="41"/>
      <c r="F54" s="41"/>
      <c r="G54" s="45"/>
      <c r="H54" s="45"/>
      <c r="I54" s="43"/>
      <c r="J54" s="41"/>
    </row>
    <row r="55" spans="1:10" s="9" customFormat="1" ht="12">
      <c r="A55" s="39"/>
      <c r="B55" s="39"/>
      <c r="C55" s="40"/>
      <c r="D55" s="41"/>
      <c r="E55" s="41"/>
      <c r="F55" s="41"/>
      <c r="G55" s="45"/>
      <c r="H55" s="45"/>
      <c r="I55" s="43"/>
      <c r="J55" s="41"/>
    </row>
    <row r="56" spans="1:10" s="9" customFormat="1" ht="12">
      <c r="A56" s="39"/>
      <c r="B56" s="39"/>
      <c r="C56" s="40"/>
      <c r="D56" s="41"/>
      <c r="E56" s="41"/>
      <c r="F56" s="41"/>
      <c r="G56" s="45"/>
      <c r="H56" s="45"/>
      <c r="I56" s="43"/>
      <c r="J56" s="41"/>
    </row>
    <row r="57" spans="1:10" s="9" customFormat="1" ht="12">
      <c r="A57" s="39"/>
      <c r="B57" s="39"/>
      <c r="C57" s="40"/>
      <c r="D57" s="41"/>
      <c r="E57" s="41"/>
      <c r="F57" s="41"/>
      <c r="G57" s="45"/>
      <c r="H57" s="45"/>
      <c r="I57" s="43"/>
      <c r="J57" s="41"/>
    </row>
    <row r="58" spans="1:10" s="9" customFormat="1" ht="12">
      <c r="A58" s="39"/>
      <c r="B58" s="39"/>
      <c r="C58" s="40"/>
      <c r="D58" s="41"/>
      <c r="E58" s="41"/>
      <c r="F58" s="41"/>
      <c r="G58" s="45"/>
      <c r="H58" s="45"/>
      <c r="I58" s="43"/>
      <c r="J58" s="41"/>
    </row>
    <row r="59" spans="1:10" s="9" customFormat="1" ht="12">
      <c r="A59" s="39"/>
      <c r="B59" s="39"/>
      <c r="C59" s="40"/>
      <c r="D59" s="41"/>
      <c r="E59" s="41"/>
      <c r="F59" s="41"/>
      <c r="G59" s="45"/>
      <c r="H59" s="45"/>
      <c r="I59" s="43"/>
      <c r="J59" s="41"/>
    </row>
    <row r="60" spans="1:10" s="9" customFormat="1" ht="12">
      <c r="A60" s="39"/>
      <c r="B60" s="39"/>
      <c r="C60" s="40"/>
      <c r="D60" s="41"/>
      <c r="E60" s="41"/>
      <c r="F60" s="41"/>
      <c r="G60" s="45"/>
      <c r="H60" s="45"/>
      <c r="I60" s="43"/>
      <c r="J60" s="41"/>
    </row>
    <row r="61" spans="1:10" s="9" customFormat="1" ht="12">
      <c r="A61" s="39"/>
      <c r="B61" s="39"/>
      <c r="C61" s="40"/>
      <c r="D61" s="41"/>
      <c r="E61" s="41"/>
      <c r="F61" s="41"/>
      <c r="G61" s="45"/>
      <c r="H61" s="45"/>
      <c r="I61" s="46"/>
      <c r="J61" s="41"/>
    </row>
    <row r="62" spans="1:10" s="9" customFormat="1" ht="12">
      <c r="A62" s="39"/>
      <c r="B62" s="39"/>
      <c r="C62" s="40"/>
      <c r="D62" s="41"/>
      <c r="E62" s="41"/>
      <c r="F62" s="41"/>
      <c r="G62" s="45"/>
      <c r="H62" s="45"/>
      <c r="I62" s="46"/>
      <c r="J62" s="41"/>
    </row>
    <row r="63" spans="1:10" s="9" customFormat="1" ht="12">
      <c r="A63" s="39"/>
      <c r="B63" s="39"/>
      <c r="C63" s="40"/>
      <c r="D63" s="41"/>
      <c r="E63" s="41"/>
      <c r="F63" s="41"/>
      <c r="G63" s="45"/>
      <c r="H63" s="45"/>
      <c r="I63" s="46"/>
      <c r="J63" s="41"/>
    </row>
    <row r="64" spans="1:10" s="9" customFormat="1" ht="12">
      <c r="A64" s="39"/>
      <c r="B64" s="39"/>
      <c r="C64" s="40"/>
      <c r="D64" s="41"/>
      <c r="E64" s="41"/>
      <c r="F64" s="41"/>
      <c r="G64" s="45"/>
      <c r="H64" s="45"/>
      <c r="I64" s="46"/>
      <c r="J64" s="41"/>
    </row>
    <row r="65" spans="1:10" s="9" customFormat="1" ht="12">
      <c r="A65" s="39"/>
      <c r="B65" s="39"/>
      <c r="C65" s="40"/>
      <c r="D65" s="41"/>
      <c r="E65" s="41"/>
      <c r="F65" s="41"/>
      <c r="G65" s="45"/>
      <c r="H65" s="45"/>
      <c r="I65" s="46"/>
      <c r="J65" s="41"/>
    </row>
    <row r="66" spans="1:10" s="9" customFormat="1" ht="12">
      <c r="A66" s="39"/>
      <c r="B66" s="39"/>
      <c r="C66" s="40"/>
      <c r="D66" s="41"/>
      <c r="E66" s="41"/>
      <c r="F66" s="41"/>
      <c r="G66" s="45"/>
      <c r="H66" s="45"/>
      <c r="I66" s="46"/>
      <c r="J66" s="41"/>
    </row>
    <row r="67" spans="1:10" s="9" customFormat="1" ht="12">
      <c r="A67" s="39"/>
      <c r="B67" s="39"/>
      <c r="C67" s="40"/>
      <c r="D67" s="41"/>
      <c r="E67" s="41"/>
      <c r="F67" s="41"/>
      <c r="G67" s="45"/>
      <c r="H67" s="45"/>
      <c r="I67" s="46"/>
      <c r="J67" s="41"/>
    </row>
    <row r="68" spans="1:10" s="9" customFormat="1" ht="12">
      <c r="A68" s="18"/>
      <c r="B68" s="18"/>
      <c r="C68" s="11"/>
      <c r="D68" s="10"/>
      <c r="E68" s="10"/>
      <c r="F68" s="10"/>
      <c r="G68" s="12"/>
      <c r="H68" s="12"/>
      <c r="I68" s="17">
        <f aca="true" t="shared" si="0" ref="I68:I102">IF(AND(AND(G68&lt;&gt;"",G68&lt;&gt;0),AND(H68&lt;&gt;"",H68&lt;&gt;0)),H68/G68*100,"")</f>
      </c>
      <c r="J68" s="10"/>
    </row>
    <row r="69" spans="1:10" s="9" customFormat="1" ht="12">
      <c r="A69" s="18"/>
      <c r="B69" s="18"/>
      <c r="C69" s="11"/>
      <c r="D69" s="10"/>
      <c r="E69" s="10"/>
      <c r="F69" s="10"/>
      <c r="G69" s="12"/>
      <c r="H69" s="12"/>
      <c r="I69" s="17">
        <f t="shared" si="0"/>
      </c>
      <c r="J69" s="10"/>
    </row>
    <row r="70" spans="1:10" s="9" customFormat="1" ht="12">
      <c r="A70" s="18"/>
      <c r="B70" s="18"/>
      <c r="C70" s="11"/>
      <c r="D70" s="10"/>
      <c r="E70" s="10"/>
      <c r="F70" s="10"/>
      <c r="G70" s="12"/>
      <c r="H70" s="12"/>
      <c r="I70" s="17">
        <f t="shared" si="0"/>
      </c>
      <c r="J70" s="10"/>
    </row>
    <row r="71" spans="1:10" s="9" customFormat="1" ht="12">
      <c r="A71" s="18"/>
      <c r="B71" s="18"/>
      <c r="C71" s="11"/>
      <c r="D71" s="10"/>
      <c r="E71" s="10"/>
      <c r="F71" s="10"/>
      <c r="G71" s="12"/>
      <c r="H71" s="12"/>
      <c r="I71" s="17">
        <f t="shared" si="0"/>
      </c>
      <c r="J71" s="10"/>
    </row>
    <row r="72" spans="1:10" s="9" customFormat="1" ht="12">
      <c r="A72" s="18"/>
      <c r="B72" s="18"/>
      <c r="C72" s="11"/>
      <c r="D72" s="10"/>
      <c r="E72" s="10"/>
      <c r="F72" s="10"/>
      <c r="G72" s="12"/>
      <c r="H72" s="12"/>
      <c r="I72" s="17">
        <f t="shared" si="0"/>
      </c>
      <c r="J72" s="10"/>
    </row>
    <row r="73" spans="1:10" s="9" customFormat="1" ht="12">
      <c r="A73" s="18"/>
      <c r="B73" s="18"/>
      <c r="C73" s="11"/>
      <c r="D73" s="10"/>
      <c r="E73" s="10"/>
      <c r="F73" s="10"/>
      <c r="G73" s="12"/>
      <c r="H73" s="12"/>
      <c r="I73" s="17">
        <f t="shared" si="0"/>
      </c>
      <c r="J73" s="10"/>
    </row>
    <row r="74" spans="1:10" s="9" customFormat="1" ht="12">
      <c r="A74" s="18"/>
      <c r="B74" s="18"/>
      <c r="C74" s="11"/>
      <c r="D74" s="10"/>
      <c r="E74" s="10"/>
      <c r="F74" s="10"/>
      <c r="G74" s="12"/>
      <c r="H74" s="12"/>
      <c r="I74" s="17">
        <f t="shared" si="0"/>
      </c>
      <c r="J74" s="10"/>
    </row>
    <row r="75" spans="1:10" s="9" customFormat="1" ht="12">
      <c r="A75" s="18"/>
      <c r="B75" s="18"/>
      <c r="C75" s="11"/>
      <c r="D75" s="10"/>
      <c r="E75" s="10"/>
      <c r="F75" s="10"/>
      <c r="G75" s="12"/>
      <c r="H75" s="12"/>
      <c r="I75" s="17">
        <f t="shared" si="0"/>
      </c>
      <c r="J75" s="10"/>
    </row>
    <row r="76" spans="1:10" s="9" customFormat="1" ht="12">
      <c r="A76" s="18"/>
      <c r="B76" s="18"/>
      <c r="C76" s="11"/>
      <c r="D76" s="10"/>
      <c r="E76" s="10"/>
      <c r="F76" s="10"/>
      <c r="G76" s="12"/>
      <c r="H76" s="12"/>
      <c r="I76" s="17">
        <f t="shared" si="0"/>
      </c>
      <c r="J76" s="10"/>
    </row>
    <row r="77" spans="1:10" s="9" customFormat="1" ht="12">
      <c r="A77" s="18"/>
      <c r="B77" s="18"/>
      <c r="C77" s="11"/>
      <c r="D77" s="10"/>
      <c r="E77" s="10"/>
      <c r="F77" s="10"/>
      <c r="G77" s="12"/>
      <c r="H77" s="12"/>
      <c r="I77" s="17">
        <f t="shared" si="0"/>
      </c>
      <c r="J77" s="10"/>
    </row>
    <row r="78" spans="1:10" s="9" customFormat="1" ht="12">
      <c r="A78" s="18"/>
      <c r="B78" s="18"/>
      <c r="C78" s="11"/>
      <c r="D78" s="10"/>
      <c r="E78" s="10"/>
      <c r="F78" s="10"/>
      <c r="G78" s="12"/>
      <c r="H78" s="12"/>
      <c r="I78" s="17">
        <f t="shared" si="0"/>
      </c>
      <c r="J78" s="10"/>
    </row>
    <row r="79" spans="1:10" s="9" customFormat="1" ht="12">
      <c r="A79" s="18"/>
      <c r="B79" s="18"/>
      <c r="C79" s="11"/>
      <c r="D79" s="10"/>
      <c r="E79" s="10"/>
      <c r="F79" s="10"/>
      <c r="G79" s="12"/>
      <c r="H79" s="12"/>
      <c r="I79" s="17">
        <f t="shared" si="0"/>
      </c>
      <c r="J79" s="10"/>
    </row>
    <row r="80" spans="1:10" s="9" customFormat="1" ht="12">
      <c r="A80" s="18"/>
      <c r="B80" s="18"/>
      <c r="C80" s="11"/>
      <c r="D80" s="10"/>
      <c r="E80" s="10"/>
      <c r="F80" s="10"/>
      <c r="G80" s="12"/>
      <c r="H80" s="12"/>
      <c r="I80" s="17">
        <f t="shared" si="0"/>
      </c>
      <c r="J80" s="10"/>
    </row>
    <row r="81" spans="1:10" s="9" customFormat="1" ht="12">
      <c r="A81" s="18"/>
      <c r="B81" s="18"/>
      <c r="C81" s="11"/>
      <c r="D81" s="10"/>
      <c r="E81" s="10"/>
      <c r="F81" s="10"/>
      <c r="G81" s="12"/>
      <c r="H81" s="12"/>
      <c r="I81" s="17">
        <f t="shared" si="0"/>
      </c>
      <c r="J81" s="10"/>
    </row>
    <row r="82" spans="1:10" s="9" customFormat="1" ht="12">
      <c r="A82" s="18"/>
      <c r="B82" s="18"/>
      <c r="C82" s="11"/>
      <c r="D82" s="10"/>
      <c r="E82" s="10"/>
      <c r="F82" s="10"/>
      <c r="G82" s="12"/>
      <c r="H82" s="12"/>
      <c r="I82" s="17">
        <f t="shared" si="0"/>
      </c>
      <c r="J82" s="10"/>
    </row>
    <row r="83" spans="1:10" s="9" customFormat="1" ht="12">
      <c r="A83" s="18"/>
      <c r="B83" s="18"/>
      <c r="C83" s="11"/>
      <c r="D83" s="10"/>
      <c r="E83" s="10"/>
      <c r="F83" s="10"/>
      <c r="G83" s="12"/>
      <c r="H83" s="12"/>
      <c r="I83" s="17">
        <f t="shared" si="0"/>
      </c>
      <c r="J83" s="10"/>
    </row>
    <row r="84" spans="1:10" s="9" customFormat="1" ht="12">
      <c r="A84" s="18"/>
      <c r="B84" s="18"/>
      <c r="C84" s="11"/>
      <c r="D84" s="10"/>
      <c r="E84" s="10"/>
      <c r="F84" s="10"/>
      <c r="G84" s="12"/>
      <c r="H84" s="12"/>
      <c r="I84" s="17">
        <f t="shared" si="0"/>
      </c>
      <c r="J84" s="10"/>
    </row>
    <row r="85" spans="1:10" s="9" customFormat="1" ht="12">
      <c r="A85" s="18"/>
      <c r="B85" s="18"/>
      <c r="C85" s="11"/>
      <c r="D85" s="10"/>
      <c r="E85" s="10"/>
      <c r="F85" s="10"/>
      <c r="G85" s="12"/>
      <c r="H85" s="12"/>
      <c r="I85" s="17">
        <f t="shared" si="0"/>
      </c>
      <c r="J85" s="10"/>
    </row>
    <row r="86" spans="1:10" s="9" customFormat="1" ht="12">
      <c r="A86" s="18"/>
      <c r="B86" s="18"/>
      <c r="C86" s="11"/>
      <c r="D86" s="10"/>
      <c r="E86" s="10"/>
      <c r="F86" s="10"/>
      <c r="G86" s="12"/>
      <c r="H86" s="12"/>
      <c r="I86" s="17">
        <f t="shared" si="0"/>
      </c>
      <c r="J86" s="10"/>
    </row>
    <row r="87" spans="1:10" s="9" customFormat="1" ht="12">
      <c r="A87" s="18"/>
      <c r="B87" s="18"/>
      <c r="C87" s="11"/>
      <c r="D87" s="10"/>
      <c r="E87" s="10"/>
      <c r="F87" s="10"/>
      <c r="G87" s="12"/>
      <c r="H87" s="12"/>
      <c r="I87" s="17">
        <f t="shared" si="0"/>
      </c>
      <c r="J87" s="10"/>
    </row>
    <row r="88" spans="1:10" s="9" customFormat="1" ht="12">
      <c r="A88" s="18"/>
      <c r="B88" s="18"/>
      <c r="C88" s="11"/>
      <c r="D88" s="10"/>
      <c r="E88" s="10"/>
      <c r="F88" s="10"/>
      <c r="G88" s="12"/>
      <c r="H88" s="12"/>
      <c r="I88" s="17">
        <f t="shared" si="0"/>
      </c>
      <c r="J88" s="10"/>
    </row>
    <row r="89" spans="1:10" s="9" customFormat="1" ht="12">
      <c r="A89" s="18"/>
      <c r="B89" s="18"/>
      <c r="C89" s="11"/>
      <c r="D89" s="10"/>
      <c r="E89" s="10"/>
      <c r="F89" s="10"/>
      <c r="G89" s="12"/>
      <c r="H89" s="12"/>
      <c r="I89" s="17">
        <f t="shared" si="0"/>
      </c>
      <c r="J89" s="10"/>
    </row>
    <row r="90" spans="1:10" s="9" customFormat="1" ht="12">
      <c r="A90" s="18"/>
      <c r="B90" s="18"/>
      <c r="C90" s="11"/>
      <c r="D90" s="10"/>
      <c r="E90" s="10"/>
      <c r="F90" s="10"/>
      <c r="G90" s="12"/>
      <c r="H90" s="12"/>
      <c r="I90" s="17">
        <f t="shared" si="0"/>
      </c>
      <c r="J90" s="10"/>
    </row>
    <row r="91" spans="1:10" s="9" customFormat="1" ht="12">
      <c r="A91" s="18"/>
      <c r="B91" s="18"/>
      <c r="C91" s="11"/>
      <c r="D91" s="10"/>
      <c r="E91" s="10"/>
      <c r="F91" s="10"/>
      <c r="G91" s="12"/>
      <c r="H91" s="12"/>
      <c r="I91" s="17">
        <f t="shared" si="0"/>
      </c>
      <c r="J91" s="10"/>
    </row>
    <row r="92" spans="1:10" s="9" customFormat="1" ht="12">
      <c r="A92" s="18"/>
      <c r="B92" s="18"/>
      <c r="C92" s="11"/>
      <c r="D92" s="10"/>
      <c r="E92" s="10"/>
      <c r="F92" s="10"/>
      <c r="G92" s="12"/>
      <c r="H92" s="12"/>
      <c r="I92" s="17">
        <f t="shared" si="0"/>
      </c>
      <c r="J92" s="10"/>
    </row>
    <row r="93" spans="1:10" s="9" customFormat="1" ht="12">
      <c r="A93" s="18"/>
      <c r="B93" s="18"/>
      <c r="C93" s="11"/>
      <c r="D93" s="10"/>
      <c r="E93" s="10"/>
      <c r="F93" s="10"/>
      <c r="G93" s="12"/>
      <c r="H93" s="12"/>
      <c r="I93" s="17">
        <f t="shared" si="0"/>
      </c>
      <c r="J93" s="10"/>
    </row>
    <row r="94" spans="1:10" s="9" customFormat="1" ht="12">
      <c r="A94" s="18"/>
      <c r="B94" s="18"/>
      <c r="C94" s="11"/>
      <c r="D94" s="10"/>
      <c r="E94" s="10"/>
      <c r="F94" s="10"/>
      <c r="G94" s="12"/>
      <c r="H94" s="12"/>
      <c r="I94" s="17">
        <f t="shared" si="0"/>
      </c>
      <c r="J94" s="10"/>
    </row>
    <row r="95" spans="1:10" s="9" customFormat="1" ht="12">
      <c r="A95" s="18"/>
      <c r="B95" s="18"/>
      <c r="C95" s="11"/>
      <c r="D95" s="10"/>
      <c r="E95" s="10"/>
      <c r="F95" s="10"/>
      <c r="G95" s="12"/>
      <c r="H95" s="12"/>
      <c r="I95" s="17">
        <f t="shared" si="0"/>
      </c>
      <c r="J95" s="10"/>
    </row>
    <row r="96" spans="1:10" s="9" customFormat="1" ht="12">
      <c r="A96" s="18"/>
      <c r="B96" s="18"/>
      <c r="C96" s="11"/>
      <c r="D96" s="10"/>
      <c r="E96" s="10"/>
      <c r="F96" s="10"/>
      <c r="G96" s="12"/>
      <c r="H96" s="12"/>
      <c r="I96" s="17">
        <f t="shared" si="0"/>
      </c>
      <c r="J96" s="10"/>
    </row>
    <row r="97" spans="1:10" s="9" customFormat="1" ht="12">
      <c r="A97" s="18"/>
      <c r="B97" s="18"/>
      <c r="C97" s="11"/>
      <c r="D97" s="10"/>
      <c r="E97" s="10"/>
      <c r="F97" s="10"/>
      <c r="G97" s="12"/>
      <c r="H97" s="12"/>
      <c r="I97" s="17">
        <f t="shared" si="0"/>
      </c>
      <c r="J97" s="10"/>
    </row>
    <row r="98" spans="1:10" s="9" customFormat="1" ht="12">
      <c r="A98" s="18"/>
      <c r="B98" s="18"/>
      <c r="C98" s="11"/>
      <c r="D98" s="10"/>
      <c r="E98" s="10"/>
      <c r="F98" s="10"/>
      <c r="G98" s="12"/>
      <c r="H98" s="12"/>
      <c r="I98" s="17">
        <f t="shared" si="0"/>
      </c>
      <c r="J98" s="10"/>
    </row>
    <row r="99" spans="1:10" s="9" customFormat="1" ht="12">
      <c r="A99" s="18"/>
      <c r="B99" s="18"/>
      <c r="C99" s="11"/>
      <c r="D99" s="10"/>
      <c r="E99" s="10"/>
      <c r="F99" s="10"/>
      <c r="G99" s="12"/>
      <c r="H99" s="12"/>
      <c r="I99" s="17">
        <f t="shared" si="0"/>
      </c>
      <c r="J99" s="10"/>
    </row>
    <row r="100" spans="1:10" s="9" customFormat="1" ht="12">
      <c r="A100" s="18"/>
      <c r="B100" s="18"/>
      <c r="C100" s="11"/>
      <c r="D100" s="10"/>
      <c r="E100" s="10"/>
      <c r="F100" s="10"/>
      <c r="G100" s="12"/>
      <c r="H100" s="12"/>
      <c r="I100" s="17">
        <f t="shared" si="0"/>
      </c>
      <c r="J100" s="10"/>
    </row>
    <row r="101" spans="1:10" s="9" customFormat="1" ht="12">
      <c r="A101" s="18"/>
      <c r="B101" s="18"/>
      <c r="C101" s="11"/>
      <c r="D101" s="10"/>
      <c r="E101" s="10"/>
      <c r="F101" s="10"/>
      <c r="G101" s="12"/>
      <c r="H101" s="12"/>
      <c r="I101" s="17">
        <f t="shared" si="0"/>
      </c>
      <c r="J101" s="10"/>
    </row>
    <row r="102" spans="1:10" s="9" customFormat="1" ht="12">
      <c r="A102" s="18"/>
      <c r="B102" s="18"/>
      <c r="C102" s="11"/>
      <c r="D102" s="10"/>
      <c r="E102" s="10"/>
      <c r="F102" s="10"/>
      <c r="G102" s="12"/>
      <c r="H102" s="12"/>
      <c r="I102" s="17">
        <f t="shared" si="0"/>
      </c>
      <c r="J102" s="10"/>
    </row>
  </sheetData>
  <sheetProtection/>
  <autoFilter ref="A1:K1"/>
  <conditionalFormatting sqref="E2:E3">
    <cfRule type="expression" priority="1" dxfId="1" stopIfTrue="1">
      <formula>AND($K2="内訳")</formula>
    </cfRule>
    <cfRule type="expression" priority="2" dxfId="0" stopIfTrue="1">
      <formula>AND($K2="小計")</formula>
    </cfRule>
  </conditionalFormatting>
  <dataValidations count="8">
    <dataValidation type="date" operator="greaterThanOrEqual" allowBlank="1" showInputMessage="1" showErrorMessage="1" errorTitle="契約を締結した日" error="正しい日付を入力してください。" sqref="C103:C65536 C1">
      <formula1>38718</formula1>
    </dataValidation>
    <dataValidation type="list" operator="lessThanOrEqual" showInputMessage="1" showErrorMessage="1" errorTitle="一般競争入札・指名競争入札の別" error="リストから選択してください。" sqref="F103:F65536">
      <formula1>一般競争入札・指名競争入札の別</formula1>
    </dataValidation>
    <dataValidation type="whole" operator="lessThanOrEqual" allowBlank="1" showInputMessage="1" showErrorMessage="1" errorTitle="契約金額" error="正しい数値を入力してください。" sqref="H103:H65536">
      <formula1>999999999999</formula1>
    </dataValidation>
    <dataValidation type="whole" operator="lessThanOrEqual" allowBlank="1" showInputMessage="1" showErrorMessage="1" errorTitle="予定価格" error="正しい数値を入力してください。" sqref="G103:G65536">
      <formula1>999999999999</formula1>
    </dataValidation>
    <dataValidation type="textLength" operator="lessThanOrEqual" allowBlank="1" showInputMessage="1" showErrorMessage="1" errorTitle="備考" error="256文字以内で入力してください。" sqref="J103:J65536">
      <formula1>256</formula1>
    </dataValidation>
    <dataValidation type="textLength" operator="lessThanOrEqual" allowBlank="1" showInputMessage="1" showErrorMessage="1" errorTitle="契約の相手方の称号又は名称及び住所" error="256文字以内で入力してください。" sqref="D103: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3: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sheetPr>
    <tabColor theme="1"/>
  </sheetPr>
  <dimension ref="A1:I101"/>
  <sheetViews>
    <sheetView zoomScalePageLayoutView="0" workbookViewId="0" topLeftCell="A1">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23</v>
      </c>
      <c r="B1" s="4" t="s">
        <v>14</v>
      </c>
      <c r="C1" s="5" t="s">
        <v>15</v>
      </c>
      <c r="D1" s="6" t="s">
        <v>16</v>
      </c>
      <c r="E1" s="7" t="s">
        <v>24</v>
      </c>
      <c r="F1" s="6" t="s">
        <v>18</v>
      </c>
      <c r="G1" s="6" t="s">
        <v>19</v>
      </c>
      <c r="H1" s="8" t="s">
        <v>20</v>
      </c>
      <c r="I1" s="6" t="s">
        <v>22</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tabColor theme="1"/>
  </sheetPr>
  <dimension ref="A1:J101"/>
  <sheetViews>
    <sheetView zoomScalePageLayoutView="0" workbookViewId="0" topLeftCell="A43">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23</v>
      </c>
      <c r="B1" s="4" t="s">
        <v>14</v>
      </c>
      <c r="C1" s="5" t="s">
        <v>15</v>
      </c>
      <c r="D1" s="6" t="s">
        <v>16</v>
      </c>
      <c r="E1" s="7" t="s">
        <v>17</v>
      </c>
      <c r="F1" s="6" t="s">
        <v>18</v>
      </c>
      <c r="G1" s="6" t="s">
        <v>19</v>
      </c>
      <c r="H1" s="8" t="s">
        <v>20</v>
      </c>
      <c r="I1" s="6" t="s">
        <v>21</v>
      </c>
      <c r="J1" s="9" t="s">
        <v>22</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6</v>
      </c>
    </row>
    <row r="2" ht="12">
      <c r="A2" s="2" t="s">
        <v>7</v>
      </c>
    </row>
    <row r="3" ht="12">
      <c r="A3" s="2" t="s">
        <v>5</v>
      </c>
    </row>
    <row r="4" ht="12">
      <c r="A4" s="2" t="s">
        <v>10</v>
      </c>
    </row>
    <row r="5" ht="12">
      <c r="A5" s="1" t="s">
        <v>11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2018-09-05T05:17:18Z</cp:lastPrinted>
  <dcterms:created xsi:type="dcterms:W3CDTF">1997-01-08T22:48:59Z</dcterms:created>
  <dcterms:modified xsi:type="dcterms:W3CDTF">2019-06-04T07:43:50Z</dcterms:modified>
  <cp:category/>
  <cp:version/>
  <cp:contentType/>
  <cp:contentStatus/>
</cp:coreProperties>
</file>