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360" windowWidth="12315" windowHeight="9930" activeTab="1"/>
  </bookViews>
  <sheets>
    <sheet name="3-3A" sheetId="1" r:id="rId1"/>
    <sheet name="3-3B" sheetId="2" r:id="rId2"/>
  </sheets>
  <definedNames>
    <definedName name="_xlnm.Print_Area" localSheetId="0">'3-3A'!$A$1:$I$41</definedName>
    <definedName name="_xlnm.Print_Area" localSheetId="1">'3-3B'!$A$1:$L$155</definedName>
  </definedNames>
  <calcPr fullCalcOnLoad="1"/>
</workbook>
</file>

<file path=xl/sharedStrings.xml><?xml version="1.0" encoding="utf-8"?>
<sst xmlns="http://schemas.openxmlformats.org/spreadsheetml/2006/main" count="716" uniqueCount="135">
  <si>
    <t>　（単位：千トン）</t>
  </si>
  <si>
    <t>調査年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</si>
  <si>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</si>
  <si>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</si>
  <si>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</si>
  <si>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</si>
  <si>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</si>
  <si>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</si>
  <si>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</si>
  <si>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</si>
  <si>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</si>
  <si>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</si>
  <si>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</si>
  <si>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</si>
  <si>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</si>
  <si>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</si>
  <si>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</si>
  <si>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</si>
  <si>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</si>
  <si>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</si>
  <si>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</si>
  <si>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</si>
  <si>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</si>
  <si>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</si>
  <si>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</si>
  <si>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昭和45年の数値は甲種港湾分のみの集計である。</t>
  </si>
  <si>
    <t>注２．</t>
  </si>
  <si>
    <r>
      <t>平成11年までは54品種で調査を行っていたが、平成12年より81品種で調査を行っている</t>
    </r>
    <r>
      <rPr>
        <sz val="11"/>
        <rFont val="ＭＳ Ｐゴシック"/>
        <family val="3"/>
      </rPr>
      <t>（品種分類表（新旧対照表）参照）</t>
    </r>
    <r>
      <rPr>
        <sz val="11"/>
        <rFont val="ＭＳ Ｐゴシック"/>
        <family val="3"/>
      </rPr>
      <t>。よって、本表の利用にあたっては以下の点にご留意願いたい。</t>
    </r>
  </si>
  <si>
    <t>（１）　完成自動車</t>
  </si>
  <si>
    <t>区　分</t>
  </si>
  <si>
    <t>順　位</t>
  </si>
  <si>
    <t>１６　　　　年</t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</si>
  <si>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</si>
  <si>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</si>
  <si>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</si>
  <si>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</si>
  <si>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</si>
  <si>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</si>
  <si>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</si>
  <si>
    <t>A/B(%)</t>
  </si>
  <si>
    <t>輸</t>
  </si>
  <si>
    <t>出</t>
  </si>
  <si>
    <t>港</t>
  </si>
  <si>
    <t>全国計(B)</t>
  </si>
  <si>
    <t>*</t>
  </si>
  <si>
    <t>各仕向国の貨物量は、甲種港湾分のみの集計である。</t>
  </si>
  <si>
    <t>（２）　鋼　材</t>
  </si>
  <si>
    <t>（単位：千トン）</t>
  </si>
  <si>
    <t>ホンコン</t>
  </si>
  <si>
    <t>（３）　自動車部品</t>
  </si>
  <si>
    <t>（単位：千トン）</t>
  </si>
  <si>
    <t>（単位：千トン）</t>
  </si>
  <si>
    <t>（単位：千トン）</t>
  </si>
  <si>
    <t>*</t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</si>
  <si>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</si>
  <si>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</si>
  <si>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</si>
  <si>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</si>
  <si>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</si>
  <si>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</si>
  <si>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</si>
  <si>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</si>
  <si>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</si>
  <si>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</si>
  <si>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</si>
  <si>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</si>
  <si>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</si>
  <si>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</si>
  <si>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</si>
  <si>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</si>
  <si>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</si>
  <si>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</si>
  <si>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</si>
  <si>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</si>
  <si>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</si>
  <si>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</si>
  <si>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</si>
  <si>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</si>
  <si>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</si>
  <si>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</si>
  <si>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</si>
  <si>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</si>
  <si>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</si>
  <si>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</si>
  <si>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</si>
  <si>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</si>
  <si>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</si>
  <si>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</si>
  <si>
    <t>韓国</t>
  </si>
  <si>
    <t>タイ</t>
  </si>
  <si>
    <t>台湾</t>
  </si>
  <si>
    <t>マレーシア</t>
  </si>
  <si>
    <t>インドネシア</t>
  </si>
  <si>
    <t>ベトナム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</si>
  <si>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</si>
  <si>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</si>
  <si>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</si>
  <si>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</si>
  <si>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</si>
  <si>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</si>
  <si>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</si>
  <si>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</si>
  <si>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</si>
  <si>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</si>
  <si>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</si>
  <si>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</si>
  <si>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</si>
  <si>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</si>
  <si>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</si>
  <si>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t>佐賀関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</si>
  <si>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※１．平成11年以前の「輸送機械」は、鉄道車両、完成自動車、その他輸送用車両、二輪自動車、自動車部品、その他輸送機械の合計である。</t>
    </r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</si>
  <si>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※２．平成11年以前の「鉄鋼」は、鉄鋼、鋼材の合計である。</t>
    </r>
  </si>
  <si>
    <t>韓国</t>
  </si>
  <si>
    <t>H18</t>
  </si>
  <si>
    <t>（４）　産業機械</t>
  </si>
  <si>
    <t>（５）　化学薬品</t>
  </si>
  <si>
    <t>１８　　　　年</t>
  </si>
  <si>
    <t>ロシア</t>
  </si>
  <si>
    <t>オマーン</t>
  </si>
  <si>
    <t>常陸那珂</t>
  </si>
  <si>
    <t>長崎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</si>
  <si>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※３．平成11年以前の「その他機械」は、産業機械、電気機械、測量・光学・医療用器械、事務用機器、その他機械の合計である。</t>
    </r>
  </si>
  <si>
    <t>H19</t>
  </si>
  <si>
    <t>１９　　　　年</t>
  </si>
  <si>
    <t>フィンランド</t>
  </si>
  <si>
    <r>
      <t xml:space="preserve">中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国</t>
    </r>
  </si>
  <si>
    <t>中国(ホンコン)</t>
  </si>
  <si>
    <t>御前崎</t>
  </si>
  <si>
    <t>チリ</t>
  </si>
  <si>
    <t>H12</t>
  </si>
  <si>
    <t>H20</t>
  </si>
  <si>
    <t>南アフリカ</t>
  </si>
  <si>
    <t>２０　　　　年</t>
  </si>
  <si>
    <t>東予</t>
  </si>
  <si>
    <t>３－３　品種別輸出貨物の推移（主要５品種）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</si>
</sst>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6" fontId="6" fillId="0" borderId="15" xfId="49" applyNumberFormat="1" applyFont="1" applyBorder="1" applyAlignment="1">
      <alignment/>
    </xf>
    <xf numFmtId="176" fontId="6" fillId="0" borderId="18" xfId="49" applyNumberFormat="1" applyFont="1" applyBorder="1" applyAlignment="1">
      <alignment/>
    </xf>
    <xf numFmtId="176" fontId="6" fillId="0" borderId="14" xfId="49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176" fontId="6" fillId="0" borderId="20" xfId="49" applyNumberFormat="1" applyFont="1" applyBorder="1" applyAlignment="1">
      <alignment/>
    </xf>
    <xf numFmtId="176" fontId="6" fillId="0" borderId="21" xfId="49" applyNumberFormat="1" applyFont="1" applyBorder="1" applyAlignment="1">
      <alignment/>
    </xf>
    <xf numFmtId="176" fontId="6" fillId="0" borderId="22" xfId="49" applyNumberFormat="1" applyFont="1" applyBorder="1" applyAlignment="1">
      <alignment/>
    </xf>
    <xf numFmtId="176" fontId="6" fillId="0" borderId="19" xfId="49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49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16" xfId="49" applyNumberFormat="1" applyFont="1" applyBorder="1" applyAlignment="1">
      <alignment/>
    </xf>
    <xf numFmtId="176" fontId="6" fillId="0" borderId="17" xfId="49" applyNumberFormat="1" applyFont="1" applyBorder="1" applyAlignment="1">
      <alignment/>
    </xf>
    <xf numFmtId="0" fontId="7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176" fontId="8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 textRotation="255"/>
    </xf>
    <xf numFmtId="0" fontId="6" fillId="0" borderId="2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distributed"/>
    </xf>
    <xf numFmtId="176" fontId="0" fillId="0" borderId="17" xfId="49" applyNumberFormat="1" applyFont="1" applyBorder="1" applyAlignment="1">
      <alignment/>
    </xf>
    <xf numFmtId="176" fontId="0" fillId="0" borderId="14" xfId="0" applyNumberFormat="1" applyFont="1" applyBorder="1" applyAlignment="1">
      <alignment horizontal="distributed"/>
    </xf>
    <xf numFmtId="0" fontId="0" fillId="0" borderId="14" xfId="0" applyFont="1" applyBorder="1" applyAlignment="1">
      <alignment/>
    </xf>
    <xf numFmtId="176" fontId="0" fillId="0" borderId="27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horizontal="distributed"/>
    </xf>
    <xf numFmtId="176" fontId="9" fillId="0" borderId="0" xfId="0" applyNumberFormat="1" applyFont="1" applyAlignment="1">
      <alignment horizontal="distributed"/>
    </xf>
    <xf numFmtId="176" fontId="0" fillId="0" borderId="28" xfId="49" applyNumberFormat="1" applyFont="1" applyBorder="1" applyAlignment="1">
      <alignment/>
    </xf>
    <xf numFmtId="176" fontId="1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11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 textRotation="255"/>
    </xf>
    <xf numFmtId="176" fontId="1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distributed"/>
    </xf>
    <xf numFmtId="176" fontId="0" fillId="0" borderId="24" xfId="49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34" xfId="49" applyNumberFormat="1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/>
    </xf>
    <xf numFmtId="176" fontId="10" fillId="0" borderId="2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/>
    </xf>
    <xf numFmtId="176" fontId="12" fillId="0" borderId="0" xfId="0" applyNumberFormat="1" applyFont="1" applyAlignment="1">
      <alignment horizontal="right" vertical="center"/>
    </xf>
    <xf numFmtId="176" fontId="0" fillId="0" borderId="14" xfId="0" applyNumberFormat="1" applyFont="1" applyBorder="1" applyAlignment="1">
      <alignment shrinkToFit="1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/>
    </xf>
    <xf numFmtId="176" fontId="6" fillId="0" borderId="37" xfId="49" applyNumberFormat="1" applyFont="1" applyBorder="1" applyAlignment="1">
      <alignment/>
    </xf>
    <xf numFmtId="176" fontId="6" fillId="0" borderId="38" xfId="49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76" fontId="0" fillId="0" borderId="39" xfId="0" applyNumberFormat="1" applyFont="1" applyBorder="1" applyAlignment="1">
      <alignment wrapText="1"/>
    </xf>
    <xf numFmtId="176" fontId="0" fillId="0" borderId="0" xfId="0" applyNumberFormat="1" applyFont="1" applyBorder="1" applyAlignment="1">
      <alignment wrapText="1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176" fontId="0" fillId="0" borderId="4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75" zoomScaleSheetLayoutView="75" zoomScalePageLayoutView="0" workbookViewId="0" topLeftCell="A1">
      <selection activeCell="M41" sqref="M41"/>
    </sheetView>
  </sheetViews>
  <sheetFormatPr defaultColWidth="9.00390625" defaultRowHeight="13.5"/>
  <cols>
    <col min="1" max="1" width="9.125" style="3" customWidth="1"/>
    <col min="2" max="8" width="16.625" style="3" customWidth="1"/>
    <col min="9" max="9" width="6.25390625" style="3" customWidth="1"/>
    <col min="10" max="16384" width="9.00390625" style="3" customWidth="1"/>
  </cols>
  <sheetData>
    <row r="1" spans="1:8" ht="40.5" customHeight="1">
      <c r="A1" s="1" t="s">
        <v>134</v>
      </c>
      <c r="B1" s="2"/>
      <c r="C1" s="2"/>
      <c r="D1" s="2"/>
      <c r="E1" s="2"/>
      <c r="F1" s="2"/>
      <c r="G1" s="2"/>
      <c r="H1" s="2"/>
    </row>
    <row r="2" spans="1:8" ht="14.25" customHeight="1" thickBot="1">
      <c r="A2" s="4"/>
      <c r="H2" s="5" t="s">
        <v>0</v>
      </c>
    </row>
    <row r="3" spans="1:8" s="11" customFormat="1" ht="41.25" customHeight="1" thickBot="1">
      <c r="A3" s="6" t="s">
        <v>1</v>
      </c>
      <c r="B3" s="7" t="s">
        <v>54</v>
      </c>
      <c r="C3" s="8" t="s">
        <v>55</v>
      </c>
      <c r="D3" s="8" t="s">
        <v>54</v>
      </c>
      <c r="E3" s="80" t="s">
        <v>57</v>
      </c>
      <c r="F3" s="9" t="s">
        <v>56</v>
      </c>
      <c r="G3" s="6" t="s">
        <v>2</v>
      </c>
      <c r="H3" s="10" t="s">
        <v>3</v>
      </c>
    </row>
    <row r="4" spans="1:8" ht="4.5" customHeight="1">
      <c r="A4" s="12"/>
      <c r="B4" s="13"/>
      <c r="C4" s="14"/>
      <c r="D4" s="14"/>
      <c r="E4" s="81"/>
      <c r="F4" s="15"/>
      <c r="G4" s="12"/>
      <c r="H4" s="16"/>
    </row>
    <row r="5" spans="1:8" ht="18" customHeight="1">
      <c r="A5" s="12" t="s">
        <v>4</v>
      </c>
      <c r="B5" s="17">
        <v>10206</v>
      </c>
      <c r="C5" s="18">
        <v>17543</v>
      </c>
      <c r="D5" s="18"/>
      <c r="E5" s="28">
        <v>5526</v>
      </c>
      <c r="F5" s="31">
        <v>1495</v>
      </c>
      <c r="G5" s="19">
        <v>34770</v>
      </c>
      <c r="H5" s="20">
        <v>58.027411896295554</v>
      </c>
    </row>
    <row r="6" spans="1:8" ht="18" customHeight="1">
      <c r="A6" s="12" t="s">
        <v>5</v>
      </c>
      <c r="B6" s="17">
        <v>23910</v>
      </c>
      <c r="C6" s="18">
        <v>27910</v>
      </c>
      <c r="D6" s="18"/>
      <c r="E6" s="28">
        <v>8346</v>
      </c>
      <c r="F6" s="31">
        <v>2876</v>
      </c>
      <c r="G6" s="19">
        <v>63042</v>
      </c>
      <c r="H6" s="20">
        <v>65.91790849673203</v>
      </c>
    </row>
    <row r="7" spans="1:8" ht="18" customHeight="1">
      <c r="A7" s="12" t="s">
        <v>6</v>
      </c>
      <c r="B7" s="17">
        <v>58612</v>
      </c>
      <c r="C7" s="18">
        <v>28653</v>
      </c>
      <c r="D7" s="18"/>
      <c r="E7" s="28">
        <v>17307</v>
      </c>
      <c r="F7" s="31">
        <v>3837</v>
      </c>
      <c r="G7" s="19">
        <v>108409</v>
      </c>
      <c r="H7" s="20">
        <v>71.05295933818854</v>
      </c>
    </row>
    <row r="8" spans="1:8" ht="18" customHeight="1">
      <c r="A8" s="12" t="s">
        <v>7</v>
      </c>
      <c r="B8" s="17">
        <v>76525</v>
      </c>
      <c r="C8" s="18">
        <v>32516</v>
      </c>
      <c r="D8" s="18"/>
      <c r="E8" s="28">
        <v>23959</v>
      </c>
      <c r="F8" s="31">
        <v>3886</v>
      </c>
      <c r="G8" s="19">
        <v>136886</v>
      </c>
      <c r="H8" s="20">
        <v>72.97862131470919</v>
      </c>
    </row>
    <row r="9" spans="1:8" ht="18" customHeight="1">
      <c r="A9" s="12" t="s">
        <v>8</v>
      </c>
      <c r="B9" s="17">
        <v>71265</v>
      </c>
      <c r="C9" s="18">
        <v>23054</v>
      </c>
      <c r="D9" s="18"/>
      <c r="E9" s="28">
        <v>20420</v>
      </c>
      <c r="F9" s="31">
        <v>5326</v>
      </c>
      <c r="G9" s="19">
        <v>120065</v>
      </c>
      <c r="H9" s="20">
        <v>73.7</v>
      </c>
    </row>
    <row r="10" spans="1:8" ht="18" customHeight="1">
      <c r="A10" s="12" t="s">
        <v>9</v>
      </c>
      <c r="B10" s="17">
        <v>72158</v>
      </c>
      <c r="C10" s="18">
        <v>19978</v>
      </c>
      <c r="D10" s="18"/>
      <c r="E10" s="28">
        <v>21426</v>
      </c>
      <c r="F10" s="31">
        <v>6288</v>
      </c>
      <c r="G10" s="19">
        <v>119849</v>
      </c>
      <c r="H10" s="20">
        <v>72.4970813648929</v>
      </c>
    </row>
    <row r="11" spans="1:8" ht="18" customHeight="1">
      <c r="A11" s="12" t="s">
        <v>10</v>
      </c>
      <c r="B11" s="17">
        <v>74500</v>
      </c>
      <c r="C11" s="18">
        <v>15925</v>
      </c>
      <c r="D11" s="18"/>
      <c r="E11" s="28">
        <v>22762</v>
      </c>
      <c r="F11" s="31">
        <v>6557</v>
      </c>
      <c r="G11" s="19">
        <v>119745</v>
      </c>
      <c r="H11" s="20">
        <v>69.9572871808955</v>
      </c>
    </row>
    <row r="12" spans="1:8" ht="18" customHeight="1">
      <c r="A12" s="12" t="s">
        <v>11</v>
      </c>
      <c r="B12" s="17">
        <v>75864</v>
      </c>
      <c r="C12" s="18">
        <v>16890</v>
      </c>
      <c r="D12" s="18"/>
      <c r="E12" s="28">
        <v>23931</v>
      </c>
      <c r="F12" s="31">
        <v>7148</v>
      </c>
      <c r="G12" s="19">
        <v>123833</v>
      </c>
      <c r="H12" s="20">
        <v>69.8</v>
      </c>
    </row>
    <row r="13" spans="1:8" ht="18" customHeight="1">
      <c r="A13" s="12" t="s">
        <v>12</v>
      </c>
      <c r="B13" s="17">
        <v>78202</v>
      </c>
      <c r="C13" s="18">
        <v>17812</v>
      </c>
      <c r="D13" s="18"/>
      <c r="E13" s="28">
        <v>24999</v>
      </c>
      <c r="F13" s="31">
        <v>8140</v>
      </c>
      <c r="G13" s="19">
        <v>129154</v>
      </c>
      <c r="H13" s="20">
        <v>67.4922390275005</v>
      </c>
    </row>
    <row r="14" spans="1:8" ht="18" customHeight="1">
      <c r="A14" s="12" t="s">
        <v>13</v>
      </c>
      <c r="B14" s="17">
        <v>72120</v>
      </c>
      <c r="C14" s="18">
        <v>21688</v>
      </c>
      <c r="D14" s="18"/>
      <c r="E14" s="28">
        <v>25001</v>
      </c>
      <c r="F14" s="31">
        <v>8818</v>
      </c>
      <c r="G14" s="19">
        <v>127628</v>
      </c>
      <c r="H14" s="20">
        <v>67.4</v>
      </c>
    </row>
    <row r="15" spans="1:8" ht="18" customHeight="1">
      <c r="A15" s="12" t="s">
        <v>14</v>
      </c>
      <c r="B15" s="17">
        <v>67483</v>
      </c>
      <c r="C15" s="18">
        <v>22469</v>
      </c>
      <c r="D15" s="18"/>
      <c r="E15" s="28">
        <v>25278</v>
      </c>
      <c r="F15" s="31">
        <v>9629</v>
      </c>
      <c r="G15" s="19">
        <v>124859</v>
      </c>
      <c r="H15" s="20">
        <v>65.4</v>
      </c>
    </row>
    <row r="16" spans="1:8" ht="18" customHeight="1">
      <c r="A16" s="12" t="s">
        <v>15</v>
      </c>
      <c r="B16" s="17">
        <v>60638</v>
      </c>
      <c r="C16" s="18">
        <v>21638</v>
      </c>
      <c r="D16" s="18"/>
      <c r="E16" s="28">
        <v>26271</v>
      </c>
      <c r="F16" s="31">
        <v>10334</v>
      </c>
      <c r="G16" s="19">
        <v>118881</v>
      </c>
      <c r="H16" s="20">
        <v>63.4</v>
      </c>
    </row>
    <row r="17" spans="1:8" ht="18" customHeight="1">
      <c r="A17" s="12" t="s">
        <v>16</v>
      </c>
      <c r="B17" s="17">
        <v>63047</v>
      </c>
      <c r="C17" s="18">
        <v>19275</v>
      </c>
      <c r="D17" s="18"/>
      <c r="E17" s="28">
        <v>25997</v>
      </c>
      <c r="F17" s="31">
        <v>10859</v>
      </c>
      <c r="G17" s="19">
        <v>119178</v>
      </c>
      <c r="H17" s="20">
        <v>63.5</v>
      </c>
    </row>
    <row r="18" spans="1:8" ht="18" customHeight="1">
      <c r="A18" s="12" t="s">
        <v>17</v>
      </c>
      <c r="B18" s="17">
        <v>74230</v>
      </c>
      <c r="C18" s="18">
        <v>21862</v>
      </c>
      <c r="D18" s="18"/>
      <c r="E18" s="28">
        <v>26459</v>
      </c>
      <c r="F18" s="31">
        <v>11865</v>
      </c>
      <c r="G18" s="19">
        <v>134417</v>
      </c>
      <c r="H18" s="20">
        <v>64.7</v>
      </c>
    </row>
    <row r="19" spans="1:8" ht="18" customHeight="1">
      <c r="A19" s="12" t="s">
        <v>18</v>
      </c>
      <c r="B19" s="17">
        <v>73528</v>
      </c>
      <c r="C19" s="18">
        <v>25712</v>
      </c>
      <c r="D19" s="18"/>
      <c r="E19" s="28">
        <v>24830</v>
      </c>
      <c r="F19" s="31">
        <v>11760</v>
      </c>
      <c r="G19" s="19">
        <v>135830</v>
      </c>
      <c r="H19" s="20">
        <v>66.3</v>
      </c>
    </row>
    <row r="20" spans="1:8" ht="18" customHeight="1">
      <c r="A20" s="12" t="s">
        <v>19</v>
      </c>
      <c r="B20" s="17">
        <v>70367</v>
      </c>
      <c r="C20" s="18">
        <v>25049</v>
      </c>
      <c r="D20" s="18"/>
      <c r="E20" s="28">
        <v>23427</v>
      </c>
      <c r="F20" s="31">
        <v>11969</v>
      </c>
      <c r="G20" s="19">
        <v>130812</v>
      </c>
      <c r="H20" s="20">
        <v>65.2</v>
      </c>
    </row>
    <row r="21" spans="1:8" ht="6" customHeight="1" thickBot="1">
      <c r="A21" s="21"/>
      <c r="B21" s="22"/>
      <c r="C21" s="23"/>
      <c r="D21" s="23"/>
      <c r="E21" s="83"/>
      <c r="F21" s="24"/>
      <c r="G21" s="25"/>
      <c r="H21" s="26"/>
    </row>
    <row r="22" spans="1:8" ht="17.25">
      <c r="A22" s="27"/>
      <c r="B22" s="28"/>
      <c r="C22" s="28"/>
      <c r="D22" s="28"/>
      <c r="E22" s="28"/>
      <c r="F22" s="28"/>
      <c r="G22" s="28"/>
      <c r="H22" s="29"/>
    </row>
    <row r="23" spans="1:8" ht="14.25" customHeight="1" thickBot="1">
      <c r="A23" s="4"/>
      <c r="H23" s="5" t="s">
        <v>0</v>
      </c>
    </row>
    <row r="24" spans="1:8" s="11" customFormat="1" ht="41.25" customHeight="1" thickBot="1">
      <c r="A24" s="6" t="s">
        <v>1</v>
      </c>
      <c r="B24" s="7" t="s">
        <v>58</v>
      </c>
      <c r="C24" s="8" t="s">
        <v>59</v>
      </c>
      <c r="D24" s="8" t="s">
        <v>60</v>
      </c>
      <c r="E24" s="80" t="s">
        <v>61</v>
      </c>
      <c r="F24" s="9" t="s">
        <v>56</v>
      </c>
      <c r="G24" s="6" t="s">
        <v>2</v>
      </c>
      <c r="H24" s="10" t="s">
        <v>3</v>
      </c>
    </row>
    <row r="25" spans="1:8" ht="4.5" customHeight="1">
      <c r="A25" s="12"/>
      <c r="B25" s="13"/>
      <c r="C25" s="14"/>
      <c r="D25" s="14"/>
      <c r="E25" s="81"/>
      <c r="F25" s="15"/>
      <c r="G25" s="12"/>
      <c r="H25" s="16"/>
    </row>
    <row r="26" spans="1:8" ht="18" customHeight="1">
      <c r="A26" s="12" t="s">
        <v>129</v>
      </c>
      <c r="B26" s="19">
        <v>41781</v>
      </c>
      <c r="C26" s="82">
        <v>19691</v>
      </c>
      <c r="D26" s="82">
        <v>9626</v>
      </c>
      <c r="E26" s="82">
        <v>6558</v>
      </c>
      <c r="F26" s="31">
        <v>11452</v>
      </c>
      <c r="G26" s="17">
        <v>89109</v>
      </c>
      <c r="H26" s="20">
        <v>43.9</v>
      </c>
    </row>
    <row r="27" spans="1:8" ht="18" customHeight="1">
      <c r="A27" s="12" t="s">
        <v>20</v>
      </c>
      <c r="B27" s="17">
        <v>42518.083</v>
      </c>
      <c r="C27" s="30">
        <v>24568</v>
      </c>
      <c r="D27" s="30">
        <v>10257.142</v>
      </c>
      <c r="E27" s="82">
        <v>6483.401</v>
      </c>
      <c r="F27" s="31">
        <v>12550.853</v>
      </c>
      <c r="G27" s="19">
        <v>96377.479</v>
      </c>
      <c r="H27" s="20">
        <v>48.2</v>
      </c>
    </row>
    <row r="28" spans="1:8" ht="18" customHeight="1">
      <c r="A28" s="12" t="s">
        <v>21</v>
      </c>
      <c r="B28" s="17">
        <v>62723.294</v>
      </c>
      <c r="C28" s="30">
        <v>30580</v>
      </c>
      <c r="D28" s="30">
        <v>14013.136</v>
      </c>
      <c r="E28" s="82">
        <v>10756.107</v>
      </c>
      <c r="F28" s="31">
        <v>13979.407</v>
      </c>
      <c r="G28" s="19">
        <v>132051.944</v>
      </c>
      <c r="H28" s="20">
        <v>59.1</v>
      </c>
    </row>
    <row r="29" spans="1:8" ht="18" customHeight="1">
      <c r="A29" s="12" t="s">
        <v>22</v>
      </c>
      <c r="B29" s="17">
        <v>64418.828</v>
      </c>
      <c r="C29" s="30">
        <v>29821</v>
      </c>
      <c r="D29" s="30">
        <v>15713.76</v>
      </c>
      <c r="E29" s="82">
        <v>12860.797</v>
      </c>
      <c r="F29" s="31">
        <v>14507.79</v>
      </c>
      <c r="G29" s="19">
        <v>137322.17500000002</v>
      </c>
      <c r="H29" s="20">
        <v>59.9</v>
      </c>
    </row>
    <row r="30" spans="1:8" ht="18" customHeight="1">
      <c r="A30" s="12" t="s">
        <v>23</v>
      </c>
      <c r="B30" s="17">
        <v>68926.199</v>
      </c>
      <c r="C30" s="30">
        <v>31047.041</v>
      </c>
      <c r="D30" s="30">
        <v>17828.022</v>
      </c>
      <c r="E30" s="82">
        <v>15049</v>
      </c>
      <c r="F30" s="31">
        <v>14837.776</v>
      </c>
      <c r="G30" s="19">
        <v>147687.997</v>
      </c>
      <c r="H30" s="20">
        <v>59.3</v>
      </c>
    </row>
    <row r="31" spans="1:8" ht="18" customHeight="1">
      <c r="A31" s="12" t="s">
        <v>62</v>
      </c>
      <c r="B31" s="17">
        <v>72492.036</v>
      </c>
      <c r="C31" s="30">
        <v>28802.222</v>
      </c>
      <c r="D31" s="30">
        <v>18675.863</v>
      </c>
      <c r="E31" s="82">
        <v>15493.444</v>
      </c>
      <c r="F31" s="31">
        <v>15774.708</v>
      </c>
      <c r="G31" s="19">
        <v>151238.27300000002</v>
      </c>
      <c r="H31" s="20">
        <v>58.07796000656238</v>
      </c>
    </row>
    <row r="32" spans="1:8" ht="18" customHeight="1">
      <c r="A32" s="12" t="s">
        <v>113</v>
      </c>
      <c r="B32" s="17">
        <v>86159.547</v>
      </c>
      <c r="C32" s="30">
        <v>30408.971</v>
      </c>
      <c r="D32" s="30">
        <v>20638.914</v>
      </c>
      <c r="E32" s="82">
        <v>16775.493</v>
      </c>
      <c r="F32" s="31">
        <v>16313.267</v>
      </c>
      <c r="G32" s="19">
        <v>170296.19199999998</v>
      </c>
      <c r="H32" s="20">
        <v>59.84319593510904</v>
      </c>
    </row>
    <row r="33" spans="1:8" ht="18" customHeight="1">
      <c r="A33" s="12" t="s">
        <v>122</v>
      </c>
      <c r="B33" s="17">
        <v>94241.082</v>
      </c>
      <c r="C33" s="30">
        <v>32212.786</v>
      </c>
      <c r="D33" s="30">
        <v>22230.807</v>
      </c>
      <c r="E33" s="82">
        <v>18372.739</v>
      </c>
      <c r="F33" s="31">
        <v>15829.954</v>
      </c>
      <c r="G33" s="19">
        <f>SUM(B33:F33)</f>
        <v>182887.368</v>
      </c>
      <c r="H33" s="20">
        <v>60.2</v>
      </c>
    </row>
    <row r="34" spans="1:8" ht="18" customHeight="1">
      <c r="A34" s="12" t="s">
        <v>130</v>
      </c>
      <c r="B34" s="17">
        <v>97130</v>
      </c>
      <c r="C34" s="30">
        <v>32291.797</v>
      </c>
      <c r="D34" s="30">
        <v>23741.063</v>
      </c>
      <c r="E34" s="82">
        <v>20417</v>
      </c>
      <c r="F34" s="31">
        <v>16071.17</v>
      </c>
      <c r="G34" s="19">
        <v>189651</v>
      </c>
      <c r="H34" s="20">
        <v>61.2</v>
      </c>
    </row>
    <row r="35" spans="1:8" ht="6" customHeight="1" thickBot="1">
      <c r="A35" s="21"/>
      <c r="B35" s="22"/>
      <c r="C35" s="23"/>
      <c r="D35" s="23"/>
      <c r="E35" s="83"/>
      <c r="F35" s="24"/>
      <c r="G35" s="25"/>
      <c r="H35" s="26"/>
    </row>
    <row r="36" spans="1:8" ht="6" customHeight="1">
      <c r="A36" s="27"/>
      <c r="B36" s="28"/>
      <c r="C36" s="28"/>
      <c r="D36" s="28"/>
      <c r="E36" s="28"/>
      <c r="F36" s="28"/>
      <c r="G36" s="28"/>
      <c r="H36" s="29"/>
    </row>
    <row r="37" spans="1:8" ht="15" customHeight="1">
      <c r="A37" s="32" t="s">
        <v>24</v>
      </c>
      <c r="B37" s="84" t="s">
        <v>25</v>
      </c>
      <c r="C37" s="84"/>
      <c r="D37" s="84"/>
      <c r="E37" s="84"/>
      <c r="F37" s="84"/>
      <c r="G37" s="84"/>
      <c r="H37" s="84"/>
    </row>
    <row r="38" spans="1:8" ht="29.25" customHeight="1">
      <c r="A38" s="32" t="s">
        <v>26</v>
      </c>
      <c r="B38" s="84" t="s">
        <v>27</v>
      </c>
      <c r="C38" s="84"/>
      <c r="D38" s="84"/>
      <c r="E38" s="84"/>
      <c r="F38" s="84"/>
      <c r="G38" s="84"/>
      <c r="H38" s="84"/>
    </row>
    <row r="39" spans="1:8" ht="13.5" customHeight="1">
      <c r="A39" s="85" t="s">
        <v>110</v>
      </c>
      <c r="B39" s="86"/>
      <c r="C39" s="86"/>
      <c r="D39" s="86"/>
      <c r="E39" s="86"/>
      <c r="F39" s="86"/>
      <c r="G39" s="86"/>
      <c r="H39" s="86"/>
    </row>
    <row r="40" spans="1:8" ht="13.5" customHeight="1">
      <c r="A40" s="85" t="s">
        <v>111</v>
      </c>
      <c r="B40" s="86"/>
      <c r="C40" s="86"/>
      <c r="D40" s="86"/>
      <c r="E40" s="86"/>
      <c r="F40" s="86"/>
      <c r="G40" s="86"/>
      <c r="H40" s="86"/>
    </row>
    <row r="41" spans="1:8" ht="13.5" customHeight="1">
      <c r="A41" s="85" t="s">
        <v>121</v>
      </c>
      <c r="B41" s="86"/>
      <c r="C41" s="86"/>
      <c r="D41" s="86"/>
      <c r="E41" s="86"/>
      <c r="F41" s="86"/>
      <c r="G41" s="86"/>
      <c r="H41" s="86"/>
    </row>
    <row r="42" spans="2:8" ht="13.5">
      <c r="B42" s="85"/>
      <c r="C42" s="85"/>
      <c r="D42" s="85"/>
      <c r="E42" s="85"/>
      <c r="F42" s="85"/>
      <c r="G42" s="85"/>
      <c r="H42" s="85"/>
    </row>
    <row r="44" ht="13.5">
      <c r="A44" s="33"/>
    </row>
    <row r="45" ht="13.5">
      <c r="A45" s="33"/>
    </row>
    <row r="46" ht="13.5">
      <c r="A46" s="33"/>
    </row>
    <row r="47" ht="13.5">
      <c r="A47" s="33"/>
    </row>
  </sheetData>
  <sheetProtection/>
  <mergeCells count="6">
    <mergeCell ref="B37:H37"/>
    <mergeCell ref="B38:H38"/>
    <mergeCell ref="B42:H42"/>
    <mergeCell ref="A39:H39"/>
    <mergeCell ref="A40:H40"/>
    <mergeCell ref="A41:H41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tabSelected="1" view="pageBreakPreview" zoomScale="75" zoomScaleSheetLayoutView="75" zoomScalePageLayoutView="0" workbookViewId="0" topLeftCell="A94">
      <selection activeCell="N113" sqref="N113"/>
    </sheetView>
  </sheetViews>
  <sheetFormatPr defaultColWidth="9.00390625" defaultRowHeight="13.5"/>
  <cols>
    <col min="1" max="1" width="6.00390625" style="36" customWidth="1"/>
    <col min="2" max="2" width="8.75390625" style="36" customWidth="1"/>
    <col min="3" max="3" width="13.375" style="36" customWidth="1"/>
    <col min="4" max="4" width="9.00390625" style="36" customWidth="1"/>
    <col min="5" max="5" width="13.375" style="36" customWidth="1"/>
    <col min="6" max="6" width="9.00390625" style="36" customWidth="1"/>
    <col min="7" max="7" width="13.375" style="36" customWidth="1"/>
    <col min="8" max="8" width="9.00390625" style="36" customWidth="1"/>
    <col min="9" max="9" width="13.375" style="36" customWidth="1"/>
    <col min="10" max="10" width="9.00390625" style="36" customWidth="1"/>
    <col min="11" max="11" width="13.375" style="36" customWidth="1"/>
    <col min="12" max="12" width="11.25390625" style="36" bestFit="1" customWidth="1"/>
    <col min="13" max="13" width="11.25390625" style="36" customWidth="1"/>
    <col min="14" max="14" width="12.125" style="36" customWidth="1"/>
    <col min="15" max="16384" width="9.00390625" style="36" customWidth="1"/>
  </cols>
  <sheetData>
    <row r="1" spans="1:14" ht="27" customHeight="1" thickBot="1">
      <c r="A1" s="34" t="s">
        <v>28</v>
      </c>
      <c r="B1" s="35"/>
      <c r="C1" s="35"/>
      <c r="D1" s="35"/>
      <c r="K1" s="37"/>
      <c r="L1" s="38" t="s">
        <v>47</v>
      </c>
      <c r="M1" s="3"/>
      <c r="N1" s="3"/>
    </row>
    <row r="2" spans="1:12" ht="21.75" customHeight="1">
      <c r="A2" s="39" t="s">
        <v>29</v>
      </c>
      <c r="B2" s="40" t="s">
        <v>30</v>
      </c>
      <c r="C2" s="89" t="s">
        <v>31</v>
      </c>
      <c r="D2" s="90"/>
      <c r="E2" s="89" t="s">
        <v>87</v>
      </c>
      <c r="F2" s="90"/>
      <c r="G2" s="89" t="s">
        <v>116</v>
      </c>
      <c r="H2" s="90"/>
      <c r="I2" s="89" t="s">
        <v>123</v>
      </c>
      <c r="J2" s="91"/>
      <c r="K2" s="92" t="s">
        <v>132</v>
      </c>
      <c r="L2" s="91"/>
    </row>
    <row r="3" spans="1:12" ht="21.75" customHeight="1" thickBot="1">
      <c r="A3" s="41"/>
      <c r="B3" s="41"/>
      <c r="C3" s="42" t="s">
        <v>32</v>
      </c>
      <c r="D3" s="43" t="s">
        <v>33</v>
      </c>
      <c r="E3" s="44" t="s">
        <v>32</v>
      </c>
      <c r="F3" s="43" t="s">
        <v>33</v>
      </c>
      <c r="G3" s="44" t="s">
        <v>32</v>
      </c>
      <c r="H3" s="43" t="s">
        <v>33</v>
      </c>
      <c r="I3" s="44" t="s">
        <v>32</v>
      </c>
      <c r="J3" s="43" t="s">
        <v>33</v>
      </c>
      <c r="K3" s="44" t="s">
        <v>32</v>
      </c>
      <c r="L3" s="43" t="s">
        <v>33</v>
      </c>
    </row>
    <row r="4" spans="1:12" ht="17.25" customHeight="1">
      <c r="A4" s="45"/>
      <c r="B4" s="46">
        <v>1</v>
      </c>
      <c r="C4" s="47" t="s">
        <v>63</v>
      </c>
      <c r="D4" s="48">
        <v>16545.166</v>
      </c>
      <c r="E4" s="49" t="s">
        <v>63</v>
      </c>
      <c r="F4" s="48">
        <v>17654.138</v>
      </c>
      <c r="G4" s="49" t="s">
        <v>63</v>
      </c>
      <c r="H4" s="48">
        <v>23577.004</v>
      </c>
      <c r="I4" s="49" t="s">
        <v>63</v>
      </c>
      <c r="J4" s="48">
        <v>22568.005</v>
      </c>
      <c r="K4" s="49" t="s">
        <v>63</v>
      </c>
      <c r="L4" s="48">
        <v>20941.536</v>
      </c>
    </row>
    <row r="5" spans="1:12" ht="17.25" customHeight="1">
      <c r="A5" s="50"/>
      <c r="B5" s="46">
        <v>2</v>
      </c>
      <c r="C5" s="47" t="s">
        <v>64</v>
      </c>
      <c r="D5" s="48">
        <v>8481.745</v>
      </c>
      <c r="E5" s="49" t="s">
        <v>64</v>
      </c>
      <c r="F5" s="48">
        <v>7383.359</v>
      </c>
      <c r="G5" s="49" t="s">
        <v>64</v>
      </c>
      <c r="H5" s="48">
        <v>7741.111</v>
      </c>
      <c r="I5" s="49" t="s">
        <v>64</v>
      </c>
      <c r="J5" s="48">
        <v>7333.416</v>
      </c>
      <c r="K5" s="49" t="s">
        <v>117</v>
      </c>
      <c r="L5" s="48">
        <v>5644.972</v>
      </c>
    </row>
    <row r="6" spans="1:12" ht="17.25" customHeight="1">
      <c r="A6" s="51" t="s">
        <v>34</v>
      </c>
      <c r="B6" s="46">
        <v>3</v>
      </c>
      <c r="C6" s="79" t="s">
        <v>68</v>
      </c>
      <c r="D6" s="48">
        <v>2644.666</v>
      </c>
      <c r="E6" s="52" t="s">
        <v>66</v>
      </c>
      <c r="F6" s="48">
        <v>3008.291</v>
      </c>
      <c r="G6" s="52" t="s">
        <v>117</v>
      </c>
      <c r="H6" s="48">
        <v>4333.199</v>
      </c>
      <c r="I6" s="52" t="s">
        <v>117</v>
      </c>
      <c r="J6" s="48">
        <v>4818.771</v>
      </c>
      <c r="K6" s="52" t="s">
        <v>64</v>
      </c>
      <c r="L6" s="48">
        <v>5505.674</v>
      </c>
    </row>
    <row r="7" spans="1:12" ht="17.25" customHeight="1">
      <c r="A7" s="45"/>
      <c r="B7" s="46">
        <v>4</v>
      </c>
      <c r="C7" s="47" t="s">
        <v>66</v>
      </c>
      <c r="D7" s="48">
        <v>2601.069</v>
      </c>
      <c r="E7" s="79" t="s">
        <v>68</v>
      </c>
      <c r="F7" s="48">
        <v>2749.543</v>
      </c>
      <c r="G7" s="47" t="s">
        <v>70</v>
      </c>
      <c r="H7" s="48">
        <v>3626.961</v>
      </c>
      <c r="I7" s="47" t="s">
        <v>70</v>
      </c>
      <c r="J7" s="48">
        <v>4544.754</v>
      </c>
      <c r="K7" s="47" t="s">
        <v>70</v>
      </c>
      <c r="L7" s="48">
        <v>5256.216</v>
      </c>
    </row>
    <row r="8" spans="1:12" ht="17.25" customHeight="1">
      <c r="A8" s="45"/>
      <c r="B8" s="46">
        <v>5</v>
      </c>
      <c r="C8" s="53" t="s">
        <v>67</v>
      </c>
      <c r="D8" s="48">
        <v>2512.749</v>
      </c>
      <c r="E8" s="49" t="s">
        <v>70</v>
      </c>
      <c r="F8" s="48">
        <v>2681.239</v>
      </c>
      <c r="G8" s="49" t="s">
        <v>66</v>
      </c>
      <c r="H8" s="48">
        <v>3226.295</v>
      </c>
      <c r="I8" s="49" t="s">
        <v>66</v>
      </c>
      <c r="J8" s="48">
        <v>3848.259</v>
      </c>
      <c r="K8" s="49" t="s">
        <v>66</v>
      </c>
      <c r="L8" s="48">
        <v>4567.273</v>
      </c>
    </row>
    <row r="9" spans="1:12" ht="17.25" customHeight="1">
      <c r="A9" s="50"/>
      <c r="B9" s="46">
        <v>6</v>
      </c>
      <c r="C9" s="47" t="s">
        <v>69</v>
      </c>
      <c r="D9" s="48">
        <v>2329.209</v>
      </c>
      <c r="E9" s="49" t="s">
        <v>117</v>
      </c>
      <c r="F9" s="48">
        <v>2628.347</v>
      </c>
      <c r="G9" s="49" t="s">
        <v>65</v>
      </c>
      <c r="H9" s="48">
        <v>2394.409</v>
      </c>
      <c r="I9" s="49" t="s">
        <v>65</v>
      </c>
      <c r="J9" s="48">
        <v>3021.377</v>
      </c>
      <c r="K9" s="49" t="s">
        <v>118</v>
      </c>
      <c r="L9" s="48">
        <v>4122.233</v>
      </c>
    </row>
    <row r="10" spans="1:12" ht="17.25" customHeight="1">
      <c r="A10" s="45" t="s">
        <v>35</v>
      </c>
      <c r="B10" s="46">
        <v>7</v>
      </c>
      <c r="C10" s="47" t="s">
        <v>72</v>
      </c>
      <c r="D10" s="48">
        <v>2054.217</v>
      </c>
      <c r="E10" s="49" t="s">
        <v>67</v>
      </c>
      <c r="F10" s="48">
        <v>2176.196</v>
      </c>
      <c r="G10" s="79" t="s">
        <v>68</v>
      </c>
      <c r="H10" s="48">
        <v>2364.173</v>
      </c>
      <c r="I10" s="79" t="s">
        <v>125</v>
      </c>
      <c r="J10" s="48">
        <v>3017.023</v>
      </c>
      <c r="K10" s="79" t="s">
        <v>71</v>
      </c>
      <c r="L10" s="48">
        <v>3890.822</v>
      </c>
    </row>
    <row r="11" spans="1:12" ht="17.25" customHeight="1">
      <c r="A11" s="45"/>
      <c r="B11" s="46">
        <v>8</v>
      </c>
      <c r="C11" s="47" t="s">
        <v>70</v>
      </c>
      <c r="D11" s="48">
        <v>2022.564</v>
      </c>
      <c r="E11" s="49" t="s">
        <v>65</v>
      </c>
      <c r="F11" s="48">
        <v>2084.066</v>
      </c>
      <c r="G11" s="49" t="s">
        <v>71</v>
      </c>
      <c r="H11" s="48">
        <v>2208.212</v>
      </c>
      <c r="I11" s="49" t="s">
        <v>118</v>
      </c>
      <c r="J11" s="48">
        <v>2925.754</v>
      </c>
      <c r="K11" s="49" t="s">
        <v>65</v>
      </c>
      <c r="L11" s="48">
        <v>2780.914</v>
      </c>
    </row>
    <row r="12" spans="1:12" ht="17.25" customHeight="1">
      <c r="A12" s="45"/>
      <c r="B12" s="46">
        <v>9</v>
      </c>
      <c r="C12" s="47" t="s">
        <v>65</v>
      </c>
      <c r="D12" s="48">
        <v>1951.792</v>
      </c>
      <c r="E12" s="49" t="s">
        <v>69</v>
      </c>
      <c r="F12" s="48">
        <v>1832.266</v>
      </c>
      <c r="G12" s="49" t="s">
        <v>118</v>
      </c>
      <c r="H12" s="48">
        <v>2187.736</v>
      </c>
      <c r="I12" s="49" t="s">
        <v>124</v>
      </c>
      <c r="J12" s="48">
        <v>2527.994</v>
      </c>
      <c r="K12" s="49" t="s">
        <v>124</v>
      </c>
      <c r="L12" s="48">
        <v>2745.924</v>
      </c>
    </row>
    <row r="13" spans="1:12" ht="17.25" customHeight="1">
      <c r="A13" s="50"/>
      <c r="B13" s="46">
        <v>10</v>
      </c>
      <c r="C13" s="47" t="s">
        <v>74</v>
      </c>
      <c r="D13" s="48">
        <v>1694.779</v>
      </c>
      <c r="E13" s="49" t="s">
        <v>74</v>
      </c>
      <c r="F13" s="54">
        <v>1701.67</v>
      </c>
      <c r="G13" s="49" t="s">
        <v>67</v>
      </c>
      <c r="H13" s="54">
        <v>2093.835</v>
      </c>
      <c r="I13" s="49" t="s">
        <v>67</v>
      </c>
      <c r="J13" s="54">
        <v>2078.151</v>
      </c>
      <c r="K13" s="49" t="s">
        <v>131</v>
      </c>
      <c r="L13" s="54">
        <v>2245.906</v>
      </c>
    </row>
    <row r="14" spans="1:12" ht="17.25" customHeight="1">
      <c r="A14" s="45" t="s">
        <v>36</v>
      </c>
      <c r="B14" s="55" t="s">
        <v>37</v>
      </c>
      <c r="C14" s="56"/>
      <c r="D14" s="57">
        <v>42837.956000000006</v>
      </c>
      <c r="E14" s="58"/>
      <c r="F14" s="48">
        <v>43899.115</v>
      </c>
      <c r="G14" s="58"/>
      <c r="H14" s="48">
        <f>SUM(H4:H13)</f>
        <v>53752.935</v>
      </c>
      <c r="I14" s="58"/>
      <c r="J14" s="48">
        <f>SUM(J4:J13)</f>
        <v>56683.504</v>
      </c>
      <c r="K14" s="58"/>
      <c r="L14" s="48">
        <f>SUM(L4:L13)</f>
        <v>57701.47</v>
      </c>
    </row>
    <row r="15" spans="1:12" ht="17.25" customHeight="1">
      <c r="A15" s="45"/>
      <c r="B15" s="59" t="s">
        <v>38</v>
      </c>
      <c r="C15" s="60"/>
      <c r="D15" s="61">
        <v>68926.199</v>
      </c>
      <c r="E15" s="62"/>
      <c r="F15" s="48">
        <v>72492.036</v>
      </c>
      <c r="G15" s="62"/>
      <c r="H15" s="48">
        <v>86159.547</v>
      </c>
      <c r="I15" s="62"/>
      <c r="J15" s="48">
        <v>94241.082</v>
      </c>
      <c r="K15" s="62"/>
      <c r="L15" s="48">
        <v>97130.296</v>
      </c>
    </row>
    <row r="16" spans="1:12" ht="17.25" customHeight="1" thickBot="1">
      <c r="A16" s="63"/>
      <c r="B16" s="64" t="s">
        <v>39</v>
      </c>
      <c r="C16" s="65"/>
      <c r="D16" s="66">
        <v>62.150469083606374</v>
      </c>
      <c r="E16" s="67"/>
      <c r="F16" s="66">
        <v>60.557155547403866</v>
      </c>
      <c r="G16" s="67"/>
      <c r="H16" s="66">
        <f>H14/H15*100</f>
        <v>62.38767132793769</v>
      </c>
      <c r="I16" s="67"/>
      <c r="J16" s="66">
        <f>J14/J15*100</f>
        <v>60.14733998915675</v>
      </c>
      <c r="K16" s="67"/>
      <c r="L16" s="66">
        <f>L14/L15*100</f>
        <v>59.406253636867326</v>
      </c>
    </row>
    <row r="17" spans="1:12" ht="17.25" customHeight="1">
      <c r="A17" s="68"/>
      <c r="B17" s="46">
        <v>1</v>
      </c>
      <c r="C17" s="47" t="s">
        <v>75</v>
      </c>
      <c r="D17" s="48">
        <v>22559.841</v>
      </c>
      <c r="E17" s="69" t="s">
        <v>75</v>
      </c>
      <c r="F17" s="70">
        <v>23611.473</v>
      </c>
      <c r="G17" s="69" t="s">
        <v>75</v>
      </c>
      <c r="H17" s="70">
        <v>27069.28</v>
      </c>
      <c r="I17" s="69" t="s">
        <v>75</v>
      </c>
      <c r="J17" s="70">
        <v>30075.391</v>
      </c>
      <c r="K17" s="69" t="s">
        <v>75</v>
      </c>
      <c r="L17" s="70">
        <v>29977.374</v>
      </c>
    </row>
    <row r="18" spans="1:12" ht="17.25" customHeight="1">
      <c r="A18" s="50"/>
      <c r="B18" s="46">
        <v>2</v>
      </c>
      <c r="C18" s="47" t="s">
        <v>77</v>
      </c>
      <c r="D18" s="48">
        <v>12622.812</v>
      </c>
      <c r="E18" s="71" t="s">
        <v>77</v>
      </c>
      <c r="F18" s="72">
        <v>12423.755</v>
      </c>
      <c r="G18" s="71" t="s">
        <v>77</v>
      </c>
      <c r="H18" s="72">
        <v>14350.085</v>
      </c>
      <c r="I18" s="71" t="s">
        <v>77</v>
      </c>
      <c r="J18" s="72">
        <v>15641.289</v>
      </c>
      <c r="K18" s="71" t="s">
        <v>77</v>
      </c>
      <c r="L18" s="72">
        <v>16430.443</v>
      </c>
    </row>
    <row r="19" spans="1:12" ht="17.25" customHeight="1">
      <c r="A19" s="73" t="s">
        <v>40</v>
      </c>
      <c r="B19" s="46">
        <v>3</v>
      </c>
      <c r="C19" s="47" t="s">
        <v>76</v>
      </c>
      <c r="D19" s="48">
        <v>9371.93</v>
      </c>
      <c r="E19" s="71" t="s">
        <v>76</v>
      </c>
      <c r="F19" s="72">
        <v>10503.241</v>
      </c>
      <c r="G19" s="71" t="s">
        <v>76</v>
      </c>
      <c r="H19" s="72">
        <v>14180.435</v>
      </c>
      <c r="I19" s="71" t="s">
        <v>76</v>
      </c>
      <c r="J19" s="72">
        <v>14231.151</v>
      </c>
      <c r="K19" s="71" t="s">
        <v>76</v>
      </c>
      <c r="L19" s="72">
        <v>13824.662</v>
      </c>
    </row>
    <row r="20" spans="1:12" ht="17.25" customHeight="1">
      <c r="A20" s="73"/>
      <c r="B20" s="46">
        <v>4</v>
      </c>
      <c r="C20" s="47" t="s">
        <v>80</v>
      </c>
      <c r="D20" s="48">
        <v>4513.46</v>
      </c>
      <c r="E20" s="71" t="s">
        <v>80</v>
      </c>
      <c r="F20" s="72">
        <v>4622.93</v>
      </c>
      <c r="G20" s="71" t="s">
        <v>80</v>
      </c>
      <c r="H20" s="72">
        <v>4682.35</v>
      </c>
      <c r="I20" s="71" t="s">
        <v>80</v>
      </c>
      <c r="J20" s="72">
        <v>4888.13</v>
      </c>
      <c r="K20" s="71" t="s">
        <v>80</v>
      </c>
      <c r="L20" s="72">
        <v>5366.28</v>
      </c>
    </row>
    <row r="21" spans="1:12" ht="17.25" customHeight="1">
      <c r="A21" s="73"/>
      <c r="B21" s="46">
        <v>5</v>
      </c>
      <c r="C21" s="47" t="s">
        <v>82</v>
      </c>
      <c r="D21" s="48">
        <v>3078.59</v>
      </c>
      <c r="E21" s="71" t="s">
        <v>82</v>
      </c>
      <c r="F21" s="72">
        <v>3019.86</v>
      </c>
      <c r="G21" s="71" t="s">
        <v>79</v>
      </c>
      <c r="H21" s="72">
        <v>3107.214</v>
      </c>
      <c r="I21" s="71" t="s">
        <v>79</v>
      </c>
      <c r="J21" s="72">
        <v>3682.515</v>
      </c>
      <c r="K21" s="71" t="s">
        <v>79</v>
      </c>
      <c r="L21" s="72">
        <v>4168.221</v>
      </c>
    </row>
    <row r="22" spans="1:12" ht="17.25" customHeight="1">
      <c r="A22" s="50"/>
      <c r="B22" s="46">
        <v>6</v>
      </c>
      <c r="C22" s="47" t="s">
        <v>79</v>
      </c>
      <c r="D22" s="48">
        <v>2529.662</v>
      </c>
      <c r="E22" s="71" t="s">
        <v>79</v>
      </c>
      <c r="F22" s="72">
        <v>2428.684</v>
      </c>
      <c r="G22" s="71" t="s">
        <v>82</v>
      </c>
      <c r="H22" s="72">
        <v>2872.52</v>
      </c>
      <c r="I22" s="71" t="s">
        <v>81</v>
      </c>
      <c r="J22" s="72">
        <v>3110.487</v>
      </c>
      <c r="K22" s="71" t="s">
        <v>82</v>
      </c>
      <c r="L22" s="72">
        <v>3569.33</v>
      </c>
    </row>
    <row r="23" spans="1:12" ht="17.25" customHeight="1">
      <c r="A23" s="73" t="s">
        <v>41</v>
      </c>
      <c r="B23" s="46">
        <v>7</v>
      </c>
      <c r="C23" s="47" t="s">
        <v>81</v>
      </c>
      <c r="D23" s="48">
        <v>2267.44</v>
      </c>
      <c r="E23" s="71" t="s">
        <v>81</v>
      </c>
      <c r="F23" s="72">
        <v>2287.74</v>
      </c>
      <c r="G23" s="71" t="s">
        <v>85</v>
      </c>
      <c r="H23" s="72">
        <v>2551.365</v>
      </c>
      <c r="I23" s="71" t="s">
        <v>85</v>
      </c>
      <c r="J23" s="72">
        <v>2951.562</v>
      </c>
      <c r="K23" s="71" t="s">
        <v>78</v>
      </c>
      <c r="L23" s="72">
        <v>3086.02</v>
      </c>
    </row>
    <row r="24" spans="1:14" ht="17.25" customHeight="1">
      <c r="A24" s="73"/>
      <c r="B24" s="46">
        <v>8</v>
      </c>
      <c r="C24" s="47" t="s">
        <v>83</v>
      </c>
      <c r="D24" s="48">
        <v>2054.052</v>
      </c>
      <c r="E24" s="71" t="s">
        <v>84</v>
      </c>
      <c r="F24" s="72">
        <v>2049.25</v>
      </c>
      <c r="G24" s="71" t="s">
        <v>81</v>
      </c>
      <c r="H24" s="72">
        <v>2482.162</v>
      </c>
      <c r="I24" s="71" t="s">
        <v>82</v>
      </c>
      <c r="J24" s="72">
        <v>2688.06</v>
      </c>
      <c r="K24" s="71" t="s">
        <v>85</v>
      </c>
      <c r="L24" s="72">
        <v>2960.453</v>
      </c>
      <c r="N24" s="33"/>
    </row>
    <row r="25" spans="1:14" ht="17.25" customHeight="1">
      <c r="A25" s="73"/>
      <c r="B25" s="46">
        <v>9</v>
      </c>
      <c r="C25" s="47" t="s">
        <v>84</v>
      </c>
      <c r="D25" s="48">
        <v>1920.55</v>
      </c>
      <c r="E25" s="71" t="s">
        <v>85</v>
      </c>
      <c r="F25" s="72">
        <v>1958.573</v>
      </c>
      <c r="G25" s="71" t="s">
        <v>78</v>
      </c>
      <c r="H25" s="72">
        <v>2087.563</v>
      </c>
      <c r="I25" s="71" t="s">
        <v>78</v>
      </c>
      <c r="J25" s="72">
        <v>2432.698</v>
      </c>
      <c r="K25" s="71" t="s">
        <v>81</v>
      </c>
      <c r="L25" s="72">
        <v>2388.523</v>
      </c>
      <c r="N25" s="33"/>
    </row>
    <row r="26" spans="1:12" ht="17.25" customHeight="1">
      <c r="A26" s="50"/>
      <c r="B26" s="46">
        <v>10</v>
      </c>
      <c r="C26" s="47" t="s">
        <v>85</v>
      </c>
      <c r="D26" s="48">
        <v>1272.286</v>
      </c>
      <c r="E26" s="74" t="s">
        <v>83</v>
      </c>
      <c r="F26" s="54">
        <v>1805.458</v>
      </c>
      <c r="G26" s="74" t="s">
        <v>84</v>
      </c>
      <c r="H26" s="54">
        <v>2052.1</v>
      </c>
      <c r="I26" s="74" t="s">
        <v>84</v>
      </c>
      <c r="J26" s="54">
        <v>2064.57</v>
      </c>
      <c r="K26" s="74" t="s">
        <v>84</v>
      </c>
      <c r="L26" s="54">
        <v>2256.42</v>
      </c>
    </row>
    <row r="27" spans="1:12" ht="17.25" customHeight="1">
      <c r="A27" s="73" t="s">
        <v>42</v>
      </c>
      <c r="B27" s="55" t="s">
        <v>37</v>
      </c>
      <c r="C27" s="56"/>
      <c r="D27" s="57">
        <v>62190.62300000001</v>
      </c>
      <c r="E27" s="58"/>
      <c r="F27" s="48">
        <v>64710.964</v>
      </c>
      <c r="G27" s="58"/>
      <c r="H27" s="48">
        <f>SUM(H17:H26)</f>
        <v>75435.074</v>
      </c>
      <c r="I27" s="58"/>
      <c r="J27" s="48">
        <f>SUM(J17:J26)</f>
        <v>81765.853</v>
      </c>
      <c r="K27" s="58"/>
      <c r="L27" s="48">
        <f>SUM(L17:L26)</f>
        <v>84027.726</v>
      </c>
    </row>
    <row r="28" spans="1:12" ht="17.25" customHeight="1">
      <c r="A28" s="75"/>
      <c r="B28" s="76" t="s">
        <v>43</v>
      </c>
      <c r="C28" s="60"/>
      <c r="D28" s="61">
        <v>68926.199</v>
      </c>
      <c r="E28" s="77"/>
      <c r="F28" s="72">
        <v>72492.036</v>
      </c>
      <c r="G28" s="77"/>
      <c r="H28" s="48">
        <v>86159.547</v>
      </c>
      <c r="I28" s="77"/>
      <c r="J28" s="48">
        <v>94241.082</v>
      </c>
      <c r="K28" s="77"/>
      <c r="L28" s="48">
        <v>97130.296</v>
      </c>
    </row>
    <row r="29" spans="1:12" ht="17.25" customHeight="1" thickBot="1">
      <c r="A29" s="41"/>
      <c r="B29" s="64" t="s">
        <v>39</v>
      </c>
      <c r="C29" s="65"/>
      <c r="D29" s="66">
        <v>90.2278435519127</v>
      </c>
      <c r="E29" s="67"/>
      <c r="F29" s="66">
        <v>89.26630781897201</v>
      </c>
      <c r="G29" s="67"/>
      <c r="H29" s="66">
        <f>H27/H28*100</f>
        <v>87.55277462171428</v>
      </c>
      <c r="I29" s="67"/>
      <c r="J29" s="66">
        <f>J27/J28*100</f>
        <v>86.76243021063786</v>
      </c>
      <c r="K29" s="67"/>
      <c r="L29" s="66">
        <f>L27/L28*100</f>
        <v>86.51031599862517</v>
      </c>
    </row>
    <row r="30" spans="1:14" ht="17.25" customHeight="1">
      <c r="A30" s="78" t="s">
        <v>53</v>
      </c>
      <c r="B30" s="87" t="s">
        <v>45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3"/>
      <c r="N30" s="3"/>
    </row>
    <row r="31" spans="1:14" ht="17.25" customHeight="1">
      <c r="A31" s="7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3"/>
      <c r="N31" s="3"/>
    </row>
    <row r="32" spans="1:14" ht="27" customHeight="1" thickBot="1">
      <c r="A32" s="34" t="s">
        <v>46</v>
      </c>
      <c r="B32" s="35"/>
      <c r="C32" s="35"/>
      <c r="D32" s="35"/>
      <c r="K32" s="37"/>
      <c r="L32" s="38" t="s">
        <v>47</v>
      </c>
      <c r="M32" s="3"/>
      <c r="N32" s="3"/>
    </row>
    <row r="33" spans="1:12" ht="21.75" customHeight="1">
      <c r="A33" s="39" t="s">
        <v>29</v>
      </c>
      <c r="B33" s="40" t="s">
        <v>30</v>
      </c>
      <c r="C33" s="89" t="s">
        <v>31</v>
      </c>
      <c r="D33" s="90"/>
      <c r="E33" s="89" t="s">
        <v>87</v>
      </c>
      <c r="F33" s="90"/>
      <c r="G33" s="89" t="s">
        <v>116</v>
      </c>
      <c r="H33" s="90"/>
      <c r="I33" s="89" t="s">
        <v>123</v>
      </c>
      <c r="J33" s="91"/>
      <c r="K33" s="92" t="s">
        <v>132</v>
      </c>
      <c r="L33" s="91"/>
    </row>
    <row r="34" spans="1:12" ht="21.75" customHeight="1" thickBot="1">
      <c r="A34" s="41"/>
      <c r="B34" s="41"/>
      <c r="C34" s="42" t="s">
        <v>32</v>
      </c>
      <c r="D34" s="43" t="s">
        <v>33</v>
      </c>
      <c r="E34" s="44" t="s">
        <v>32</v>
      </c>
      <c r="F34" s="43" t="s">
        <v>33</v>
      </c>
      <c r="G34" s="44" t="s">
        <v>32</v>
      </c>
      <c r="H34" s="43" t="s">
        <v>33</v>
      </c>
      <c r="I34" s="44" t="s">
        <v>32</v>
      </c>
      <c r="J34" s="43" t="s">
        <v>33</v>
      </c>
      <c r="K34" s="44" t="s">
        <v>32</v>
      </c>
      <c r="L34" s="43" t="s">
        <v>33</v>
      </c>
    </row>
    <row r="35" spans="1:12" ht="17.25" customHeight="1">
      <c r="A35" s="45"/>
      <c r="B35" s="46">
        <v>1</v>
      </c>
      <c r="C35" s="47" t="s">
        <v>112</v>
      </c>
      <c r="D35" s="48">
        <v>7357.925</v>
      </c>
      <c r="E35" s="49" t="s">
        <v>88</v>
      </c>
      <c r="F35" s="48">
        <v>6279.629</v>
      </c>
      <c r="G35" s="49" t="s">
        <v>88</v>
      </c>
      <c r="H35" s="48">
        <v>6616.16</v>
      </c>
      <c r="I35" s="49" t="s">
        <v>88</v>
      </c>
      <c r="J35" s="48">
        <v>7631.214</v>
      </c>
      <c r="K35" s="49" t="s">
        <v>88</v>
      </c>
      <c r="L35" s="48">
        <v>6649.801</v>
      </c>
    </row>
    <row r="36" spans="1:12" ht="17.25" customHeight="1">
      <c r="A36" s="50"/>
      <c r="B36" s="46">
        <v>2</v>
      </c>
      <c r="C36" s="47" t="s">
        <v>71</v>
      </c>
      <c r="D36" s="48">
        <v>5733.354</v>
      </c>
      <c r="E36" s="49" t="s">
        <v>71</v>
      </c>
      <c r="F36" s="48">
        <v>4778.464</v>
      </c>
      <c r="G36" s="49" t="s">
        <v>71</v>
      </c>
      <c r="H36" s="48">
        <v>5275.418</v>
      </c>
      <c r="I36" s="49" t="s">
        <v>71</v>
      </c>
      <c r="J36" s="48">
        <v>5448.849</v>
      </c>
      <c r="K36" s="49" t="s">
        <v>71</v>
      </c>
      <c r="L36" s="48">
        <v>5440.904</v>
      </c>
    </row>
    <row r="37" spans="1:12" ht="17.25" customHeight="1">
      <c r="A37" s="51" t="s">
        <v>34</v>
      </c>
      <c r="B37" s="46">
        <v>3</v>
      </c>
      <c r="C37" s="47" t="s">
        <v>89</v>
      </c>
      <c r="D37" s="48">
        <v>3631.296</v>
      </c>
      <c r="E37" s="49" t="s">
        <v>89</v>
      </c>
      <c r="F37" s="48">
        <v>3708.011</v>
      </c>
      <c r="G37" s="49" t="s">
        <v>90</v>
      </c>
      <c r="H37" s="48">
        <v>3449.063</v>
      </c>
      <c r="I37" s="49" t="s">
        <v>89</v>
      </c>
      <c r="J37" s="48">
        <v>4040.967</v>
      </c>
      <c r="K37" s="49" t="s">
        <v>89</v>
      </c>
      <c r="L37" s="48">
        <v>4271.178</v>
      </c>
    </row>
    <row r="38" spans="1:12" ht="17.25" customHeight="1">
      <c r="A38" s="45"/>
      <c r="B38" s="46">
        <v>4</v>
      </c>
      <c r="C38" s="47" t="s">
        <v>90</v>
      </c>
      <c r="D38" s="48">
        <v>3012.125</v>
      </c>
      <c r="E38" s="49" t="s">
        <v>90</v>
      </c>
      <c r="F38" s="48">
        <v>3300.71</v>
      </c>
      <c r="G38" s="49" t="s">
        <v>89</v>
      </c>
      <c r="H38" s="48">
        <v>3407.317</v>
      </c>
      <c r="I38" s="49" t="s">
        <v>90</v>
      </c>
      <c r="J38" s="48">
        <v>3589.705</v>
      </c>
      <c r="K38" s="49" t="s">
        <v>90</v>
      </c>
      <c r="L38" s="48">
        <v>3503.549</v>
      </c>
    </row>
    <row r="39" spans="1:12" ht="17.25" customHeight="1">
      <c r="A39" s="45"/>
      <c r="B39" s="46">
        <v>5</v>
      </c>
      <c r="C39" s="47" t="s">
        <v>48</v>
      </c>
      <c r="D39" s="48">
        <v>2034.644</v>
      </c>
      <c r="E39" s="49" t="s">
        <v>48</v>
      </c>
      <c r="F39" s="48">
        <v>1784.955</v>
      </c>
      <c r="G39" s="49" t="s">
        <v>63</v>
      </c>
      <c r="H39" s="48">
        <v>1870.251</v>
      </c>
      <c r="I39" s="49" t="s">
        <v>63</v>
      </c>
      <c r="J39" s="48">
        <v>1429.363</v>
      </c>
      <c r="K39" s="49" t="s">
        <v>63</v>
      </c>
      <c r="L39" s="48">
        <v>1477.435</v>
      </c>
    </row>
    <row r="40" spans="1:12" ht="17.25" customHeight="1">
      <c r="A40" s="50"/>
      <c r="B40" s="46">
        <v>6</v>
      </c>
      <c r="C40" s="47" t="s">
        <v>91</v>
      </c>
      <c r="D40" s="48">
        <v>1332.282</v>
      </c>
      <c r="E40" s="49" t="s">
        <v>63</v>
      </c>
      <c r="F40" s="48">
        <v>1302.354</v>
      </c>
      <c r="G40" s="49" t="s">
        <v>48</v>
      </c>
      <c r="H40" s="48">
        <v>1522.252</v>
      </c>
      <c r="I40" s="49" t="s">
        <v>126</v>
      </c>
      <c r="J40" s="48">
        <v>1427.774</v>
      </c>
      <c r="K40" s="49" t="s">
        <v>126</v>
      </c>
      <c r="L40" s="48">
        <v>1470.309</v>
      </c>
    </row>
    <row r="41" spans="1:12" ht="17.25" customHeight="1">
      <c r="A41" s="45" t="s">
        <v>35</v>
      </c>
      <c r="B41" s="46">
        <v>7</v>
      </c>
      <c r="C41" s="47" t="s">
        <v>63</v>
      </c>
      <c r="D41" s="48">
        <v>1250.54</v>
      </c>
      <c r="E41" s="49" t="s">
        <v>91</v>
      </c>
      <c r="F41" s="48">
        <v>1087.647</v>
      </c>
      <c r="G41" s="49" t="s">
        <v>91</v>
      </c>
      <c r="H41" s="48">
        <v>1154.315</v>
      </c>
      <c r="I41" s="49" t="s">
        <v>91</v>
      </c>
      <c r="J41" s="48">
        <v>1206.793</v>
      </c>
      <c r="K41" s="49" t="s">
        <v>91</v>
      </c>
      <c r="L41" s="48">
        <v>1352.742</v>
      </c>
    </row>
    <row r="42" spans="1:12" ht="17.25" customHeight="1">
      <c r="A42" s="45"/>
      <c r="B42" s="46">
        <v>8</v>
      </c>
      <c r="C42" s="47" t="s">
        <v>92</v>
      </c>
      <c r="D42" s="48">
        <v>853.529</v>
      </c>
      <c r="E42" s="49" t="s">
        <v>92</v>
      </c>
      <c r="F42" s="48">
        <v>993.019</v>
      </c>
      <c r="G42" s="49" t="s">
        <v>92</v>
      </c>
      <c r="H42" s="48">
        <v>767.067</v>
      </c>
      <c r="I42" s="49" t="s">
        <v>92</v>
      </c>
      <c r="J42" s="48">
        <v>893.83</v>
      </c>
      <c r="K42" s="49" t="s">
        <v>92</v>
      </c>
      <c r="L42" s="48">
        <v>1139.88</v>
      </c>
    </row>
    <row r="43" spans="1:12" ht="17.25" customHeight="1">
      <c r="A43" s="45"/>
      <c r="B43" s="46">
        <v>9</v>
      </c>
      <c r="C43" s="47" t="s">
        <v>72</v>
      </c>
      <c r="D43" s="48">
        <v>732.013</v>
      </c>
      <c r="E43" s="49" t="s">
        <v>72</v>
      </c>
      <c r="F43" s="48">
        <v>662.046</v>
      </c>
      <c r="G43" s="49" t="s">
        <v>72</v>
      </c>
      <c r="H43" s="48">
        <v>646.817</v>
      </c>
      <c r="I43" s="49" t="s">
        <v>72</v>
      </c>
      <c r="J43" s="48">
        <v>763.837</v>
      </c>
      <c r="K43" s="49" t="s">
        <v>72</v>
      </c>
      <c r="L43" s="48">
        <v>1012.665</v>
      </c>
    </row>
    <row r="44" spans="1:12" ht="17.25" customHeight="1">
      <c r="A44" s="50"/>
      <c r="B44" s="46">
        <v>10</v>
      </c>
      <c r="C44" s="47" t="s">
        <v>94</v>
      </c>
      <c r="D44" s="48">
        <v>592.178</v>
      </c>
      <c r="E44" s="49" t="s">
        <v>94</v>
      </c>
      <c r="F44" s="54">
        <v>502.54</v>
      </c>
      <c r="G44" s="49" t="s">
        <v>94</v>
      </c>
      <c r="H44" s="54">
        <v>568.903</v>
      </c>
      <c r="I44" s="49" t="s">
        <v>94</v>
      </c>
      <c r="J44" s="54">
        <v>660.171</v>
      </c>
      <c r="K44" s="49" t="s">
        <v>93</v>
      </c>
      <c r="L44" s="54">
        <v>772.879</v>
      </c>
    </row>
    <row r="45" spans="1:12" ht="17.25" customHeight="1">
      <c r="A45" s="45" t="s">
        <v>36</v>
      </c>
      <c r="B45" s="55" t="s">
        <v>37</v>
      </c>
      <c r="C45" s="56"/>
      <c r="D45" s="57">
        <v>26529.886</v>
      </c>
      <c r="E45" s="58"/>
      <c r="F45" s="48">
        <v>24399.375</v>
      </c>
      <c r="G45" s="58"/>
      <c r="H45" s="48">
        <f>SUM(H35:H44)</f>
        <v>25277.562999999995</v>
      </c>
      <c r="I45" s="58"/>
      <c r="J45" s="48">
        <f>SUM(J35:J44)</f>
        <v>27092.503000000004</v>
      </c>
      <c r="K45" s="58"/>
      <c r="L45" s="48">
        <f>SUM(L35:L44)</f>
        <v>27091.342000000004</v>
      </c>
    </row>
    <row r="46" spans="1:12" ht="17.25" customHeight="1">
      <c r="A46" s="45"/>
      <c r="B46" s="59" t="s">
        <v>38</v>
      </c>
      <c r="C46" s="60"/>
      <c r="D46" s="61">
        <v>31017.398</v>
      </c>
      <c r="E46" s="62"/>
      <c r="F46" s="48">
        <v>28802.222</v>
      </c>
      <c r="G46" s="62"/>
      <c r="H46" s="48">
        <v>30408.971</v>
      </c>
      <c r="I46" s="62"/>
      <c r="J46" s="48">
        <v>32212.786</v>
      </c>
      <c r="K46" s="62"/>
      <c r="L46" s="48">
        <v>32291.797</v>
      </c>
    </row>
    <row r="47" spans="1:12" ht="17.25" customHeight="1" thickBot="1">
      <c r="A47" s="63"/>
      <c r="B47" s="64" t="s">
        <v>39</v>
      </c>
      <c r="C47" s="65"/>
      <c r="D47" s="66">
        <v>85.53227449962114</v>
      </c>
      <c r="E47" s="67"/>
      <c r="F47" s="66">
        <v>84.71351620024315</v>
      </c>
      <c r="G47" s="67"/>
      <c r="H47" s="66">
        <f>H45/H46*100</f>
        <v>83.12534810862226</v>
      </c>
      <c r="I47" s="67"/>
      <c r="J47" s="66">
        <f>J45/J46*100</f>
        <v>84.10481167322816</v>
      </c>
      <c r="K47" s="67"/>
      <c r="L47" s="66">
        <f>L45/L46*100</f>
        <v>83.89543016141222</v>
      </c>
    </row>
    <row r="48" spans="1:12" ht="17.25" customHeight="1">
      <c r="A48" s="68"/>
      <c r="B48" s="46">
        <v>1</v>
      </c>
      <c r="C48" s="47" t="s">
        <v>95</v>
      </c>
      <c r="D48" s="48">
        <v>4555.465</v>
      </c>
      <c r="E48" s="69" t="s">
        <v>95</v>
      </c>
      <c r="F48" s="70">
        <v>3935.917</v>
      </c>
      <c r="G48" s="69" t="s">
        <v>95</v>
      </c>
      <c r="H48" s="70">
        <v>4132.873</v>
      </c>
      <c r="I48" s="69" t="s">
        <v>95</v>
      </c>
      <c r="J48" s="70">
        <v>4093.847</v>
      </c>
      <c r="K48" s="69" t="s">
        <v>95</v>
      </c>
      <c r="L48" s="70">
        <v>4343.037</v>
      </c>
    </row>
    <row r="49" spans="1:12" ht="17.25" customHeight="1">
      <c r="A49" s="50"/>
      <c r="B49" s="46">
        <v>2</v>
      </c>
      <c r="C49" s="47" t="s">
        <v>86</v>
      </c>
      <c r="D49" s="48">
        <v>2955.388</v>
      </c>
      <c r="E49" s="71" t="s">
        <v>97</v>
      </c>
      <c r="F49" s="72">
        <v>2530.998</v>
      </c>
      <c r="G49" s="71" t="s">
        <v>97</v>
      </c>
      <c r="H49" s="72">
        <v>2667.16</v>
      </c>
      <c r="I49" s="71" t="s">
        <v>86</v>
      </c>
      <c r="J49" s="72">
        <v>3185.352</v>
      </c>
      <c r="K49" s="71" t="s">
        <v>99</v>
      </c>
      <c r="L49" s="72">
        <v>2700.481</v>
      </c>
    </row>
    <row r="50" spans="1:12" ht="17.25" customHeight="1">
      <c r="A50" s="73" t="s">
        <v>40</v>
      </c>
      <c r="B50" s="46">
        <v>3</v>
      </c>
      <c r="C50" s="47" t="s">
        <v>96</v>
      </c>
      <c r="D50" s="48">
        <v>2581.11</v>
      </c>
      <c r="E50" s="71" t="s">
        <v>86</v>
      </c>
      <c r="F50" s="72">
        <v>2331.607</v>
      </c>
      <c r="G50" s="71" t="s">
        <v>98</v>
      </c>
      <c r="H50" s="72">
        <v>2488.672</v>
      </c>
      <c r="I50" s="71" t="s">
        <v>97</v>
      </c>
      <c r="J50" s="72">
        <v>2609.674</v>
      </c>
      <c r="K50" s="71" t="s">
        <v>97</v>
      </c>
      <c r="L50" s="72">
        <v>2624.781</v>
      </c>
    </row>
    <row r="51" spans="1:12" ht="17.25" customHeight="1">
      <c r="A51" s="73"/>
      <c r="B51" s="46">
        <v>4</v>
      </c>
      <c r="C51" s="47" t="s">
        <v>100</v>
      </c>
      <c r="D51" s="48">
        <v>2296.539</v>
      </c>
      <c r="E51" s="71" t="s">
        <v>96</v>
      </c>
      <c r="F51" s="72">
        <v>2290.499</v>
      </c>
      <c r="G51" s="71" t="s">
        <v>100</v>
      </c>
      <c r="H51" s="72">
        <v>2304.683</v>
      </c>
      <c r="I51" s="71" t="s">
        <v>98</v>
      </c>
      <c r="J51" s="72">
        <v>2542.444</v>
      </c>
      <c r="K51" s="71" t="s">
        <v>75</v>
      </c>
      <c r="L51" s="72">
        <v>2318.355</v>
      </c>
    </row>
    <row r="52" spans="1:12" ht="17.25" customHeight="1">
      <c r="A52" s="73"/>
      <c r="B52" s="46">
        <v>5</v>
      </c>
      <c r="C52" s="47" t="s">
        <v>99</v>
      </c>
      <c r="D52" s="48">
        <v>2244.851</v>
      </c>
      <c r="E52" s="71" t="s">
        <v>100</v>
      </c>
      <c r="F52" s="72">
        <v>2125.612</v>
      </c>
      <c r="G52" s="71" t="s">
        <v>99</v>
      </c>
      <c r="H52" s="72">
        <v>2289.901</v>
      </c>
      <c r="I52" s="71" t="s">
        <v>99</v>
      </c>
      <c r="J52" s="72">
        <v>2453.483</v>
      </c>
      <c r="K52" s="71" t="s">
        <v>96</v>
      </c>
      <c r="L52" s="72">
        <v>2260.335</v>
      </c>
    </row>
    <row r="53" spans="1:12" ht="17.25" customHeight="1">
      <c r="A53" s="50"/>
      <c r="B53" s="46">
        <v>6</v>
      </c>
      <c r="C53" s="47" t="s">
        <v>81</v>
      </c>
      <c r="D53" s="48">
        <v>1940.075</v>
      </c>
      <c r="E53" s="71" t="s">
        <v>99</v>
      </c>
      <c r="F53" s="72">
        <v>2077.031</v>
      </c>
      <c r="G53" s="71" t="s">
        <v>96</v>
      </c>
      <c r="H53" s="72">
        <v>2211.192</v>
      </c>
      <c r="I53" s="71" t="s">
        <v>100</v>
      </c>
      <c r="J53" s="72">
        <v>2258.713</v>
      </c>
      <c r="K53" s="71" t="s">
        <v>98</v>
      </c>
      <c r="L53" s="72">
        <v>2254.289</v>
      </c>
    </row>
    <row r="54" spans="1:12" ht="17.25" customHeight="1">
      <c r="A54" s="73" t="s">
        <v>41</v>
      </c>
      <c r="B54" s="46">
        <v>7</v>
      </c>
      <c r="C54" s="47" t="s">
        <v>75</v>
      </c>
      <c r="D54" s="48">
        <v>1919.328</v>
      </c>
      <c r="E54" s="71" t="s">
        <v>98</v>
      </c>
      <c r="F54" s="72">
        <v>1991.16</v>
      </c>
      <c r="G54" s="71" t="s">
        <v>86</v>
      </c>
      <c r="H54" s="72">
        <v>2160.848</v>
      </c>
      <c r="I54" s="71" t="s">
        <v>75</v>
      </c>
      <c r="J54" s="72">
        <v>2132.972</v>
      </c>
      <c r="K54" s="71" t="s">
        <v>86</v>
      </c>
      <c r="L54" s="72">
        <v>2244.894</v>
      </c>
    </row>
    <row r="55" spans="1:14" ht="17.25" customHeight="1">
      <c r="A55" s="73"/>
      <c r="B55" s="46">
        <v>8</v>
      </c>
      <c r="C55" s="47" t="s">
        <v>97</v>
      </c>
      <c r="D55" s="48">
        <v>1783.523</v>
      </c>
      <c r="E55" s="71" t="s">
        <v>75</v>
      </c>
      <c r="F55" s="72">
        <v>1976.514</v>
      </c>
      <c r="G55" s="71" t="s">
        <v>75</v>
      </c>
      <c r="H55" s="72">
        <v>1912.926</v>
      </c>
      <c r="I55" s="71" t="s">
        <v>96</v>
      </c>
      <c r="J55" s="72">
        <v>1995.284</v>
      </c>
      <c r="K55" s="71" t="s">
        <v>77</v>
      </c>
      <c r="L55" s="72">
        <v>2041.441</v>
      </c>
      <c r="N55" s="33"/>
    </row>
    <row r="56" spans="1:14" ht="17.25" customHeight="1">
      <c r="A56" s="73"/>
      <c r="B56" s="46">
        <v>9</v>
      </c>
      <c r="C56" s="47" t="s">
        <v>98</v>
      </c>
      <c r="D56" s="48">
        <v>1763.588</v>
      </c>
      <c r="E56" s="71" t="s">
        <v>81</v>
      </c>
      <c r="F56" s="72">
        <v>1637.241</v>
      </c>
      <c r="G56" s="71" t="s">
        <v>77</v>
      </c>
      <c r="H56" s="72">
        <v>1690.676</v>
      </c>
      <c r="I56" s="71" t="s">
        <v>77</v>
      </c>
      <c r="J56" s="72">
        <v>1900.942</v>
      </c>
      <c r="K56" s="71" t="s">
        <v>101</v>
      </c>
      <c r="L56" s="72">
        <v>1991.147</v>
      </c>
      <c r="N56" s="33"/>
    </row>
    <row r="57" spans="1:12" ht="17.25" customHeight="1">
      <c r="A57" s="50"/>
      <c r="B57" s="46">
        <v>10</v>
      </c>
      <c r="C57" s="47" t="s">
        <v>77</v>
      </c>
      <c r="D57" s="48">
        <v>1610.797</v>
      </c>
      <c r="E57" s="74" t="s">
        <v>77</v>
      </c>
      <c r="F57" s="54">
        <v>1420.09</v>
      </c>
      <c r="G57" s="74" t="s">
        <v>101</v>
      </c>
      <c r="H57" s="54">
        <v>1656.494</v>
      </c>
      <c r="I57" s="74" t="s">
        <v>101</v>
      </c>
      <c r="J57" s="54">
        <v>1751.583</v>
      </c>
      <c r="K57" s="74" t="s">
        <v>100</v>
      </c>
      <c r="L57" s="54">
        <v>1975.06</v>
      </c>
    </row>
    <row r="58" spans="1:12" ht="17.25" customHeight="1">
      <c r="A58" s="73" t="s">
        <v>42</v>
      </c>
      <c r="B58" s="55" t="s">
        <v>37</v>
      </c>
      <c r="C58" s="56"/>
      <c r="D58" s="57">
        <v>23650.664</v>
      </c>
      <c r="E58" s="58"/>
      <c r="F58" s="48">
        <v>22316.668999999998</v>
      </c>
      <c r="G58" s="58"/>
      <c r="H58" s="48">
        <f>SUM(H48:H57)</f>
        <v>23515.424999999996</v>
      </c>
      <c r="I58" s="58"/>
      <c r="J58" s="48">
        <f>SUM(J48:J57)</f>
        <v>24924.293999999998</v>
      </c>
      <c r="K58" s="58"/>
      <c r="L58" s="48">
        <f>SUM(L48:L57)</f>
        <v>24753.82</v>
      </c>
    </row>
    <row r="59" spans="1:12" ht="17.25" customHeight="1">
      <c r="A59" s="75"/>
      <c r="B59" s="76" t="s">
        <v>43</v>
      </c>
      <c r="C59" s="60"/>
      <c r="D59" s="61">
        <v>31047.041</v>
      </c>
      <c r="E59" s="77"/>
      <c r="F59" s="72">
        <v>28802.222</v>
      </c>
      <c r="G59" s="77"/>
      <c r="H59" s="48">
        <v>30408.971</v>
      </c>
      <c r="I59" s="77"/>
      <c r="J59" s="48">
        <v>32212.786</v>
      </c>
      <c r="K59" s="77"/>
      <c r="L59" s="48">
        <v>32291.797</v>
      </c>
    </row>
    <row r="60" spans="1:12" ht="17.25" customHeight="1" thickBot="1">
      <c r="A60" s="41"/>
      <c r="B60" s="64" t="s">
        <v>39</v>
      </c>
      <c r="C60" s="65"/>
      <c r="D60" s="66">
        <v>76.24967123289967</v>
      </c>
      <c r="E60" s="67"/>
      <c r="F60" s="66">
        <v>77.48245604106515</v>
      </c>
      <c r="G60" s="67"/>
      <c r="H60" s="66">
        <f>H58/H59*100</f>
        <v>77.33055156650974</v>
      </c>
      <c r="I60" s="67"/>
      <c r="J60" s="66">
        <f>J58/J59*100</f>
        <v>77.37391605929396</v>
      </c>
      <c r="K60" s="67"/>
      <c r="L60" s="66">
        <f>L58/L59*100</f>
        <v>76.65668157148393</v>
      </c>
    </row>
    <row r="61" spans="1:14" ht="17.25" customHeight="1">
      <c r="A61" s="78" t="s">
        <v>44</v>
      </c>
      <c r="B61" s="87" t="s">
        <v>45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3"/>
      <c r="N61" s="3"/>
    </row>
    <row r="62" spans="1:14" ht="17.25" customHeight="1">
      <c r="A62" s="7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3"/>
      <c r="N62" s="3"/>
    </row>
    <row r="63" spans="1:14" ht="27" customHeight="1" thickBot="1">
      <c r="A63" s="34" t="s">
        <v>49</v>
      </c>
      <c r="B63" s="35"/>
      <c r="C63" s="35"/>
      <c r="D63" s="35"/>
      <c r="K63" s="37"/>
      <c r="L63" s="38" t="s">
        <v>50</v>
      </c>
      <c r="M63" s="3"/>
      <c r="N63" s="3"/>
    </row>
    <row r="64" spans="1:12" ht="21.75" customHeight="1">
      <c r="A64" s="39" t="s">
        <v>29</v>
      </c>
      <c r="B64" s="40" t="s">
        <v>30</v>
      </c>
      <c r="C64" s="89" t="s">
        <v>31</v>
      </c>
      <c r="D64" s="90"/>
      <c r="E64" s="89" t="s">
        <v>87</v>
      </c>
      <c r="F64" s="90"/>
      <c r="G64" s="89" t="s">
        <v>116</v>
      </c>
      <c r="H64" s="90"/>
      <c r="I64" s="89" t="s">
        <v>123</v>
      </c>
      <c r="J64" s="91"/>
      <c r="K64" s="92" t="s">
        <v>132</v>
      </c>
      <c r="L64" s="91"/>
    </row>
    <row r="65" spans="1:12" ht="21.75" customHeight="1" thickBot="1">
      <c r="A65" s="41"/>
      <c r="B65" s="41"/>
      <c r="C65" s="42" t="s">
        <v>32</v>
      </c>
      <c r="D65" s="43" t="s">
        <v>33</v>
      </c>
      <c r="E65" s="44" t="s">
        <v>32</v>
      </c>
      <c r="F65" s="43" t="s">
        <v>33</v>
      </c>
      <c r="G65" s="44" t="s">
        <v>32</v>
      </c>
      <c r="H65" s="43" t="s">
        <v>33</v>
      </c>
      <c r="I65" s="44" t="s">
        <v>32</v>
      </c>
      <c r="J65" s="43" t="s">
        <v>33</v>
      </c>
      <c r="K65" s="44" t="s">
        <v>32</v>
      </c>
      <c r="L65" s="43" t="s">
        <v>33</v>
      </c>
    </row>
    <row r="66" spans="1:12" ht="17.25" customHeight="1">
      <c r="A66" s="45"/>
      <c r="B66" s="46">
        <v>1</v>
      </c>
      <c r="C66" s="47" t="s">
        <v>63</v>
      </c>
      <c r="D66" s="48">
        <v>3547.353</v>
      </c>
      <c r="E66" s="49" t="s">
        <v>63</v>
      </c>
      <c r="F66" s="48">
        <v>3988.92</v>
      </c>
      <c r="G66" s="49" t="s">
        <v>63</v>
      </c>
      <c r="H66" s="48">
        <v>4127.171</v>
      </c>
      <c r="I66" s="49" t="s">
        <v>63</v>
      </c>
      <c r="J66" s="48">
        <v>4073.111</v>
      </c>
      <c r="K66" s="49" t="s">
        <v>63</v>
      </c>
      <c r="L66" s="48">
        <v>3986.621</v>
      </c>
    </row>
    <row r="67" spans="1:12" ht="17.25" customHeight="1">
      <c r="A67" s="50"/>
      <c r="B67" s="46">
        <v>2</v>
      </c>
      <c r="C67" s="47" t="s">
        <v>90</v>
      </c>
      <c r="D67" s="48">
        <v>2333.684</v>
      </c>
      <c r="E67" s="49" t="s">
        <v>71</v>
      </c>
      <c r="F67" s="48">
        <v>2151.363</v>
      </c>
      <c r="G67" s="49" t="s">
        <v>71</v>
      </c>
      <c r="H67" s="48">
        <v>2735.792</v>
      </c>
      <c r="I67" s="49" t="s">
        <v>71</v>
      </c>
      <c r="J67" s="48">
        <v>3166.862</v>
      </c>
      <c r="K67" s="49" t="s">
        <v>71</v>
      </c>
      <c r="L67" s="48">
        <v>3335.827</v>
      </c>
    </row>
    <row r="68" spans="1:12" ht="17.25" customHeight="1">
      <c r="A68" s="51" t="s">
        <v>34</v>
      </c>
      <c r="B68" s="46">
        <v>3</v>
      </c>
      <c r="C68" s="47" t="s">
        <v>71</v>
      </c>
      <c r="D68" s="48">
        <v>1778.816</v>
      </c>
      <c r="E68" s="49" t="s">
        <v>90</v>
      </c>
      <c r="F68" s="48">
        <v>1975.969</v>
      </c>
      <c r="G68" s="49" t="s">
        <v>90</v>
      </c>
      <c r="H68" s="48">
        <v>1623.754</v>
      </c>
      <c r="I68" s="49" t="s">
        <v>126</v>
      </c>
      <c r="J68" s="48">
        <v>1636.512</v>
      </c>
      <c r="K68" s="49" t="s">
        <v>91</v>
      </c>
      <c r="L68" s="48">
        <v>1597.163</v>
      </c>
    </row>
    <row r="69" spans="1:12" ht="17.25" customHeight="1">
      <c r="A69" s="45"/>
      <c r="B69" s="46">
        <v>4</v>
      </c>
      <c r="C69" s="47" t="s">
        <v>89</v>
      </c>
      <c r="D69" s="48">
        <v>1257.386</v>
      </c>
      <c r="E69" s="49" t="s">
        <v>89</v>
      </c>
      <c r="F69" s="48">
        <v>1270.661</v>
      </c>
      <c r="G69" s="49" t="s">
        <v>88</v>
      </c>
      <c r="H69" s="48">
        <v>1402.828</v>
      </c>
      <c r="I69" s="49" t="s">
        <v>90</v>
      </c>
      <c r="J69" s="48">
        <v>1395.066</v>
      </c>
      <c r="K69" s="49" t="s">
        <v>73</v>
      </c>
      <c r="L69" s="48">
        <v>1591.844</v>
      </c>
    </row>
    <row r="70" spans="1:12" ht="17.25" customHeight="1">
      <c r="A70" s="45"/>
      <c r="B70" s="46">
        <v>5</v>
      </c>
      <c r="C70" s="47" t="s">
        <v>72</v>
      </c>
      <c r="D70" s="48">
        <v>1250.816</v>
      </c>
      <c r="E70" s="49" t="s">
        <v>88</v>
      </c>
      <c r="F70" s="48">
        <v>1200.991</v>
      </c>
      <c r="G70" s="49" t="s">
        <v>89</v>
      </c>
      <c r="H70" s="48">
        <v>1349.666</v>
      </c>
      <c r="I70" s="49" t="s">
        <v>89</v>
      </c>
      <c r="J70" s="48">
        <v>1392.022</v>
      </c>
      <c r="K70" s="49" t="s">
        <v>126</v>
      </c>
      <c r="L70" s="48">
        <v>1586.636</v>
      </c>
    </row>
    <row r="71" spans="1:12" ht="17.25" customHeight="1">
      <c r="A71" s="50"/>
      <c r="B71" s="46">
        <v>6</v>
      </c>
      <c r="C71" s="47" t="s">
        <v>91</v>
      </c>
      <c r="D71" s="48">
        <v>876.098</v>
      </c>
      <c r="E71" s="49" t="s">
        <v>72</v>
      </c>
      <c r="F71" s="48">
        <v>1145.499</v>
      </c>
      <c r="G71" s="49" t="s">
        <v>48</v>
      </c>
      <c r="H71" s="48">
        <v>1222.695</v>
      </c>
      <c r="I71" s="49" t="s">
        <v>91</v>
      </c>
      <c r="J71" s="48">
        <v>1356.441</v>
      </c>
      <c r="K71" s="49" t="s">
        <v>89</v>
      </c>
      <c r="L71" s="48">
        <v>1526.874</v>
      </c>
    </row>
    <row r="72" spans="1:12" ht="17.25" customHeight="1">
      <c r="A72" s="45" t="s">
        <v>35</v>
      </c>
      <c r="B72" s="46">
        <v>7</v>
      </c>
      <c r="C72" s="47" t="s">
        <v>48</v>
      </c>
      <c r="D72" s="48">
        <v>864.891</v>
      </c>
      <c r="E72" s="49" t="s">
        <v>48</v>
      </c>
      <c r="F72" s="48">
        <v>1005.079</v>
      </c>
      <c r="G72" s="49" t="s">
        <v>91</v>
      </c>
      <c r="H72" s="48">
        <v>1073.709</v>
      </c>
      <c r="I72" s="49" t="s">
        <v>73</v>
      </c>
      <c r="J72" s="48">
        <v>1323.981</v>
      </c>
      <c r="K72" s="49" t="s">
        <v>88</v>
      </c>
      <c r="L72" s="48">
        <v>1412.7</v>
      </c>
    </row>
    <row r="73" spans="1:12" ht="17.25" customHeight="1">
      <c r="A73" s="45"/>
      <c r="B73" s="46">
        <v>8</v>
      </c>
      <c r="C73" s="47" t="s">
        <v>88</v>
      </c>
      <c r="D73" s="48">
        <v>766.279</v>
      </c>
      <c r="E73" s="49" t="s">
        <v>91</v>
      </c>
      <c r="F73" s="48">
        <v>918.725</v>
      </c>
      <c r="G73" s="49" t="s">
        <v>73</v>
      </c>
      <c r="H73" s="48">
        <v>1027.088</v>
      </c>
      <c r="I73" s="49" t="s">
        <v>88</v>
      </c>
      <c r="J73" s="48">
        <v>1268.39</v>
      </c>
      <c r="K73" s="49" t="s">
        <v>72</v>
      </c>
      <c r="L73" s="48">
        <v>1389.457</v>
      </c>
    </row>
    <row r="74" spans="1:12" ht="17.25" customHeight="1">
      <c r="A74" s="45"/>
      <c r="B74" s="46">
        <v>9</v>
      </c>
      <c r="C74" s="47" t="s">
        <v>73</v>
      </c>
      <c r="D74" s="48">
        <v>688.085</v>
      </c>
      <c r="E74" s="49" t="s">
        <v>73</v>
      </c>
      <c r="F74" s="48">
        <v>705.279</v>
      </c>
      <c r="G74" s="49" t="s">
        <v>72</v>
      </c>
      <c r="H74" s="48">
        <v>1006.282</v>
      </c>
      <c r="I74" s="49" t="s">
        <v>72</v>
      </c>
      <c r="J74" s="48">
        <v>1230.473</v>
      </c>
      <c r="K74" s="49" t="s">
        <v>90</v>
      </c>
      <c r="L74" s="48">
        <v>1294.14</v>
      </c>
    </row>
    <row r="75" spans="1:12" ht="17.25" customHeight="1">
      <c r="A75" s="50"/>
      <c r="B75" s="46">
        <v>10</v>
      </c>
      <c r="C75" s="47" t="s">
        <v>92</v>
      </c>
      <c r="D75" s="48">
        <v>607.157</v>
      </c>
      <c r="E75" s="49" t="s">
        <v>92</v>
      </c>
      <c r="F75" s="54">
        <v>523.926</v>
      </c>
      <c r="G75" s="49" t="s">
        <v>94</v>
      </c>
      <c r="H75" s="54">
        <v>558.363</v>
      </c>
      <c r="I75" s="49" t="s">
        <v>94</v>
      </c>
      <c r="J75" s="54">
        <v>681.774</v>
      </c>
      <c r="K75" s="49" t="s">
        <v>94</v>
      </c>
      <c r="L75" s="54">
        <v>888.887</v>
      </c>
    </row>
    <row r="76" spans="1:12" ht="17.25" customHeight="1">
      <c r="A76" s="45" t="s">
        <v>36</v>
      </c>
      <c r="B76" s="55" t="s">
        <v>37</v>
      </c>
      <c r="C76" s="56"/>
      <c r="D76" s="57">
        <v>13970.564999999999</v>
      </c>
      <c r="E76" s="58"/>
      <c r="F76" s="48">
        <v>14886.412</v>
      </c>
      <c r="G76" s="58"/>
      <c r="H76" s="48">
        <f>SUM(H66:H75)</f>
        <v>16127.347999999998</v>
      </c>
      <c r="I76" s="58"/>
      <c r="J76" s="48">
        <f>SUM(J66:J75)</f>
        <v>17524.632</v>
      </c>
      <c r="K76" s="58"/>
      <c r="L76" s="48">
        <f>SUM(L66:L75)</f>
        <v>18610.149</v>
      </c>
    </row>
    <row r="77" spans="1:12" ht="17.25" customHeight="1">
      <c r="A77" s="45"/>
      <c r="B77" s="59" t="s">
        <v>38</v>
      </c>
      <c r="C77" s="60"/>
      <c r="D77" s="61">
        <v>17828.022</v>
      </c>
      <c r="E77" s="62"/>
      <c r="F77" s="48">
        <v>18675.863</v>
      </c>
      <c r="G77" s="62"/>
      <c r="H77" s="48">
        <v>20638.914</v>
      </c>
      <c r="I77" s="62"/>
      <c r="J77" s="48">
        <v>22230.807</v>
      </c>
      <c r="K77" s="62"/>
      <c r="L77" s="48">
        <v>23741.063</v>
      </c>
    </row>
    <row r="78" spans="1:12" ht="17.25" customHeight="1" thickBot="1">
      <c r="A78" s="63"/>
      <c r="B78" s="64" t="s">
        <v>39</v>
      </c>
      <c r="C78" s="65"/>
      <c r="D78" s="66">
        <v>78.3629558007052</v>
      </c>
      <c r="E78" s="67"/>
      <c r="F78" s="66">
        <v>79.70936604107666</v>
      </c>
      <c r="G78" s="67"/>
      <c r="H78" s="66">
        <f>H76/H77*100</f>
        <v>78.14048743068554</v>
      </c>
      <c r="I78" s="67"/>
      <c r="J78" s="66">
        <f>J76/J77*100</f>
        <v>78.83039063764082</v>
      </c>
      <c r="K78" s="67"/>
      <c r="L78" s="66">
        <f>L76/L77*100</f>
        <v>78.38801910428359</v>
      </c>
    </row>
    <row r="79" spans="1:12" ht="17.25" customHeight="1">
      <c r="A79" s="68"/>
      <c r="B79" s="46">
        <v>1</v>
      </c>
      <c r="C79" s="47" t="s">
        <v>75</v>
      </c>
      <c r="D79" s="48">
        <v>7592.692</v>
      </c>
      <c r="E79" s="69" t="s">
        <v>75</v>
      </c>
      <c r="F79" s="70">
        <v>7968.467</v>
      </c>
      <c r="G79" s="69" t="s">
        <v>75</v>
      </c>
      <c r="H79" s="70">
        <v>8829.721</v>
      </c>
      <c r="I79" s="69" t="s">
        <v>75</v>
      </c>
      <c r="J79" s="70">
        <v>9863.823</v>
      </c>
      <c r="K79" s="69" t="s">
        <v>75</v>
      </c>
      <c r="L79" s="70">
        <v>10459.613</v>
      </c>
    </row>
    <row r="80" spans="1:12" ht="17.25" customHeight="1">
      <c r="A80" s="50"/>
      <c r="B80" s="46">
        <v>2</v>
      </c>
      <c r="C80" s="47" t="s">
        <v>77</v>
      </c>
      <c r="D80" s="48">
        <v>4732.108</v>
      </c>
      <c r="E80" s="71" t="s">
        <v>77</v>
      </c>
      <c r="F80" s="72">
        <v>4845.621</v>
      </c>
      <c r="G80" s="71" t="s">
        <v>77</v>
      </c>
      <c r="H80" s="72">
        <v>5413.862</v>
      </c>
      <c r="I80" s="71" t="s">
        <v>77</v>
      </c>
      <c r="J80" s="72">
        <v>5909.576</v>
      </c>
      <c r="K80" s="71" t="s">
        <v>77</v>
      </c>
      <c r="L80" s="72">
        <v>6405.402</v>
      </c>
    </row>
    <row r="81" spans="1:12" ht="17.25" customHeight="1">
      <c r="A81" s="73" t="s">
        <v>40</v>
      </c>
      <c r="B81" s="46">
        <v>3</v>
      </c>
      <c r="C81" s="47" t="s">
        <v>85</v>
      </c>
      <c r="D81" s="48">
        <v>1387.247</v>
      </c>
      <c r="E81" s="71" t="s">
        <v>85</v>
      </c>
      <c r="F81" s="72">
        <v>1393.305</v>
      </c>
      <c r="G81" s="71" t="s">
        <v>85</v>
      </c>
      <c r="H81" s="72">
        <v>1709.202</v>
      </c>
      <c r="I81" s="71" t="s">
        <v>85</v>
      </c>
      <c r="J81" s="72">
        <v>1672.838</v>
      </c>
      <c r="K81" s="71" t="s">
        <v>104</v>
      </c>
      <c r="L81" s="72">
        <v>1641.636</v>
      </c>
    </row>
    <row r="82" spans="1:12" ht="17.25" customHeight="1">
      <c r="A82" s="73"/>
      <c r="B82" s="46">
        <v>4</v>
      </c>
      <c r="C82" s="47" t="s">
        <v>103</v>
      </c>
      <c r="D82" s="48">
        <v>970.169</v>
      </c>
      <c r="E82" s="71" t="s">
        <v>104</v>
      </c>
      <c r="F82" s="72">
        <v>828.533</v>
      </c>
      <c r="G82" s="71" t="s">
        <v>104</v>
      </c>
      <c r="H82" s="72">
        <v>991.962</v>
      </c>
      <c r="I82" s="71" t="s">
        <v>104</v>
      </c>
      <c r="J82" s="72">
        <v>1020.694</v>
      </c>
      <c r="K82" s="71" t="s">
        <v>85</v>
      </c>
      <c r="L82" s="72">
        <v>1570.764</v>
      </c>
    </row>
    <row r="83" spans="1:12" ht="17.25" customHeight="1">
      <c r="A83" s="73"/>
      <c r="B83" s="46">
        <v>5</v>
      </c>
      <c r="C83" s="47" t="s">
        <v>104</v>
      </c>
      <c r="D83" s="48">
        <v>679.422</v>
      </c>
      <c r="E83" s="71" t="s">
        <v>103</v>
      </c>
      <c r="F83" s="72">
        <v>754.36</v>
      </c>
      <c r="G83" s="71" t="s">
        <v>103</v>
      </c>
      <c r="H83" s="72">
        <v>769.24</v>
      </c>
      <c r="I83" s="71" t="s">
        <v>103</v>
      </c>
      <c r="J83" s="72">
        <v>843.08</v>
      </c>
      <c r="K83" s="71" t="s">
        <v>103</v>
      </c>
      <c r="L83" s="72">
        <v>856.44</v>
      </c>
    </row>
    <row r="84" spans="1:12" ht="17.25" customHeight="1">
      <c r="A84" s="50"/>
      <c r="B84" s="46">
        <v>6</v>
      </c>
      <c r="C84" s="47" t="s">
        <v>100</v>
      </c>
      <c r="D84" s="48">
        <v>466.344</v>
      </c>
      <c r="E84" s="71" t="s">
        <v>78</v>
      </c>
      <c r="F84" s="72">
        <v>646.996</v>
      </c>
      <c r="G84" s="71" t="s">
        <v>78</v>
      </c>
      <c r="H84" s="72">
        <v>678.927</v>
      </c>
      <c r="I84" s="71" t="s">
        <v>78</v>
      </c>
      <c r="J84" s="72">
        <v>713.085</v>
      </c>
      <c r="K84" s="71" t="s">
        <v>78</v>
      </c>
      <c r="L84" s="72">
        <v>577.644</v>
      </c>
    </row>
    <row r="85" spans="1:12" ht="17.25" customHeight="1">
      <c r="A85" s="73" t="s">
        <v>41</v>
      </c>
      <c r="B85" s="46">
        <v>7</v>
      </c>
      <c r="C85" s="47" t="s">
        <v>78</v>
      </c>
      <c r="D85" s="48">
        <v>436.854</v>
      </c>
      <c r="E85" s="71" t="s">
        <v>100</v>
      </c>
      <c r="F85" s="72">
        <v>490.88</v>
      </c>
      <c r="G85" s="71" t="s">
        <v>101</v>
      </c>
      <c r="H85" s="72">
        <v>504.27</v>
      </c>
      <c r="I85" s="71" t="s">
        <v>101</v>
      </c>
      <c r="J85" s="72">
        <v>484.316</v>
      </c>
      <c r="K85" s="71" t="s">
        <v>84</v>
      </c>
      <c r="L85" s="72">
        <v>518.139</v>
      </c>
    </row>
    <row r="86" spans="1:14" ht="17.25" customHeight="1">
      <c r="A86" s="73"/>
      <c r="B86" s="46">
        <v>8</v>
      </c>
      <c r="C86" s="47" t="s">
        <v>101</v>
      </c>
      <c r="D86" s="48">
        <v>401.645</v>
      </c>
      <c r="E86" s="71" t="s">
        <v>101</v>
      </c>
      <c r="F86" s="72">
        <v>446.567</v>
      </c>
      <c r="G86" s="71" t="s">
        <v>84</v>
      </c>
      <c r="H86" s="72">
        <v>415.532</v>
      </c>
      <c r="I86" s="71" t="s">
        <v>84</v>
      </c>
      <c r="J86" s="72">
        <v>478.833</v>
      </c>
      <c r="K86" s="71" t="s">
        <v>101</v>
      </c>
      <c r="L86" s="72">
        <v>400.406</v>
      </c>
      <c r="N86" s="33"/>
    </row>
    <row r="87" spans="1:14" ht="17.25" customHeight="1">
      <c r="A87" s="73"/>
      <c r="B87" s="46">
        <v>9</v>
      </c>
      <c r="C87" s="47" t="s">
        <v>86</v>
      </c>
      <c r="D87" s="48">
        <v>312.3</v>
      </c>
      <c r="E87" s="71" t="s">
        <v>80</v>
      </c>
      <c r="F87" s="72">
        <v>365.821</v>
      </c>
      <c r="G87" s="71" t="s">
        <v>80</v>
      </c>
      <c r="H87" s="72">
        <v>300.134</v>
      </c>
      <c r="I87" s="71" t="s">
        <v>127</v>
      </c>
      <c r="J87" s="72">
        <v>262.531</v>
      </c>
      <c r="K87" s="71" t="s">
        <v>127</v>
      </c>
      <c r="L87" s="72">
        <v>307.068</v>
      </c>
      <c r="N87" s="33"/>
    </row>
    <row r="88" spans="1:12" ht="17.25" customHeight="1">
      <c r="A88" s="50"/>
      <c r="B88" s="46">
        <v>10</v>
      </c>
      <c r="C88" s="47" t="s">
        <v>84</v>
      </c>
      <c r="D88" s="48">
        <v>279.942</v>
      </c>
      <c r="E88" s="74" t="s">
        <v>84</v>
      </c>
      <c r="F88" s="54">
        <v>264.329</v>
      </c>
      <c r="G88" s="74" t="s">
        <v>100</v>
      </c>
      <c r="H88" s="54">
        <v>292.383</v>
      </c>
      <c r="I88" s="74" t="s">
        <v>100</v>
      </c>
      <c r="J88" s="54">
        <v>238.119</v>
      </c>
      <c r="K88" s="74" t="s">
        <v>100</v>
      </c>
      <c r="L88" s="54">
        <v>302.983</v>
      </c>
    </row>
    <row r="89" spans="1:12" ht="17.25" customHeight="1">
      <c r="A89" s="73" t="s">
        <v>42</v>
      </c>
      <c r="B89" s="55" t="s">
        <v>37</v>
      </c>
      <c r="C89" s="56"/>
      <c r="D89" s="57">
        <v>17258.722999999994</v>
      </c>
      <c r="E89" s="58"/>
      <c r="F89" s="48">
        <v>18004.879</v>
      </c>
      <c r="G89" s="58"/>
      <c r="H89" s="48">
        <f>SUM(H79:H88)</f>
        <v>19905.233</v>
      </c>
      <c r="I89" s="58"/>
      <c r="J89" s="48">
        <f>SUM(J79:J88)</f>
        <v>21486.894999999997</v>
      </c>
      <c r="K89" s="58"/>
      <c r="L89" s="48">
        <f>SUM(L79:L88)</f>
        <v>23040.094999999994</v>
      </c>
    </row>
    <row r="90" spans="1:12" ht="17.25" customHeight="1">
      <c r="A90" s="75"/>
      <c r="B90" s="76" t="s">
        <v>43</v>
      </c>
      <c r="C90" s="60"/>
      <c r="D90" s="61">
        <v>17828.022</v>
      </c>
      <c r="E90" s="77"/>
      <c r="F90" s="72">
        <v>18675.863</v>
      </c>
      <c r="G90" s="77"/>
      <c r="H90" s="48">
        <v>20638.914</v>
      </c>
      <c r="I90" s="77"/>
      <c r="J90" s="48">
        <v>22230.807</v>
      </c>
      <c r="K90" s="77"/>
      <c r="L90" s="48">
        <v>23741.063</v>
      </c>
    </row>
    <row r="91" spans="1:12" ht="17.25" customHeight="1" thickBot="1">
      <c r="A91" s="41"/>
      <c r="B91" s="64" t="s">
        <v>39</v>
      </c>
      <c r="C91" s="65"/>
      <c r="D91" s="66">
        <v>96.80671809805929</v>
      </c>
      <c r="E91" s="67"/>
      <c r="F91" s="66">
        <v>96.40721288221059</v>
      </c>
      <c r="G91" s="67"/>
      <c r="H91" s="66">
        <f>H89/H90*100</f>
        <v>96.44515694963407</v>
      </c>
      <c r="I91" s="67"/>
      <c r="J91" s="66">
        <f>J89/J90*100</f>
        <v>96.65368873023816</v>
      </c>
      <c r="K91" s="67"/>
      <c r="L91" s="66">
        <f>L89/L90*100</f>
        <v>97.04744475847605</v>
      </c>
    </row>
    <row r="92" spans="1:14" ht="17.25" customHeight="1">
      <c r="A92" s="78" t="s">
        <v>44</v>
      </c>
      <c r="B92" s="87" t="s">
        <v>45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3"/>
      <c r="N92" s="3"/>
    </row>
    <row r="93" spans="1:14" ht="17.25" customHeight="1">
      <c r="A93" s="7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3"/>
      <c r="N93" s="3"/>
    </row>
    <row r="94" spans="1:14" ht="27" customHeight="1" thickBot="1">
      <c r="A94" s="34" t="s">
        <v>114</v>
      </c>
      <c r="B94" s="35"/>
      <c r="C94" s="35"/>
      <c r="D94" s="35"/>
      <c r="K94" s="37"/>
      <c r="L94" s="38" t="s">
        <v>51</v>
      </c>
      <c r="M94" s="3"/>
      <c r="N94" s="3"/>
    </row>
    <row r="95" spans="1:12" ht="21.75" customHeight="1">
      <c r="A95" s="39" t="s">
        <v>29</v>
      </c>
      <c r="B95" s="40" t="s">
        <v>30</v>
      </c>
      <c r="C95" s="89" t="s">
        <v>31</v>
      </c>
      <c r="D95" s="90"/>
      <c r="E95" s="89" t="s">
        <v>87</v>
      </c>
      <c r="F95" s="90"/>
      <c r="G95" s="89" t="s">
        <v>116</v>
      </c>
      <c r="H95" s="90"/>
      <c r="I95" s="89" t="s">
        <v>123</v>
      </c>
      <c r="J95" s="91"/>
      <c r="K95" s="92" t="s">
        <v>132</v>
      </c>
      <c r="L95" s="91"/>
    </row>
    <row r="96" spans="1:12" ht="21.75" customHeight="1" thickBot="1">
      <c r="A96" s="41"/>
      <c r="B96" s="41"/>
      <c r="C96" s="42" t="s">
        <v>32</v>
      </c>
      <c r="D96" s="43" t="s">
        <v>33</v>
      </c>
      <c r="E96" s="44" t="s">
        <v>32</v>
      </c>
      <c r="F96" s="43" t="s">
        <v>33</v>
      </c>
      <c r="G96" s="44" t="s">
        <v>32</v>
      </c>
      <c r="H96" s="43" t="s">
        <v>33</v>
      </c>
      <c r="I96" s="44" t="s">
        <v>32</v>
      </c>
      <c r="J96" s="43" t="s">
        <v>33</v>
      </c>
      <c r="K96" s="44" t="s">
        <v>32</v>
      </c>
      <c r="L96" s="43" t="s">
        <v>33</v>
      </c>
    </row>
    <row r="97" spans="1:12" ht="17.25" customHeight="1">
      <c r="A97" s="45"/>
      <c r="B97" s="46">
        <v>1</v>
      </c>
      <c r="C97" s="47" t="s">
        <v>63</v>
      </c>
      <c r="D97" s="48">
        <v>2790.508</v>
      </c>
      <c r="E97" s="49" t="s">
        <v>63</v>
      </c>
      <c r="F97" s="48">
        <v>2905.567</v>
      </c>
      <c r="G97" s="49" t="s">
        <v>63</v>
      </c>
      <c r="H97" s="48">
        <v>3212.403</v>
      </c>
      <c r="I97" s="49" t="s">
        <v>71</v>
      </c>
      <c r="J97" s="48">
        <v>2835.616</v>
      </c>
      <c r="K97" s="49" t="s">
        <v>71</v>
      </c>
      <c r="L97" s="48">
        <v>3184.228</v>
      </c>
    </row>
    <row r="98" spans="1:12" ht="17.25" customHeight="1">
      <c r="A98" s="50"/>
      <c r="B98" s="46">
        <v>2</v>
      </c>
      <c r="C98" s="47" t="s">
        <v>71</v>
      </c>
      <c r="D98" s="48">
        <v>2335.272</v>
      </c>
      <c r="E98" s="49" t="s">
        <v>71</v>
      </c>
      <c r="F98" s="48">
        <v>2177.472</v>
      </c>
      <c r="G98" s="49" t="s">
        <v>71</v>
      </c>
      <c r="H98" s="48">
        <v>2446.562</v>
      </c>
      <c r="I98" s="49" t="s">
        <v>63</v>
      </c>
      <c r="J98" s="48">
        <v>2731.944</v>
      </c>
      <c r="K98" s="49" t="s">
        <v>63</v>
      </c>
      <c r="L98" s="48">
        <v>2883.601</v>
      </c>
    </row>
    <row r="99" spans="1:12" ht="17.25" customHeight="1">
      <c r="A99" s="51" t="s">
        <v>34</v>
      </c>
      <c r="B99" s="46">
        <v>3</v>
      </c>
      <c r="C99" s="47" t="s">
        <v>90</v>
      </c>
      <c r="D99" s="48">
        <v>1501.473</v>
      </c>
      <c r="E99" s="49" t="s">
        <v>48</v>
      </c>
      <c r="F99" s="48">
        <v>1480.146</v>
      </c>
      <c r="G99" s="49" t="s">
        <v>48</v>
      </c>
      <c r="H99" s="48">
        <v>1660.427</v>
      </c>
      <c r="I99" s="49" t="s">
        <v>126</v>
      </c>
      <c r="J99" s="48">
        <v>1837.917</v>
      </c>
      <c r="K99" s="49" t="s">
        <v>126</v>
      </c>
      <c r="L99" s="48">
        <v>1772.495</v>
      </c>
    </row>
    <row r="100" spans="1:12" ht="17.25" customHeight="1">
      <c r="A100" s="45"/>
      <c r="B100" s="46">
        <v>4</v>
      </c>
      <c r="C100" s="47" t="s">
        <v>48</v>
      </c>
      <c r="D100" s="48">
        <v>1403.122</v>
      </c>
      <c r="E100" s="49" t="s">
        <v>90</v>
      </c>
      <c r="F100" s="48">
        <v>1349.894</v>
      </c>
      <c r="G100" s="49" t="s">
        <v>88</v>
      </c>
      <c r="H100" s="48">
        <v>1504.695</v>
      </c>
      <c r="I100" s="49" t="s">
        <v>88</v>
      </c>
      <c r="J100" s="48">
        <v>1524.7</v>
      </c>
      <c r="K100" s="49" t="s">
        <v>88</v>
      </c>
      <c r="L100" s="48">
        <v>1536.489</v>
      </c>
    </row>
    <row r="101" spans="1:12" ht="17.25" customHeight="1">
      <c r="A101" s="45"/>
      <c r="B101" s="46">
        <v>5</v>
      </c>
      <c r="C101" s="47" t="s">
        <v>88</v>
      </c>
      <c r="D101" s="48">
        <v>1301.308</v>
      </c>
      <c r="E101" s="49" t="s">
        <v>88</v>
      </c>
      <c r="F101" s="48">
        <v>1329.915</v>
      </c>
      <c r="G101" s="49" t="s">
        <v>90</v>
      </c>
      <c r="H101" s="48">
        <v>1205.396</v>
      </c>
      <c r="I101" s="49" t="s">
        <v>90</v>
      </c>
      <c r="J101" s="48">
        <v>1139.492</v>
      </c>
      <c r="K101" s="49" t="s">
        <v>90</v>
      </c>
      <c r="L101" s="48">
        <v>1234.349</v>
      </c>
    </row>
    <row r="102" spans="1:12" ht="17.25" customHeight="1">
      <c r="A102" s="50"/>
      <c r="B102" s="46">
        <v>6</v>
      </c>
      <c r="C102" s="47" t="s">
        <v>72</v>
      </c>
      <c r="D102" s="48">
        <v>852.613</v>
      </c>
      <c r="E102" s="49" t="s">
        <v>72</v>
      </c>
      <c r="F102" s="48">
        <v>825.185</v>
      </c>
      <c r="G102" s="49" t="s">
        <v>72</v>
      </c>
      <c r="H102" s="48">
        <v>833.271</v>
      </c>
      <c r="I102" s="49" t="s">
        <v>72</v>
      </c>
      <c r="J102" s="48">
        <v>1016.429</v>
      </c>
      <c r="K102" s="49" t="s">
        <v>72</v>
      </c>
      <c r="L102" s="48">
        <v>1114.706</v>
      </c>
    </row>
    <row r="103" spans="1:12" ht="17.25" customHeight="1">
      <c r="A103" s="45" t="s">
        <v>35</v>
      </c>
      <c r="B103" s="46">
        <v>7</v>
      </c>
      <c r="C103" s="47" t="s">
        <v>89</v>
      </c>
      <c r="D103" s="48">
        <v>781.578</v>
      </c>
      <c r="E103" s="49" t="s">
        <v>89</v>
      </c>
      <c r="F103" s="48">
        <v>825.184</v>
      </c>
      <c r="G103" s="49" t="s">
        <v>89</v>
      </c>
      <c r="H103" s="48">
        <v>778.822</v>
      </c>
      <c r="I103" s="49" t="s">
        <v>89</v>
      </c>
      <c r="J103" s="48">
        <v>804.873</v>
      </c>
      <c r="K103" s="49" t="s">
        <v>73</v>
      </c>
      <c r="L103" s="48">
        <v>1071.458</v>
      </c>
    </row>
    <row r="104" spans="1:12" ht="17.25" customHeight="1">
      <c r="A104" s="45"/>
      <c r="B104" s="46">
        <v>8</v>
      </c>
      <c r="C104" s="47" t="s">
        <v>73</v>
      </c>
      <c r="D104" s="48">
        <v>361.369</v>
      </c>
      <c r="E104" s="49" t="s">
        <v>73</v>
      </c>
      <c r="F104" s="48">
        <v>395.064</v>
      </c>
      <c r="G104" s="49" t="s">
        <v>73</v>
      </c>
      <c r="H104" s="48">
        <v>489.028</v>
      </c>
      <c r="I104" s="49" t="s">
        <v>73</v>
      </c>
      <c r="J104" s="48">
        <v>745.559</v>
      </c>
      <c r="K104" s="49" t="s">
        <v>89</v>
      </c>
      <c r="L104" s="48">
        <v>931.711</v>
      </c>
    </row>
    <row r="105" spans="1:12" ht="17.25" customHeight="1">
      <c r="A105" s="45"/>
      <c r="B105" s="46">
        <v>9</v>
      </c>
      <c r="C105" s="47" t="s">
        <v>92</v>
      </c>
      <c r="D105" s="48">
        <v>309.689</v>
      </c>
      <c r="E105" s="49" t="s">
        <v>91</v>
      </c>
      <c r="F105" s="48">
        <v>371.928</v>
      </c>
      <c r="G105" s="49" t="s">
        <v>91</v>
      </c>
      <c r="H105" s="48">
        <v>399.31</v>
      </c>
      <c r="I105" s="49" t="s">
        <v>91</v>
      </c>
      <c r="J105" s="48">
        <v>541.385</v>
      </c>
      <c r="K105" s="49" t="s">
        <v>70</v>
      </c>
      <c r="L105" s="48">
        <v>559.991</v>
      </c>
    </row>
    <row r="106" spans="1:12" ht="17.25" customHeight="1">
      <c r="A106" s="50"/>
      <c r="B106" s="46">
        <v>10</v>
      </c>
      <c r="C106" s="47" t="s">
        <v>91</v>
      </c>
      <c r="D106" s="48">
        <v>309.501</v>
      </c>
      <c r="E106" s="49" t="s">
        <v>92</v>
      </c>
      <c r="F106" s="54">
        <v>356.88</v>
      </c>
      <c r="G106" s="49" t="s">
        <v>93</v>
      </c>
      <c r="H106" s="54">
        <v>367.262</v>
      </c>
      <c r="I106" s="49" t="s">
        <v>93</v>
      </c>
      <c r="J106" s="54">
        <v>516.811</v>
      </c>
      <c r="K106" s="49" t="s">
        <v>91</v>
      </c>
      <c r="L106" s="54">
        <v>539.154</v>
      </c>
    </row>
    <row r="107" spans="1:12" ht="17.25" customHeight="1">
      <c r="A107" s="45" t="s">
        <v>36</v>
      </c>
      <c r="B107" s="55" t="s">
        <v>37</v>
      </c>
      <c r="C107" s="56"/>
      <c r="D107" s="57">
        <v>11946.433</v>
      </c>
      <c r="E107" s="58"/>
      <c r="F107" s="48">
        <v>12017.234999999999</v>
      </c>
      <c r="G107" s="58"/>
      <c r="H107" s="48">
        <f>SUM(H97:H106)</f>
        <v>12897.176000000001</v>
      </c>
      <c r="I107" s="58"/>
      <c r="J107" s="48">
        <f>SUM(J97:J106)</f>
        <v>13694.725999999999</v>
      </c>
      <c r="K107" s="58"/>
      <c r="L107" s="48">
        <v>14828.182</v>
      </c>
    </row>
    <row r="108" spans="1:12" ht="17.25" customHeight="1">
      <c r="A108" s="45"/>
      <c r="B108" s="59" t="s">
        <v>38</v>
      </c>
      <c r="C108" s="60"/>
      <c r="D108" s="61">
        <v>15047.923</v>
      </c>
      <c r="E108" s="62"/>
      <c r="F108" s="48">
        <v>15493.444</v>
      </c>
      <c r="G108" s="62"/>
      <c r="H108" s="48">
        <v>16775.493</v>
      </c>
      <c r="I108" s="62"/>
      <c r="J108" s="48">
        <v>18372.739</v>
      </c>
      <c r="K108" s="62"/>
      <c r="L108" s="48">
        <v>20416.735</v>
      </c>
    </row>
    <row r="109" spans="1:12" ht="17.25" customHeight="1" thickBot="1">
      <c r="A109" s="63"/>
      <c r="B109" s="64" t="s">
        <v>39</v>
      </c>
      <c r="C109" s="65"/>
      <c r="D109" s="66">
        <v>79.38924860261446</v>
      </c>
      <c r="E109" s="67"/>
      <c r="F109" s="66">
        <v>77.56335518429601</v>
      </c>
      <c r="G109" s="67"/>
      <c r="H109" s="66">
        <f>H107/H108*100</f>
        <v>76.88105500088732</v>
      </c>
      <c r="I109" s="67"/>
      <c r="J109" s="66">
        <f>J107/J108*100</f>
        <v>74.53829284789816</v>
      </c>
      <c r="K109" s="67"/>
      <c r="L109" s="66">
        <v>72.6275871239941</v>
      </c>
    </row>
    <row r="110" spans="1:12" ht="17.25" customHeight="1">
      <c r="A110" s="68"/>
      <c r="B110" s="46">
        <v>1</v>
      </c>
      <c r="C110" s="47" t="s">
        <v>77</v>
      </c>
      <c r="D110" s="48">
        <v>4658.706</v>
      </c>
      <c r="E110" s="69" t="s">
        <v>77</v>
      </c>
      <c r="F110" s="70">
        <v>4786.619</v>
      </c>
      <c r="G110" s="69" t="s">
        <v>77</v>
      </c>
      <c r="H110" s="70">
        <v>5069.077</v>
      </c>
      <c r="I110" s="69" t="s">
        <v>85</v>
      </c>
      <c r="J110" s="70">
        <v>5554.391</v>
      </c>
      <c r="K110" s="69" t="s">
        <v>85</v>
      </c>
      <c r="L110" s="70">
        <v>5629.98</v>
      </c>
    </row>
    <row r="111" spans="1:12" ht="17.25" customHeight="1">
      <c r="A111" s="50"/>
      <c r="B111" s="46">
        <v>2</v>
      </c>
      <c r="C111" s="47" t="s">
        <v>85</v>
      </c>
      <c r="D111" s="48">
        <v>4158.992</v>
      </c>
      <c r="E111" s="71" t="s">
        <v>85</v>
      </c>
      <c r="F111" s="72">
        <v>4438.131</v>
      </c>
      <c r="G111" s="71" t="s">
        <v>85</v>
      </c>
      <c r="H111" s="72">
        <v>4945.48</v>
      </c>
      <c r="I111" s="71" t="s">
        <v>77</v>
      </c>
      <c r="J111" s="72">
        <v>5328.818</v>
      </c>
      <c r="K111" s="71" t="s">
        <v>77</v>
      </c>
      <c r="L111" s="72">
        <v>5388.059</v>
      </c>
    </row>
    <row r="112" spans="1:12" ht="17.25" customHeight="1">
      <c r="A112" s="73" t="s">
        <v>40</v>
      </c>
      <c r="B112" s="46">
        <v>3</v>
      </c>
      <c r="C112" s="47" t="s">
        <v>75</v>
      </c>
      <c r="D112" s="48">
        <v>2255.193</v>
      </c>
      <c r="E112" s="71" t="s">
        <v>75</v>
      </c>
      <c r="F112" s="72">
        <v>2304.286</v>
      </c>
      <c r="G112" s="71" t="s">
        <v>75</v>
      </c>
      <c r="H112" s="72">
        <v>2488.633</v>
      </c>
      <c r="I112" s="71" t="s">
        <v>75</v>
      </c>
      <c r="J112" s="72">
        <v>2812.679</v>
      </c>
      <c r="K112" s="71" t="s">
        <v>75</v>
      </c>
      <c r="L112" s="72">
        <v>3106.286</v>
      </c>
    </row>
    <row r="113" spans="1:12" ht="17.25" customHeight="1">
      <c r="A113" s="73"/>
      <c r="B113" s="46">
        <v>4</v>
      </c>
      <c r="C113" s="47" t="s">
        <v>101</v>
      </c>
      <c r="D113" s="48">
        <v>1858.156</v>
      </c>
      <c r="E113" s="71" t="s">
        <v>101</v>
      </c>
      <c r="F113" s="72">
        <v>1782.957</v>
      </c>
      <c r="G113" s="71" t="s">
        <v>101</v>
      </c>
      <c r="H113" s="72">
        <v>1903.344</v>
      </c>
      <c r="I113" s="71" t="s">
        <v>101</v>
      </c>
      <c r="J113" s="72">
        <v>1816.36</v>
      </c>
      <c r="K113" s="71" t="s">
        <v>104</v>
      </c>
      <c r="L113" s="72">
        <v>2237.325</v>
      </c>
    </row>
    <row r="114" spans="1:12" ht="17.25" customHeight="1">
      <c r="A114" s="73"/>
      <c r="B114" s="46">
        <v>5</v>
      </c>
      <c r="C114" s="47" t="s">
        <v>105</v>
      </c>
      <c r="D114" s="48">
        <v>406.612</v>
      </c>
      <c r="E114" s="71" t="s">
        <v>105</v>
      </c>
      <c r="F114" s="72">
        <v>433.819</v>
      </c>
      <c r="G114" s="71" t="s">
        <v>104</v>
      </c>
      <c r="H114" s="72">
        <v>459.546</v>
      </c>
      <c r="I114" s="71" t="s">
        <v>104</v>
      </c>
      <c r="J114" s="72">
        <v>876.315</v>
      </c>
      <c r="K114" s="71" t="s">
        <v>101</v>
      </c>
      <c r="L114" s="72">
        <v>1808.845</v>
      </c>
    </row>
    <row r="115" spans="1:12" ht="17.25" customHeight="1">
      <c r="A115" s="50"/>
      <c r="B115" s="46">
        <v>6</v>
      </c>
      <c r="C115" s="47" t="s">
        <v>100</v>
      </c>
      <c r="D115" s="48">
        <v>315.519</v>
      </c>
      <c r="E115" s="71" t="s">
        <v>103</v>
      </c>
      <c r="F115" s="72">
        <v>305.86</v>
      </c>
      <c r="G115" s="71" t="s">
        <v>105</v>
      </c>
      <c r="H115" s="72">
        <v>422.146</v>
      </c>
      <c r="I115" s="71" t="s">
        <v>103</v>
      </c>
      <c r="J115" s="72">
        <v>354.48</v>
      </c>
      <c r="K115" s="71" t="s">
        <v>103</v>
      </c>
      <c r="L115" s="72">
        <v>354.76</v>
      </c>
    </row>
    <row r="116" spans="1:12" ht="17.25" customHeight="1">
      <c r="A116" s="73" t="s">
        <v>41</v>
      </c>
      <c r="B116" s="46">
        <v>7</v>
      </c>
      <c r="C116" s="47" t="s">
        <v>103</v>
      </c>
      <c r="D116" s="48">
        <v>273.528</v>
      </c>
      <c r="E116" s="71" t="s">
        <v>100</v>
      </c>
      <c r="F116" s="72">
        <v>295.501</v>
      </c>
      <c r="G116" s="71" t="s">
        <v>103</v>
      </c>
      <c r="H116" s="72">
        <v>324.34</v>
      </c>
      <c r="I116" s="71" t="s">
        <v>105</v>
      </c>
      <c r="J116" s="72">
        <v>317.819</v>
      </c>
      <c r="K116" s="71" t="s">
        <v>100</v>
      </c>
      <c r="L116" s="72">
        <v>330.467</v>
      </c>
    </row>
    <row r="117" spans="1:14" ht="17.25" customHeight="1">
      <c r="A117" s="73"/>
      <c r="B117" s="46">
        <v>8</v>
      </c>
      <c r="C117" s="47" t="s">
        <v>102</v>
      </c>
      <c r="D117" s="48">
        <v>169.838</v>
      </c>
      <c r="E117" s="71" t="s">
        <v>104</v>
      </c>
      <c r="F117" s="72">
        <v>232.907</v>
      </c>
      <c r="G117" s="71" t="s">
        <v>100</v>
      </c>
      <c r="H117" s="72">
        <v>301.46</v>
      </c>
      <c r="I117" s="71" t="s">
        <v>100</v>
      </c>
      <c r="J117" s="72">
        <v>275.116</v>
      </c>
      <c r="K117" s="71" t="s">
        <v>102</v>
      </c>
      <c r="L117" s="72">
        <v>272.385</v>
      </c>
      <c r="N117" s="33"/>
    </row>
    <row r="118" spans="1:14" ht="17.25" customHeight="1">
      <c r="A118" s="73"/>
      <c r="B118" s="46">
        <v>9</v>
      </c>
      <c r="C118" s="47" t="s">
        <v>104</v>
      </c>
      <c r="D118" s="48">
        <v>151.275</v>
      </c>
      <c r="E118" s="71" t="s">
        <v>119</v>
      </c>
      <c r="F118" s="72">
        <v>172.514</v>
      </c>
      <c r="G118" s="71" t="s">
        <v>119</v>
      </c>
      <c r="H118" s="72">
        <v>131.633</v>
      </c>
      <c r="I118" s="71" t="s">
        <v>119</v>
      </c>
      <c r="J118" s="72">
        <v>172.163</v>
      </c>
      <c r="K118" s="71" t="s">
        <v>105</v>
      </c>
      <c r="L118" s="72">
        <v>253.339</v>
      </c>
      <c r="N118" s="33"/>
    </row>
    <row r="119" spans="1:12" ht="17.25" customHeight="1">
      <c r="A119" s="50"/>
      <c r="B119" s="46">
        <v>10</v>
      </c>
      <c r="C119" s="47" t="s">
        <v>106</v>
      </c>
      <c r="D119" s="48">
        <v>143.63</v>
      </c>
      <c r="E119" s="74" t="s">
        <v>106</v>
      </c>
      <c r="F119" s="54">
        <v>113.661</v>
      </c>
      <c r="G119" s="74" t="s">
        <v>120</v>
      </c>
      <c r="H119" s="54">
        <v>103.197</v>
      </c>
      <c r="I119" s="74" t="s">
        <v>120</v>
      </c>
      <c r="J119" s="54">
        <v>112.926</v>
      </c>
      <c r="K119" s="74" t="s">
        <v>119</v>
      </c>
      <c r="L119" s="54">
        <v>224.503</v>
      </c>
    </row>
    <row r="120" spans="1:12" ht="17.25" customHeight="1">
      <c r="A120" s="73" t="s">
        <v>42</v>
      </c>
      <c r="B120" s="55" t="s">
        <v>37</v>
      </c>
      <c r="C120" s="56"/>
      <c r="D120" s="57">
        <v>14391.448999999997</v>
      </c>
      <c r="E120" s="58"/>
      <c r="F120" s="48">
        <v>14866.255</v>
      </c>
      <c r="G120" s="58"/>
      <c r="H120" s="48">
        <f>SUM(H110:H119)</f>
        <v>16148.856</v>
      </c>
      <c r="I120" s="58"/>
      <c r="J120" s="48">
        <f>SUM(J110:J119)</f>
        <v>17621.066999999995</v>
      </c>
      <c r="K120" s="58"/>
      <c r="L120" s="48">
        <f>SUM(L110:L119)</f>
        <v>19605.949</v>
      </c>
    </row>
    <row r="121" spans="1:12" ht="17.25" customHeight="1">
      <c r="A121" s="75"/>
      <c r="B121" s="76" t="s">
        <v>43</v>
      </c>
      <c r="C121" s="60"/>
      <c r="D121" s="61">
        <v>15048.688</v>
      </c>
      <c r="E121" s="77"/>
      <c r="F121" s="72">
        <v>15493.444</v>
      </c>
      <c r="G121" s="77"/>
      <c r="H121" s="48">
        <v>16775.493</v>
      </c>
      <c r="I121" s="77"/>
      <c r="J121" s="48">
        <v>18372.739</v>
      </c>
      <c r="K121" s="77"/>
      <c r="L121" s="48">
        <v>20416.735</v>
      </c>
    </row>
    <row r="122" spans="1:12" ht="17.25" customHeight="1" thickBot="1">
      <c r="A122" s="41"/>
      <c r="B122" s="64" t="s">
        <v>39</v>
      </c>
      <c r="C122" s="65"/>
      <c r="D122" s="66">
        <v>95.6374444499749</v>
      </c>
      <c r="E122" s="67"/>
      <c r="F122" s="66">
        <v>95.95190714214348</v>
      </c>
      <c r="G122" s="67"/>
      <c r="H122" s="66">
        <f>H120/H121*100</f>
        <v>96.26456879687531</v>
      </c>
      <c r="I122" s="67"/>
      <c r="J122" s="66">
        <f>J120/J121*100</f>
        <v>95.9087646104372</v>
      </c>
      <c r="K122" s="67"/>
      <c r="L122" s="66">
        <f>L120/L121*100</f>
        <v>96.02881655661398</v>
      </c>
    </row>
    <row r="123" spans="1:14" ht="17.25" customHeight="1">
      <c r="A123" s="78" t="s">
        <v>44</v>
      </c>
      <c r="B123" s="87" t="s">
        <v>45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3"/>
      <c r="N123" s="3"/>
    </row>
    <row r="124" spans="1:14" ht="17.25" customHeight="1">
      <c r="A124" s="7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3"/>
      <c r="N124" s="3"/>
    </row>
    <row r="125" spans="1:14" ht="27" customHeight="1" thickBot="1">
      <c r="A125" s="34" t="s">
        <v>115</v>
      </c>
      <c r="B125" s="35"/>
      <c r="C125" s="35"/>
      <c r="D125" s="35"/>
      <c r="K125" s="37"/>
      <c r="L125" s="38" t="s">
        <v>52</v>
      </c>
      <c r="M125" s="3"/>
      <c r="N125" s="3"/>
    </row>
    <row r="126" spans="1:12" ht="21.75" customHeight="1">
      <c r="A126" s="39" t="s">
        <v>29</v>
      </c>
      <c r="B126" s="40" t="s">
        <v>30</v>
      </c>
      <c r="C126" s="89" t="s">
        <v>31</v>
      </c>
      <c r="D126" s="90"/>
      <c r="E126" s="89" t="s">
        <v>87</v>
      </c>
      <c r="F126" s="90"/>
      <c r="G126" s="89" t="s">
        <v>116</v>
      </c>
      <c r="H126" s="90"/>
      <c r="I126" s="89" t="s">
        <v>123</v>
      </c>
      <c r="J126" s="91"/>
      <c r="K126" s="92" t="s">
        <v>132</v>
      </c>
      <c r="L126" s="91"/>
    </row>
    <row r="127" spans="1:12" ht="21.75" customHeight="1" thickBot="1">
      <c r="A127" s="41"/>
      <c r="B127" s="41"/>
      <c r="C127" s="42" t="s">
        <v>32</v>
      </c>
      <c r="D127" s="43" t="s">
        <v>33</v>
      </c>
      <c r="E127" s="44" t="s">
        <v>32</v>
      </c>
      <c r="F127" s="43" t="s">
        <v>33</v>
      </c>
      <c r="G127" s="44" t="s">
        <v>32</v>
      </c>
      <c r="H127" s="43" t="s">
        <v>33</v>
      </c>
      <c r="I127" s="44" t="s">
        <v>32</v>
      </c>
      <c r="J127" s="43" t="s">
        <v>33</v>
      </c>
      <c r="K127" s="44" t="s">
        <v>32</v>
      </c>
      <c r="L127" s="43" t="s">
        <v>33</v>
      </c>
    </row>
    <row r="128" spans="1:12" ht="17.25" customHeight="1">
      <c r="A128" s="45"/>
      <c r="B128" s="46">
        <v>1</v>
      </c>
      <c r="C128" s="47" t="s">
        <v>71</v>
      </c>
      <c r="D128" s="48">
        <v>4838.804</v>
      </c>
      <c r="E128" s="49" t="s">
        <v>71</v>
      </c>
      <c r="F128" s="48">
        <v>5095.852</v>
      </c>
      <c r="G128" s="49" t="s">
        <v>71</v>
      </c>
      <c r="H128" s="48">
        <v>5119.22</v>
      </c>
      <c r="I128" s="49" t="s">
        <v>71</v>
      </c>
      <c r="J128" s="48">
        <v>5500.73</v>
      </c>
      <c r="K128" s="49" t="s">
        <v>71</v>
      </c>
      <c r="L128" s="48">
        <v>6078.383</v>
      </c>
    </row>
    <row r="129" spans="1:12" ht="17.25" customHeight="1">
      <c r="A129" s="50"/>
      <c r="B129" s="46">
        <v>2</v>
      </c>
      <c r="C129" s="47" t="s">
        <v>88</v>
      </c>
      <c r="D129" s="48">
        <v>3157.219</v>
      </c>
      <c r="E129" s="49" t="s">
        <v>88</v>
      </c>
      <c r="F129" s="48">
        <v>3650.994</v>
      </c>
      <c r="G129" s="49" t="s">
        <v>88</v>
      </c>
      <c r="H129" s="48">
        <v>3747.96</v>
      </c>
      <c r="I129" s="49" t="s">
        <v>88</v>
      </c>
      <c r="J129" s="48">
        <v>3591.915</v>
      </c>
      <c r="K129" s="49" t="s">
        <v>88</v>
      </c>
      <c r="L129" s="48">
        <v>3516.393</v>
      </c>
    </row>
    <row r="130" spans="1:12" ht="17.25" customHeight="1">
      <c r="A130" s="51" t="s">
        <v>34</v>
      </c>
      <c r="B130" s="46">
        <v>3</v>
      </c>
      <c r="C130" s="47" t="s">
        <v>90</v>
      </c>
      <c r="D130" s="48">
        <v>2672.479</v>
      </c>
      <c r="E130" s="49" t="s">
        <v>90</v>
      </c>
      <c r="F130" s="48">
        <v>2620.599</v>
      </c>
      <c r="G130" s="49" t="s">
        <v>90</v>
      </c>
      <c r="H130" s="48">
        <v>2648.462</v>
      </c>
      <c r="I130" s="49" t="s">
        <v>90</v>
      </c>
      <c r="J130" s="48">
        <v>2429.237</v>
      </c>
      <c r="K130" s="49" t="s">
        <v>90</v>
      </c>
      <c r="L130" s="48">
        <v>2275.321</v>
      </c>
    </row>
    <row r="131" spans="1:12" ht="17.25" customHeight="1">
      <c r="A131" s="45"/>
      <c r="B131" s="46">
        <v>4</v>
      </c>
      <c r="C131" s="47" t="s">
        <v>64</v>
      </c>
      <c r="D131" s="48">
        <v>569.95</v>
      </c>
      <c r="E131" s="49" t="s">
        <v>64</v>
      </c>
      <c r="F131" s="48">
        <v>639.441</v>
      </c>
      <c r="G131" s="49" t="s">
        <v>64</v>
      </c>
      <c r="H131" s="48">
        <v>665.72</v>
      </c>
      <c r="I131" s="49" t="s">
        <v>126</v>
      </c>
      <c r="J131" s="48">
        <v>559.677</v>
      </c>
      <c r="K131" s="49" t="s">
        <v>64</v>
      </c>
      <c r="L131" s="48">
        <v>599.697</v>
      </c>
    </row>
    <row r="132" spans="1:12" ht="17.25" customHeight="1">
      <c r="A132" s="45"/>
      <c r="B132" s="46">
        <v>5</v>
      </c>
      <c r="C132" s="47" t="s">
        <v>89</v>
      </c>
      <c r="D132" s="48">
        <v>562.938</v>
      </c>
      <c r="E132" s="49" t="s">
        <v>89</v>
      </c>
      <c r="F132" s="48">
        <v>603.39</v>
      </c>
      <c r="G132" s="49" t="s">
        <v>63</v>
      </c>
      <c r="H132" s="48">
        <v>600.616</v>
      </c>
      <c r="I132" s="49" t="s">
        <v>63</v>
      </c>
      <c r="J132" s="48">
        <v>545.93</v>
      </c>
      <c r="K132" s="49" t="s">
        <v>63</v>
      </c>
      <c r="L132" s="48">
        <v>564.04</v>
      </c>
    </row>
    <row r="133" spans="1:12" ht="17.25" customHeight="1">
      <c r="A133" s="50"/>
      <c r="B133" s="46">
        <v>6</v>
      </c>
      <c r="C133" s="47" t="s">
        <v>48</v>
      </c>
      <c r="D133" s="48">
        <v>518.12</v>
      </c>
      <c r="E133" s="49" t="s">
        <v>63</v>
      </c>
      <c r="F133" s="48">
        <v>548.923</v>
      </c>
      <c r="G133" s="49" t="s">
        <v>89</v>
      </c>
      <c r="H133" s="48">
        <v>595.777</v>
      </c>
      <c r="I133" s="49" t="s">
        <v>89</v>
      </c>
      <c r="J133" s="48">
        <v>528.484</v>
      </c>
      <c r="K133" s="49" t="s">
        <v>126</v>
      </c>
      <c r="L133" s="48">
        <v>450.104</v>
      </c>
    </row>
    <row r="134" spans="1:12" ht="17.25" customHeight="1">
      <c r="A134" s="45" t="s">
        <v>35</v>
      </c>
      <c r="B134" s="46">
        <v>7</v>
      </c>
      <c r="C134" s="47" t="s">
        <v>63</v>
      </c>
      <c r="D134" s="48">
        <v>480.227</v>
      </c>
      <c r="E134" s="49" t="s">
        <v>48</v>
      </c>
      <c r="F134" s="48">
        <v>465.117</v>
      </c>
      <c r="G134" s="49" t="s">
        <v>48</v>
      </c>
      <c r="H134" s="48">
        <v>540.885</v>
      </c>
      <c r="I134" s="49" t="s">
        <v>64</v>
      </c>
      <c r="J134" s="48">
        <v>522.833</v>
      </c>
      <c r="K134" s="49" t="s">
        <v>128</v>
      </c>
      <c r="L134" s="48">
        <v>416.895</v>
      </c>
    </row>
    <row r="135" spans="1:12" ht="17.25" customHeight="1">
      <c r="A135" s="45"/>
      <c r="B135" s="46">
        <v>8</v>
      </c>
      <c r="C135" s="47" t="s">
        <v>72</v>
      </c>
      <c r="D135" s="48">
        <v>386.041</v>
      </c>
      <c r="E135" s="49" t="s">
        <v>72</v>
      </c>
      <c r="F135" s="48">
        <v>372.479</v>
      </c>
      <c r="G135" s="49" t="s">
        <v>72</v>
      </c>
      <c r="H135" s="48">
        <v>391.101</v>
      </c>
      <c r="I135" s="49" t="s">
        <v>72</v>
      </c>
      <c r="J135" s="48">
        <v>439.585</v>
      </c>
      <c r="K135" s="49" t="s">
        <v>89</v>
      </c>
      <c r="L135" s="48">
        <v>384.637</v>
      </c>
    </row>
    <row r="136" spans="1:12" ht="17.25" customHeight="1">
      <c r="A136" s="45"/>
      <c r="B136" s="46">
        <v>9</v>
      </c>
      <c r="C136" s="47" t="s">
        <v>92</v>
      </c>
      <c r="D136" s="48">
        <v>385.214</v>
      </c>
      <c r="E136" s="49" t="s">
        <v>92</v>
      </c>
      <c r="F136" s="48">
        <v>366.842</v>
      </c>
      <c r="G136" s="49" t="s">
        <v>107</v>
      </c>
      <c r="H136" s="48">
        <v>360.161</v>
      </c>
      <c r="I136" s="49" t="s">
        <v>92</v>
      </c>
      <c r="J136" s="48">
        <v>324.947</v>
      </c>
      <c r="K136" s="49" t="s">
        <v>107</v>
      </c>
      <c r="L136" s="48">
        <v>357.099</v>
      </c>
    </row>
    <row r="137" spans="1:12" ht="17.25" customHeight="1">
      <c r="A137" s="50"/>
      <c r="B137" s="46">
        <v>10</v>
      </c>
      <c r="C137" s="47" t="s">
        <v>107</v>
      </c>
      <c r="D137" s="48">
        <v>248.237</v>
      </c>
      <c r="E137" s="49" t="s">
        <v>107</v>
      </c>
      <c r="F137" s="54">
        <v>281.152</v>
      </c>
      <c r="G137" s="49" t="s">
        <v>92</v>
      </c>
      <c r="H137" s="54">
        <v>327.296</v>
      </c>
      <c r="I137" s="49" t="s">
        <v>128</v>
      </c>
      <c r="J137" s="54">
        <v>300.19</v>
      </c>
      <c r="K137" s="49" t="s">
        <v>72</v>
      </c>
      <c r="L137" s="54">
        <v>287.732</v>
      </c>
    </row>
    <row r="138" spans="1:12" ht="17.25" customHeight="1">
      <c r="A138" s="45" t="s">
        <v>36</v>
      </c>
      <c r="B138" s="55" t="s">
        <v>37</v>
      </c>
      <c r="C138" s="56"/>
      <c r="D138" s="57">
        <v>13819.229000000001</v>
      </c>
      <c r="E138" s="58"/>
      <c r="F138" s="48">
        <v>14644.789</v>
      </c>
      <c r="G138" s="58"/>
      <c r="H138" s="48">
        <f>SUM(H128:H137)</f>
        <v>14997.198</v>
      </c>
      <c r="I138" s="58"/>
      <c r="J138" s="48">
        <f>SUM(J128:J137)</f>
        <v>14743.528000000002</v>
      </c>
      <c r="K138" s="58"/>
      <c r="L138" s="48">
        <f>SUM(L128:L137)</f>
        <v>14930.301</v>
      </c>
    </row>
    <row r="139" spans="1:12" ht="17.25" customHeight="1">
      <c r="A139" s="45"/>
      <c r="B139" s="59" t="s">
        <v>38</v>
      </c>
      <c r="C139" s="60"/>
      <c r="D139" s="61">
        <v>14837.776</v>
      </c>
      <c r="E139" s="62"/>
      <c r="F139" s="48">
        <v>15774.708</v>
      </c>
      <c r="G139" s="62"/>
      <c r="H139" s="48">
        <v>16313.267</v>
      </c>
      <c r="I139" s="62"/>
      <c r="J139" s="48">
        <v>15829.954</v>
      </c>
      <c r="K139" s="62"/>
      <c r="L139" s="48">
        <v>16071.17</v>
      </c>
    </row>
    <row r="140" spans="1:12" ht="17.25" customHeight="1" thickBot="1">
      <c r="A140" s="63"/>
      <c r="B140" s="64" t="s">
        <v>39</v>
      </c>
      <c r="C140" s="65"/>
      <c r="D140" s="66">
        <v>93.13544698342933</v>
      </c>
      <c r="E140" s="67"/>
      <c r="F140" s="66">
        <v>92.83714792058275</v>
      </c>
      <c r="G140" s="67"/>
      <c r="H140" s="66">
        <f>H138/H139*100</f>
        <v>91.93252338725284</v>
      </c>
      <c r="I140" s="67"/>
      <c r="J140" s="66">
        <f>J138/J139*100</f>
        <v>93.13689730241795</v>
      </c>
      <c r="K140" s="67"/>
      <c r="L140" s="66">
        <f>L138/L139*100</f>
        <v>92.90114534287174</v>
      </c>
    </row>
    <row r="141" spans="1:12" ht="17.25" customHeight="1">
      <c r="A141" s="68"/>
      <c r="B141" s="46">
        <v>1</v>
      </c>
      <c r="C141" s="47" t="s">
        <v>81</v>
      </c>
      <c r="D141" s="48">
        <v>1653.809</v>
      </c>
      <c r="E141" s="69" t="s">
        <v>81</v>
      </c>
      <c r="F141" s="70">
        <v>1813.953</v>
      </c>
      <c r="G141" s="69" t="s">
        <v>81</v>
      </c>
      <c r="H141" s="70">
        <v>1770.494</v>
      </c>
      <c r="I141" s="69" t="s">
        <v>81</v>
      </c>
      <c r="J141" s="70">
        <v>1733.953</v>
      </c>
      <c r="K141" s="69" t="s">
        <v>86</v>
      </c>
      <c r="L141" s="70">
        <v>2518.799</v>
      </c>
    </row>
    <row r="142" spans="1:12" ht="17.25" customHeight="1">
      <c r="A142" s="50"/>
      <c r="B142" s="46">
        <v>2</v>
      </c>
      <c r="C142" s="47" t="s">
        <v>86</v>
      </c>
      <c r="D142" s="48">
        <v>1605.914</v>
      </c>
      <c r="E142" s="71" t="s">
        <v>86</v>
      </c>
      <c r="F142" s="72">
        <v>1590.692</v>
      </c>
      <c r="G142" s="71" t="s">
        <v>86</v>
      </c>
      <c r="H142" s="72">
        <v>1479.143</v>
      </c>
      <c r="I142" s="71" t="s">
        <v>86</v>
      </c>
      <c r="J142" s="72">
        <v>1517.072</v>
      </c>
      <c r="K142" s="71" t="s">
        <v>81</v>
      </c>
      <c r="L142" s="72">
        <v>1349.976</v>
      </c>
    </row>
    <row r="143" spans="1:12" ht="17.25" customHeight="1">
      <c r="A143" s="73" t="s">
        <v>40</v>
      </c>
      <c r="B143" s="46">
        <v>3</v>
      </c>
      <c r="C143" s="47" t="s">
        <v>85</v>
      </c>
      <c r="D143" s="48">
        <v>1288.789</v>
      </c>
      <c r="E143" s="71" t="s">
        <v>85</v>
      </c>
      <c r="F143" s="72">
        <v>1275.491</v>
      </c>
      <c r="G143" s="71" t="s">
        <v>108</v>
      </c>
      <c r="H143" s="72">
        <v>1261.101</v>
      </c>
      <c r="I143" s="71" t="s">
        <v>98</v>
      </c>
      <c r="J143" s="72">
        <v>1220.56</v>
      </c>
      <c r="K143" s="71" t="s">
        <v>108</v>
      </c>
      <c r="L143" s="72">
        <v>1208.524</v>
      </c>
    </row>
    <row r="144" spans="1:12" ht="17.25" customHeight="1">
      <c r="A144" s="73"/>
      <c r="B144" s="46">
        <v>4</v>
      </c>
      <c r="C144" s="47" t="s">
        <v>75</v>
      </c>
      <c r="D144" s="48">
        <v>1027.885</v>
      </c>
      <c r="E144" s="71" t="s">
        <v>75</v>
      </c>
      <c r="F144" s="72">
        <v>1136.745</v>
      </c>
      <c r="G144" s="71" t="s">
        <v>85</v>
      </c>
      <c r="H144" s="72">
        <v>1192.72</v>
      </c>
      <c r="I144" s="71" t="s">
        <v>85</v>
      </c>
      <c r="J144" s="72">
        <v>1114.915</v>
      </c>
      <c r="K144" s="71" t="s">
        <v>85</v>
      </c>
      <c r="L144" s="72">
        <v>1017.15</v>
      </c>
    </row>
    <row r="145" spans="1:12" ht="17.25" customHeight="1">
      <c r="A145" s="73"/>
      <c r="B145" s="46">
        <v>5</v>
      </c>
      <c r="C145" s="47" t="s">
        <v>108</v>
      </c>
      <c r="D145" s="48">
        <v>997.349</v>
      </c>
      <c r="E145" s="71" t="s">
        <v>108</v>
      </c>
      <c r="F145" s="72">
        <v>1092.967</v>
      </c>
      <c r="G145" s="71" t="s">
        <v>98</v>
      </c>
      <c r="H145" s="72">
        <v>1110.223</v>
      </c>
      <c r="I145" s="71" t="s">
        <v>108</v>
      </c>
      <c r="J145" s="72">
        <v>1063.26</v>
      </c>
      <c r="K145" s="71" t="s">
        <v>98</v>
      </c>
      <c r="L145" s="72">
        <v>955.476</v>
      </c>
    </row>
    <row r="146" spans="1:12" ht="17.25" customHeight="1">
      <c r="A146" s="50"/>
      <c r="B146" s="46">
        <v>6</v>
      </c>
      <c r="C146" s="47" t="s">
        <v>98</v>
      </c>
      <c r="D146" s="48">
        <v>987.851</v>
      </c>
      <c r="E146" s="71" t="s">
        <v>98</v>
      </c>
      <c r="F146" s="72">
        <v>1056.255</v>
      </c>
      <c r="G146" s="71" t="s">
        <v>75</v>
      </c>
      <c r="H146" s="72">
        <v>1100.479</v>
      </c>
      <c r="I146" s="71" t="s">
        <v>75</v>
      </c>
      <c r="J146" s="72">
        <v>835.432</v>
      </c>
      <c r="K146" s="71" t="s">
        <v>109</v>
      </c>
      <c r="L146" s="72">
        <v>861.536</v>
      </c>
    </row>
    <row r="147" spans="1:12" ht="17.25" customHeight="1">
      <c r="A147" s="73" t="s">
        <v>41</v>
      </c>
      <c r="B147" s="46">
        <v>7</v>
      </c>
      <c r="C147" s="47" t="s">
        <v>100</v>
      </c>
      <c r="D147" s="48">
        <v>844.064</v>
      </c>
      <c r="E147" s="71" t="s">
        <v>100</v>
      </c>
      <c r="F147" s="72">
        <v>825.488</v>
      </c>
      <c r="G147" s="71" t="s">
        <v>79</v>
      </c>
      <c r="H147" s="72">
        <v>837.341</v>
      </c>
      <c r="I147" s="71" t="s">
        <v>79</v>
      </c>
      <c r="J147" s="72">
        <v>831.356</v>
      </c>
      <c r="K147" s="71" t="s">
        <v>84</v>
      </c>
      <c r="L147" s="72">
        <v>778.797</v>
      </c>
    </row>
    <row r="148" spans="1:14" ht="17.25" customHeight="1">
      <c r="A148" s="73"/>
      <c r="B148" s="46">
        <v>8</v>
      </c>
      <c r="C148" s="47" t="s">
        <v>79</v>
      </c>
      <c r="D148" s="48">
        <v>742.756</v>
      </c>
      <c r="E148" s="71" t="s">
        <v>79</v>
      </c>
      <c r="F148" s="72">
        <v>806.991</v>
      </c>
      <c r="G148" s="71" t="s">
        <v>100</v>
      </c>
      <c r="H148" s="72">
        <v>816.719</v>
      </c>
      <c r="I148" s="71" t="s">
        <v>84</v>
      </c>
      <c r="J148" s="72">
        <v>779.812</v>
      </c>
      <c r="K148" s="71" t="s">
        <v>75</v>
      </c>
      <c r="L148" s="72">
        <v>765.443</v>
      </c>
      <c r="N148" s="33"/>
    </row>
    <row r="149" spans="1:14" ht="17.25" customHeight="1">
      <c r="A149" s="73"/>
      <c r="B149" s="46">
        <v>9</v>
      </c>
      <c r="C149" s="47" t="s">
        <v>84</v>
      </c>
      <c r="D149" s="48">
        <v>671.737</v>
      </c>
      <c r="E149" s="71" t="s">
        <v>84</v>
      </c>
      <c r="F149" s="72">
        <v>796.315</v>
      </c>
      <c r="G149" s="71" t="s">
        <v>109</v>
      </c>
      <c r="H149" s="72">
        <v>751.289</v>
      </c>
      <c r="I149" s="71" t="s">
        <v>109</v>
      </c>
      <c r="J149" s="72">
        <v>776.219</v>
      </c>
      <c r="K149" s="71" t="s">
        <v>100</v>
      </c>
      <c r="L149" s="72">
        <v>711.563</v>
      </c>
      <c r="N149" s="33"/>
    </row>
    <row r="150" spans="1:12" ht="17.25" customHeight="1">
      <c r="A150" s="50"/>
      <c r="B150" s="46">
        <v>10</v>
      </c>
      <c r="C150" s="47" t="s">
        <v>96</v>
      </c>
      <c r="D150" s="48">
        <v>613.067</v>
      </c>
      <c r="E150" s="74" t="s">
        <v>96</v>
      </c>
      <c r="F150" s="54">
        <v>670.58</v>
      </c>
      <c r="G150" s="74" t="s">
        <v>84</v>
      </c>
      <c r="H150" s="54">
        <v>718.292</v>
      </c>
      <c r="I150" s="74" t="s">
        <v>100</v>
      </c>
      <c r="J150" s="54">
        <v>754.284</v>
      </c>
      <c r="K150" s="74" t="s">
        <v>133</v>
      </c>
      <c r="L150" s="54">
        <v>706.862</v>
      </c>
    </row>
    <row r="151" spans="1:12" ht="17.25" customHeight="1">
      <c r="A151" s="73" t="s">
        <v>42</v>
      </c>
      <c r="B151" s="55" t="s">
        <v>37</v>
      </c>
      <c r="C151" s="56"/>
      <c r="D151" s="57">
        <v>10433.220999999998</v>
      </c>
      <c r="E151" s="58"/>
      <c r="F151" s="48">
        <v>11065.477</v>
      </c>
      <c r="G151" s="58"/>
      <c r="H151" s="48">
        <f>SUM(H141:H150)</f>
        <v>11037.801000000001</v>
      </c>
      <c r="I151" s="58"/>
      <c r="J151" s="48">
        <f>SUM(J141:J150)</f>
        <v>10626.862999999998</v>
      </c>
      <c r="K151" s="58"/>
      <c r="L151" s="48">
        <f>SUM(L141:L150)</f>
        <v>10874.125999999998</v>
      </c>
    </row>
    <row r="152" spans="1:12" ht="17.25" customHeight="1">
      <c r="A152" s="75"/>
      <c r="B152" s="76" t="s">
        <v>43</v>
      </c>
      <c r="C152" s="60"/>
      <c r="D152" s="61">
        <v>14837.776</v>
      </c>
      <c r="E152" s="77"/>
      <c r="F152" s="72">
        <v>15774.708</v>
      </c>
      <c r="G152" s="77"/>
      <c r="H152" s="48">
        <v>16313.267</v>
      </c>
      <c r="I152" s="77"/>
      <c r="J152" s="48">
        <v>15829.954</v>
      </c>
      <c r="K152" s="77"/>
      <c r="L152" s="48">
        <v>16071.17</v>
      </c>
    </row>
    <row r="153" spans="1:12" ht="17.25" customHeight="1" thickBot="1">
      <c r="A153" s="41"/>
      <c r="B153" s="64" t="s">
        <v>39</v>
      </c>
      <c r="C153" s="65"/>
      <c r="D153" s="66">
        <v>70.31526153245606</v>
      </c>
      <c r="E153" s="67"/>
      <c r="F153" s="66">
        <v>70.1469529578614</v>
      </c>
      <c r="G153" s="67"/>
      <c r="H153" s="66">
        <f>H151/H152*100</f>
        <v>67.66149907311639</v>
      </c>
      <c r="I153" s="67"/>
      <c r="J153" s="66">
        <f>J151/J152*100</f>
        <v>67.13135742529636</v>
      </c>
      <c r="K153" s="67"/>
      <c r="L153" s="66">
        <f>L151/L152*100</f>
        <v>67.66231705594551</v>
      </c>
    </row>
    <row r="154" spans="1:14" ht="17.25" customHeight="1">
      <c r="A154" s="78" t="s">
        <v>44</v>
      </c>
      <c r="B154" s="87" t="s">
        <v>45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3"/>
      <c r="N154" s="3"/>
    </row>
    <row r="155" spans="1:14" ht="17.25" customHeight="1">
      <c r="A155" s="7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3"/>
      <c r="N155" s="3"/>
    </row>
  </sheetData>
  <sheetProtection/>
  <mergeCells count="35">
    <mergeCell ref="B30:L30"/>
    <mergeCell ref="C2:D2"/>
    <mergeCell ref="E2:F2"/>
    <mergeCell ref="B61:L61"/>
    <mergeCell ref="G2:H2"/>
    <mergeCell ref="B31:L31"/>
    <mergeCell ref="C33:D33"/>
    <mergeCell ref="E33:F33"/>
    <mergeCell ref="G33:H33"/>
    <mergeCell ref="I33:J33"/>
    <mergeCell ref="K33:L33"/>
    <mergeCell ref="I2:J2"/>
    <mergeCell ref="K2:L2"/>
    <mergeCell ref="B62:L62"/>
    <mergeCell ref="C64:D64"/>
    <mergeCell ref="E64:F64"/>
    <mergeCell ref="G64:H64"/>
    <mergeCell ref="I64:J64"/>
    <mergeCell ref="K64:L64"/>
    <mergeCell ref="B155:L155"/>
    <mergeCell ref="B154:L154"/>
    <mergeCell ref="B124:L124"/>
    <mergeCell ref="K126:L126"/>
    <mergeCell ref="C126:D126"/>
    <mergeCell ref="E126:F126"/>
    <mergeCell ref="G126:H126"/>
    <mergeCell ref="I126:J126"/>
    <mergeCell ref="B123:L123"/>
    <mergeCell ref="B92:L92"/>
    <mergeCell ref="B93:L93"/>
    <mergeCell ref="C95:D95"/>
    <mergeCell ref="E95:F95"/>
    <mergeCell ref="G95:H95"/>
    <mergeCell ref="I95:J95"/>
    <mergeCell ref="K95:L95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2009-04-14T08:42:05Z</cp:lastPrinted>
  <dcterms:created xsi:type="dcterms:W3CDTF">2006-04-07T10:06:02Z</dcterms:created>
  <dcterms:modified xsi:type="dcterms:W3CDTF">2010-09-13T02:27:15Z</dcterms:modified>
  <cp:category/>
  <cp:version/>
  <cp:contentType/>
  <cp:contentStatus/>
</cp:coreProperties>
</file>