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65" windowHeight="11640" activeTab="0"/>
  </bookViews>
  <sheets>
    <sheet name="Sheet1" sheetId="1" r:id="rId1"/>
  </sheets>
  <definedNames>
    <definedName name="_xlnm.Print_Area" localSheetId="0">'Sheet1'!$B$2:$Q$1719</definedName>
  </definedNames>
  <calcPr fullCalcOnLoad="1"/>
</workbook>
</file>

<file path=xl/sharedStrings.xml><?xml version="1.0" encoding="utf-8"?>
<sst xmlns="http://schemas.openxmlformats.org/spreadsheetml/2006/main" count="2569" uniqueCount="157">
  <si>
    <t>鉱</t>
  </si>
  <si>
    <t>業</t>
  </si>
  <si>
    <t>計</t>
  </si>
  <si>
    <t>(３日間調査　単位：トン）</t>
  </si>
  <si>
    <t xml:space="preserve">麦         </t>
  </si>
  <si>
    <t>農</t>
  </si>
  <si>
    <t xml:space="preserve">米         </t>
  </si>
  <si>
    <t xml:space="preserve">雑穀・豆           </t>
  </si>
  <si>
    <t>水</t>
  </si>
  <si>
    <t xml:space="preserve">野菜・果物         </t>
  </si>
  <si>
    <t xml:space="preserve">羊毛               </t>
  </si>
  <si>
    <t>産</t>
  </si>
  <si>
    <t xml:space="preserve">その他の畜産品     </t>
  </si>
  <si>
    <t xml:space="preserve">水産品             </t>
  </si>
  <si>
    <t>品</t>
  </si>
  <si>
    <t xml:space="preserve">綿花               </t>
  </si>
  <si>
    <t xml:space="preserve">その他の農産品     </t>
  </si>
  <si>
    <t>林</t>
  </si>
  <si>
    <t xml:space="preserve">原木               </t>
  </si>
  <si>
    <t xml:space="preserve">製材               </t>
  </si>
  <si>
    <t xml:space="preserve">薪炭               </t>
  </si>
  <si>
    <t xml:space="preserve">樹脂類             </t>
  </si>
  <si>
    <t xml:space="preserve">その他の林産品     </t>
  </si>
  <si>
    <t xml:space="preserve">石炭               </t>
  </si>
  <si>
    <t xml:space="preserve">鉄鉱石             </t>
  </si>
  <si>
    <t xml:space="preserve">その他の金属鉱     </t>
  </si>
  <si>
    <t xml:space="preserve">砂利・砂・石材     </t>
  </si>
  <si>
    <t xml:space="preserve">石灰石             </t>
  </si>
  <si>
    <t xml:space="preserve">原油・天然ガス     </t>
  </si>
  <si>
    <t xml:space="preserve">りん鉱石           </t>
  </si>
  <si>
    <t xml:space="preserve">原塩               </t>
  </si>
  <si>
    <t xml:space="preserve">その他の非金属鉱物 </t>
  </si>
  <si>
    <t xml:space="preserve">鉄鋼               </t>
  </si>
  <si>
    <t xml:space="preserve">非鉄金属           </t>
  </si>
  <si>
    <t>金</t>
  </si>
  <si>
    <t xml:space="preserve">金属製品           </t>
  </si>
  <si>
    <t>属</t>
  </si>
  <si>
    <t xml:space="preserve">産業機械           </t>
  </si>
  <si>
    <t>機</t>
  </si>
  <si>
    <t xml:space="preserve">電気機械           </t>
  </si>
  <si>
    <t>械</t>
  </si>
  <si>
    <t xml:space="preserve">自動車             </t>
  </si>
  <si>
    <t>工</t>
  </si>
  <si>
    <t xml:space="preserve">自動車部品         </t>
  </si>
  <si>
    <t xml:space="preserve">その他の輸送機械   </t>
  </si>
  <si>
    <t xml:space="preserve">精密機械           </t>
  </si>
  <si>
    <t xml:space="preserve">その他の機械       </t>
  </si>
  <si>
    <t xml:space="preserve">セメント           </t>
  </si>
  <si>
    <t xml:space="preserve">生コンクリート     </t>
  </si>
  <si>
    <t xml:space="preserve">セメント製品       </t>
  </si>
  <si>
    <t>化</t>
  </si>
  <si>
    <t xml:space="preserve">ガラス・ガラス製品 </t>
  </si>
  <si>
    <t xml:space="preserve">陶磁器             </t>
  </si>
  <si>
    <t xml:space="preserve">その他の窯業品     </t>
  </si>
  <si>
    <t>学</t>
  </si>
  <si>
    <t xml:space="preserve">重油               </t>
  </si>
  <si>
    <t xml:space="preserve">揮発油             </t>
  </si>
  <si>
    <t xml:space="preserve">その他の石油       </t>
  </si>
  <si>
    <t xml:space="preserve">ＬＮＧ・ＬＰＧ     </t>
  </si>
  <si>
    <t xml:space="preserve">その他の石油製品   </t>
  </si>
  <si>
    <t xml:space="preserve">コークス           </t>
  </si>
  <si>
    <t xml:space="preserve">その他の石炭製品   </t>
  </si>
  <si>
    <t xml:space="preserve">化学薬品           </t>
  </si>
  <si>
    <t xml:space="preserve">化学肥料           </t>
  </si>
  <si>
    <t xml:space="preserve">染料・顔料・塗料   </t>
  </si>
  <si>
    <t xml:space="preserve">合成樹脂           </t>
  </si>
  <si>
    <t xml:space="preserve">動植物性油脂       </t>
  </si>
  <si>
    <t xml:space="preserve">その他の化学工業品 </t>
  </si>
  <si>
    <t xml:space="preserve">パルプ             </t>
  </si>
  <si>
    <t>軽</t>
  </si>
  <si>
    <t>紙</t>
  </si>
  <si>
    <t xml:space="preserve">織物               </t>
  </si>
  <si>
    <t xml:space="preserve">砂糖               </t>
  </si>
  <si>
    <t xml:space="preserve">その他の食料工業品 </t>
  </si>
  <si>
    <t xml:space="preserve">飲料               </t>
  </si>
  <si>
    <t>書籍・印刷物・記録物</t>
  </si>
  <si>
    <t>雑</t>
  </si>
  <si>
    <t xml:space="preserve">がん具             </t>
  </si>
  <si>
    <t xml:space="preserve">衣服・身の回り品   </t>
  </si>
  <si>
    <t>文房具・運動娯楽用品</t>
  </si>
  <si>
    <t xml:space="preserve">家具・装備品       </t>
  </si>
  <si>
    <t xml:space="preserve">その他の日用品     </t>
  </si>
  <si>
    <t xml:space="preserve">木製品             </t>
  </si>
  <si>
    <t xml:space="preserve">ゴム製品           </t>
  </si>
  <si>
    <t xml:space="preserve">その他の製造工業品 </t>
  </si>
  <si>
    <t>金属製容器包装廃棄物</t>
  </si>
  <si>
    <t>特</t>
  </si>
  <si>
    <t>殊</t>
  </si>
  <si>
    <t>合　　　　　　　計</t>
  </si>
  <si>
    <t>代表輸送機関</t>
  </si>
  <si>
    <t>物流時間階層　</t>
  </si>
  <si>
    <t>合　　　　　　計</t>
  </si>
  <si>
    <t>鉄 道 コ ン テ ナ</t>
  </si>
  <si>
    <t>車 扱 ・ そ の 他</t>
  </si>
  <si>
    <t>鉄　　 道 　　計</t>
  </si>
  <si>
    <t>自家用トラック</t>
  </si>
  <si>
    <t>宅 配 便 等 混 載</t>
  </si>
  <si>
    <t>一　車　貸　切</t>
  </si>
  <si>
    <t>ト レ ー ラ ー</t>
  </si>
  <si>
    <t>営業用トラック計</t>
  </si>
  <si>
    <t>フ　ェ　リ　ー</t>
  </si>
  <si>
    <t>ト ラ ッ ク 計</t>
  </si>
  <si>
    <t>コ ン テ ナ 船</t>
  </si>
  <si>
    <t>Ｒ Ｏ Ｒ Ｏ 船</t>
  </si>
  <si>
    <t>そ の 他 船 舶</t>
  </si>
  <si>
    <t>海　　 運 　　計</t>
  </si>
  <si>
    <t>航　　　　　　空</t>
  </si>
  <si>
    <t>そ　　 の 　　他</t>
  </si>
  <si>
    <t>0.5～1.5</t>
  </si>
  <si>
    <t>1.5～3.5</t>
  </si>
  <si>
    <t>3.5～7.5</t>
  </si>
  <si>
    <t>7.5～11.5</t>
  </si>
  <si>
    <t>11.5～15.5</t>
  </si>
  <si>
    <t>15.5～23.5</t>
  </si>
  <si>
    <t>23.5～47.5</t>
  </si>
  <si>
    <t>47.5～71.5</t>
  </si>
  <si>
    <t>71.5～95.5</t>
  </si>
  <si>
    <t>95.5～119.5</t>
  </si>
  <si>
    <t>119.5～</t>
  </si>
  <si>
    <t xml:space="preserve"> 品類品目</t>
  </si>
  <si>
    <t>不　明</t>
  </si>
  <si>
    <t>合　計</t>
  </si>
  <si>
    <t>～0.5</t>
  </si>
  <si>
    <t>時間未満</t>
  </si>
  <si>
    <t>時間以上</t>
  </si>
  <si>
    <t>表Ⅱ－９－２　品類品目・物流時間階層別流動量（代表輸送機関別）　－重量－</t>
  </si>
  <si>
    <t>紙</t>
  </si>
  <si>
    <t xml:space="preserve">糸         </t>
  </si>
  <si>
    <t xml:space="preserve">糸         </t>
  </si>
  <si>
    <t>廃自動車</t>
  </si>
  <si>
    <t>廃家電</t>
  </si>
  <si>
    <t>金属スクラップ</t>
  </si>
  <si>
    <t>排</t>
  </si>
  <si>
    <t>使用済みガラスびん</t>
  </si>
  <si>
    <t>その他容器包装廃棄物</t>
  </si>
  <si>
    <t>出</t>
  </si>
  <si>
    <t>古紙</t>
  </si>
  <si>
    <t>廃プラスチック類</t>
  </si>
  <si>
    <t>燃え殻</t>
  </si>
  <si>
    <t>物</t>
  </si>
  <si>
    <t>汚泥</t>
  </si>
  <si>
    <t>鉱さい</t>
  </si>
  <si>
    <t>ばいじん</t>
  </si>
  <si>
    <t>その他の産業廃棄物</t>
  </si>
  <si>
    <t>動植物性飼肥料</t>
  </si>
  <si>
    <t>金属製輸送用容器</t>
  </si>
  <si>
    <t>その他の輸送用容器</t>
  </si>
  <si>
    <t>取り合せ品</t>
  </si>
  <si>
    <t>合　　　　　　　計</t>
  </si>
  <si>
    <t xml:space="preserve">麦         </t>
  </si>
  <si>
    <t xml:space="preserve">糸         </t>
  </si>
  <si>
    <t xml:space="preserve">麦         </t>
  </si>
  <si>
    <t xml:space="preserve">麦         </t>
  </si>
  <si>
    <t>紙</t>
  </si>
  <si>
    <t xml:space="preserve">麦         </t>
  </si>
  <si>
    <t xml:space="preserve">麦         </t>
  </si>
  <si>
    <t>紙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</si>
</sst>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_ "/>
    <numFmt numFmtId="178" formatCode="0.000"/>
    <numFmt numFmtId="179" formatCode="0.0"/>
    <numFmt numFmtId="180" formatCode="0.0000"/>
    <numFmt numFmtId="181" formatCode="0.0%"/>
    <numFmt numFmtId="182" formatCode="#,##0.0;[Red]\-#,##0.0"/>
    <numFmt numFmtId="183" formatCode="0.000000"/>
    <numFmt numFmtId="184" formatCode="0.00000"/>
    <numFmt numFmtId="185" formatCode="#,##0_);\-#,##0_);"/>
  </numFmts>
  <fonts count="45">
    <font>
      <sz val="11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b/>
      <sz val="10"/>
      <color indexed="8"/>
      <name val="ＭＳ Ｐ明朝"/>
      <family val="1"/>
    </font>
    <font>
      <b/>
      <sz val="10"/>
      <color indexed="12"/>
      <name val="ＭＳ Ｐ明朝"/>
      <family val="1"/>
    </font>
    <font>
      <sz val="10"/>
      <color indexed="8"/>
      <name val="ＭＳ Ｐ明朝"/>
      <family val="1"/>
    </font>
    <font>
      <b/>
      <sz val="10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5.5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38" fontId="2" fillId="0" borderId="0" xfId="49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/>
    </xf>
    <xf numFmtId="38" fontId="2" fillId="0" borderId="12" xfId="49" applyNumberFormat="1" applyFont="1" applyBorder="1" applyAlignment="1">
      <alignment horizontal="distributed" vertical="center"/>
    </xf>
    <xf numFmtId="38" fontId="2" fillId="0" borderId="13" xfId="49" applyNumberFormat="1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8" fontId="2" fillId="0" borderId="16" xfId="49" applyNumberFormat="1" applyFont="1" applyBorder="1" applyAlignment="1">
      <alignment horizontal="distributed" vertical="center"/>
    </xf>
    <xf numFmtId="0" fontId="2" fillId="0" borderId="17" xfId="0" applyFont="1" applyBorder="1" applyAlignment="1">
      <alignment horizontal="right" vertical="center"/>
    </xf>
    <xf numFmtId="38" fontId="2" fillId="0" borderId="17" xfId="49" applyNumberFormat="1" applyFont="1" applyBorder="1" applyAlignment="1">
      <alignment horizontal="center" vertical="center"/>
    </xf>
    <xf numFmtId="38" fontId="2" fillId="0" borderId="18" xfId="49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8" fontId="2" fillId="0" borderId="16" xfId="49" applyNumberFormat="1" applyFont="1" applyBorder="1" applyAlignment="1">
      <alignment horizontal="center" vertical="center"/>
    </xf>
    <xf numFmtId="38" fontId="2" fillId="0" borderId="16" xfId="49" applyNumberFormat="1" applyFont="1" applyBorder="1" applyAlignment="1">
      <alignment horizontal="center" vertical="center" wrapText="1"/>
    </xf>
    <xf numFmtId="38" fontId="2" fillId="0" borderId="22" xfId="49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38" fontId="2" fillId="0" borderId="13" xfId="49" applyNumberFormat="1" applyFont="1" applyBorder="1" applyAlignment="1">
      <alignment horizontal="center" vertical="center"/>
    </xf>
    <xf numFmtId="38" fontId="2" fillId="0" borderId="23" xfId="49" applyNumberFormat="1" applyFont="1" applyBorder="1" applyAlignment="1">
      <alignment horizontal="center" vertical="center"/>
    </xf>
    <xf numFmtId="38" fontId="2" fillId="0" borderId="16" xfId="49" applyNumberFormat="1" applyFont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38" fontId="2" fillId="0" borderId="0" xfId="49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85" fontId="2" fillId="0" borderId="24" xfId="49" applyNumberFormat="1" applyFont="1" applyBorder="1" applyAlignment="1">
      <alignment vertical="center"/>
    </xf>
    <xf numFmtId="185" fontId="2" fillId="0" borderId="25" xfId="49" applyNumberFormat="1" applyFont="1" applyBorder="1" applyAlignment="1">
      <alignment vertical="center"/>
    </xf>
    <xf numFmtId="185" fontId="2" fillId="0" borderId="26" xfId="49" applyNumberFormat="1" applyFont="1" applyBorder="1" applyAlignment="1">
      <alignment vertical="center"/>
    </xf>
    <xf numFmtId="185" fontId="2" fillId="0" borderId="23" xfId="49" applyNumberFormat="1" applyFont="1" applyBorder="1" applyAlignment="1">
      <alignment vertical="center"/>
    </xf>
    <xf numFmtId="185" fontId="2" fillId="0" borderId="27" xfId="49" applyNumberFormat="1" applyFont="1" applyBorder="1" applyAlignment="1">
      <alignment vertical="center"/>
    </xf>
    <xf numFmtId="185" fontId="2" fillId="0" borderId="28" xfId="49" applyNumberFormat="1" applyFont="1" applyBorder="1" applyAlignment="1">
      <alignment vertical="center"/>
    </xf>
    <xf numFmtId="185" fontId="2" fillId="0" borderId="29" xfId="49" applyNumberFormat="1" applyFont="1" applyBorder="1" applyAlignment="1">
      <alignment vertical="center"/>
    </xf>
    <xf numFmtId="185" fontId="2" fillId="0" borderId="30" xfId="49" applyNumberFormat="1" applyFont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38" fontId="7" fillId="0" borderId="34" xfId="49" applyNumberFormat="1" applyFont="1" applyBorder="1" applyAlignment="1">
      <alignment horizontal="center" vertical="center"/>
    </xf>
    <xf numFmtId="38" fontId="7" fillId="0" borderId="35" xfId="49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719"/>
  <sheetViews>
    <sheetView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G1" sqref="G1"/>
      <selection pane="bottomLeft" activeCell="A19" sqref="A19"/>
      <selection pane="bottomRight" activeCell="D9" sqref="D9"/>
    </sheetView>
  </sheetViews>
  <sheetFormatPr defaultColWidth="8.796875" defaultRowHeight="13.5" customHeight="1"/>
  <cols>
    <col min="1" max="1" width="2.59765625" style="3" customWidth="1"/>
    <col min="2" max="2" width="4.19921875" style="1" customWidth="1"/>
    <col min="3" max="3" width="20.59765625" style="1" customWidth="1"/>
    <col min="4" max="11" width="9.59765625" style="2" customWidth="1"/>
    <col min="12" max="17" width="9.59765625" style="3" customWidth="1"/>
    <col min="18" max="62" width="9" style="3" customWidth="1"/>
    <col min="63" max="63" width="9" style="4" customWidth="1"/>
    <col min="64" max="16384" width="9" style="3" customWidth="1"/>
  </cols>
  <sheetData>
    <row r="1" spans="2:4" s="33" customFormat="1" ht="12">
      <c r="B1" s="34"/>
      <c r="D1" s="35"/>
    </row>
    <row r="2" spans="2:15" s="33" customFormat="1" ht="13.5">
      <c r="B2" s="36" t="s">
        <v>125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7"/>
      <c r="O2" s="36"/>
    </row>
    <row r="4" spans="2:5" ht="13.5" customHeight="1">
      <c r="B4" s="22"/>
      <c r="C4" s="23" t="s">
        <v>89</v>
      </c>
      <c r="D4" s="50" t="s">
        <v>91</v>
      </c>
      <c r="E4" s="51"/>
    </row>
    <row r="5" spans="3:63" ht="13.5" customHeight="1">
      <c r="C5" s="5"/>
      <c r="K5" s="6"/>
      <c r="Q5" s="10" t="s">
        <v>3</v>
      </c>
      <c r="BK5" s="3"/>
    </row>
    <row r="6" spans="2:63" ht="13.5" customHeight="1">
      <c r="B6" s="20"/>
      <c r="C6" s="21" t="s">
        <v>90</v>
      </c>
      <c r="D6" s="17"/>
      <c r="E6" s="24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9"/>
      <c r="BK6" s="3"/>
    </row>
    <row r="7" spans="2:63" ht="13.5" customHeight="1">
      <c r="B7" s="7"/>
      <c r="C7" s="28"/>
      <c r="D7" s="29" t="s">
        <v>122</v>
      </c>
      <c r="E7" s="29" t="s">
        <v>108</v>
      </c>
      <c r="F7" s="30" t="s">
        <v>109</v>
      </c>
      <c r="G7" s="30" t="s">
        <v>110</v>
      </c>
      <c r="H7" s="30" t="s">
        <v>111</v>
      </c>
      <c r="I7" s="30" t="s">
        <v>112</v>
      </c>
      <c r="J7" s="30" t="s">
        <v>113</v>
      </c>
      <c r="K7" s="30" t="s">
        <v>114</v>
      </c>
      <c r="L7" s="30" t="s">
        <v>115</v>
      </c>
      <c r="M7" s="30" t="s">
        <v>116</v>
      </c>
      <c r="N7" s="30" t="s">
        <v>117</v>
      </c>
      <c r="O7" s="30" t="s">
        <v>118</v>
      </c>
      <c r="P7" s="30" t="s">
        <v>120</v>
      </c>
      <c r="Q7" s="31" t="s">
        <v>121</v>
      </c>
      <c r="BK7" s="3"/>
    </row>
    <row r="8" spans="2:63" ht="13.5" customHeight="1">
      <c r="B8" s="46" t="s">
        <v>119</v>
      </c>
      <c r="C8" s="47"/>
      <c r="D8" s="32" t="s">
        <v>123</v>
      </c>
      <c r="E8" s="25"/>
      <c r="F8" s="25"/>
      <c r="G8" s="26"/>
      <c r="H8" s="26"/>
      <c r="I8" s="25"/>
      <c r="J8" s="25"/>
      <c r="K8" s="25"/>
      <c r="L8" s="26"/>
      <c r="M8" s="25"/>
      <c r="N8" s="25"/>
      <c r="O8" s="32" t="s">
        <v>124</v>
      </c>
      <c r="P8" s="25"/>
      <c r="Q8" s="27"/>
      <c r="BK8" s="3"/>
    </row>
    <row r="9" spans="2:17" ht="13.5" customHeight="1">
      <c r="B9" s="11"/>
      <c r="C9" s="12" t="s">
        <v>4</v>
      </c>
      <c r="D9" s="38">
        <f aca="true" t="shared" si="0" ref="D9:P9">D312+D1019+D1423+D1524+D1625</f>
        <v>22336.0736</v>
      </c>
      <c r="E9" s="38">
        <f t="shared" si="0"/>
        <v>11623.3926</v>
      </c>
      <c r="F9" s="38">
        <f t="shared" si="0"/>
        <v>8812.3403</v>
      </c>
      <c r="G9" s="38">
        <f t="shared" si="0"/>
        <v>6427.012199999999</v>
      </c>
      <c r="H9" s="38">
        <f t="shared" si="0"/>
        <v>3210.568</v>
      </c>
      <c r="I9" s="38">
        <f t="shared" si="0"/>
        <v>588.5969</v>
      </c>
      <c r="J9" s="38">
        <f t="shared" si="0"/>
        <v>2546.9207</v>
      </c>
      <c r="K9" s="38">
        <f t="shared" si="0"/>
        <v>522.6354</v>
      </c>
      <c r="L9" s="38">
        <f t="shared" si="0"/>
        <v>2794.0376</v>
      </c>
      <c r="M9" s="38">
        <f t="shared" si="0"/>
        <v>12.0002</v>
      </c>
      <c r="N9" s="38">
        <f t="shared" si="0"/>
        <v>0</v>
      </c>
      <c r="O9" s="38">
        <f t="shared" si="0"/>
        <v>0</v>
      </c>
      <c r="P9" s="38">
        <f t="shared" si="0"/>
        <v>35582.486300000004</v>
      </c>
      <c r="Q9" s="39">
        <f>SUM(D9:P9)</f>
        <v>94456.0638</v>
      </c>
    </row>
    <row r="10" spans="2:17" ht="13.5" customHeight="1">
      <c r="B10" s="7" t="s">
        <v>5</v>
      </c>
      <c r="C10" s="13" t="s">
        <v>6</v>
      </c>
      <c r="D10" s="40">
        <f aca="true" t="shared" si="1" ref="D10:P10">D313+D1020+D1424+D1525+D1626</f>
        <v>10234.1026</v>
      </c>
      <c r="E10" s="40">
        <f t="shared" si="1"/>
        <v>8325.948100000001</v>
      </c>
      <c r="F10" s="40">
        <f t="shared" si="1"/>
        <v>12302.288700000001</v>
      </c>
      <c r="G10" s="40">
        <f t="shared" si="1"/>
        <v>8944.2322</v>
      </c>
      <c r="H10" s="40">
        <f t="shared" si="1"/>
        <v>807.814</v>
      </c>
      <c r="I10" s="40">
        <f t="shared" si="1"/>
        <v>1027.2323000000001</v>
      </c>
      <c r="J10" s="40">
        <f t="shared" si="1"/>
        <v>385.5514</v>
      </c>
      <c r="K10" s="40">
        <f t="shared" si="1"/>
        <v>500.6236</v>
      </c>
      <c r="L10" s="40">
        <f t="shared" si="1"/>
        <v>114.67349999999999</v>
      </c>
      <c r="M10" s="40">
        <f t="shared" si="1"/>
        <v>323.9358</v>
      </c>
      <c r="N10" s="40">
        <f t="shared" si="1"/>
        <v>0</v>
      </c>
      <c r="O10" s="40">
        <f t="shared" si="1"/>
        <v>0</v>
      </c>
      <c r="P10" s="40">
        <f t="shared" si="1"/>
        <v>45026.0833</v>
      </c>
      <c r="Q10" s="41">
        <f aca="true" t="shared" si="2" ref="Q10:Q73">SUM(D10:P10)</f>
        <v>87992.4855</v>
      </c>
    </row>
    <row r="11" spans="2:17" ht="13.5" customHeight="1">
      <c r="B11" s="7"/>
      <c r="C11" s="13" t="s">
        <v>7</v>
      </c>
      <c r="D11" s="40">
        <f aca="true" t="shared" si="3" ref="D11:P11">D314+D1021+D1425+D1526+D1627</f>
        <v>40982.489</v>
      </c>
      <c r="E11" s="40">
        <f t="shared" si="3"/>
        <v>13505.4091</v>
      </c>
      <c r="F11" s="40">
        <f t="shared" si="3"/>
        <v>18902.2179</v>
      </c>
      <c r="G11" s="40">
        <f t="shared" si="3"/>
        <v>28641.589200000002</v>
      </c>
      <c r="H11" s="40">
        <f t="shared" si="3"/>
        <v>23261.418899999997</v>
      </c>
      <c r="I11" s="40">
        <f t="shared" si="3"/>
        <v>4808.850200000001</v>
      </c>
      <c r="J11" s="40">
        <f t="shared" si="3"/>
        <v>2032.6712</v>
      </c>
      <c r="K11" s="40">
        <f t="shared" si="3"/>
        <v>461.7673</v>
      </c>
      <c r="L11" s="40">
        <f t="shared" si="3"/>
        <v>48.224199999999996</v>
      </c>
      <c r="M11" s="40">
        <f t="shared" si="3"/>
        <v>0</v>
      </c>
      <c r="N11" s="40">
        <f t="shared" si="3"/>
        <v>0</v>
      </c>
      <c r="O11" s="40">
        <f t="shared" si="3"/>
        <v>61.3363</v>
      </c>
      <c r="P11" s="40">
        <f t="shared" si="3"/>
        <v>77477.5174</v>
      </c>
      <c r="Q11" s="41">
        <f t="shared" si="2"/>
        <v>210183.49070000002</v>
      </c>
    </row>
    <row r="12" spans="2:17" ht="13.5" customHeight="1">
      <c r="B12" s="7" t="s">
        <v>8</v>
      </c>
      <c r="C12" s="13" t="s">
        <v>9</v>
      </c>
      <c r="D12" s="40">
        <f aca="true" t="shared" si="4" ref="D12:P12">D315+D1022+D1426+D1527+D1628</f>
        <v>13464.836200000002</v>
      </c>
      <c r="E12" s="40">
        <f t="shared" si="4"/>
        <v>38089.0306</v>
      </c>
      <c r="F12" s="40">
        <f t="shared" si="4"/>
        <v>29151.4709</v>
      </c>
      <c r="G12" s="40">
        <f t="shared" si="4"/>
        <v>15593.7683</v>
      </c>
      <c r="H12" s="40">
        <f t="shared" si="4"/>
        <v>5082.185699999999</v>
      </c>
      <c r="I12" s="40">
        <f t="shared" si="4"/>
        <v>4592.9537</v>
      </c>
      <c r="J12" s="40">
        <f t="shared" si="4"/>
        <v>4494.938099999999</v>
      </c>
      <c r="K12" s="40">
        <f t="shared" si="4"/>
        <v>1649.5013000000001</v>
      </c>
      <c r="L12" s="40">
        <f t="shared" si="4"/>
        <v>799.2799000000001</v>
      </c>
      <c r="M12" s="40">
        <f t="shared" si="4"/>
        <v>116.9957</v>
      </c>
      <c r="N12" s="40">
        <f t="shared" si="4"/>
        <v>38.1524</v>
      </c>
      <c r="O12" s="40">
        <f t="shared" si="4"/>
        <v>0</v>
      </c>
      <c r="P12" s="40">
        <f t="shared" si="4"/>
        <v>105433.1381</v>
      </c>
      <c r="Q12" s="41">
        <f t="shared" si="2"/>
        <v>218506.25089999998</v>
      </c>
    </row>
    <row r="13" spans="2:17" ht="13.5" customHeight="1">
      <c r="B13" s="7"/>
      <c r="C13" s="13" t="s">
        <v>10</v>
      </c>
      <c r="D13" s="40">
        <f aca="true" t="shared" si="5" ref="D13:P13">D316+D1023+D1427+D1528+D1629</f>
        <v>1.1899</v>
      </c>
      <c r="E13" s="40">
        <f t="shared" si="5"/>
        <v>3.584</v>
      </c>
      <c r="F13" s="40">
        <f t="shared" si="5"/>
        <v>0</v>
      </c>
      <c r="G13" s="40">
        <f t="shared" si="5"/>
        <v>0</v>
      </c>
      <c r="H13" s="40">
        <f t="shared" si="5"/>
        <v>0</v>
      </c>
      <c r="I13" s="40">
        <f t="shared" si="5"/>
        <v>0</v>
      </c>
      <c r="J13" s="40">
        <f t="shared" si="5"/>
        <v>0</v>
      </c>
      <c r="K13" s="40">
        <f t="shared" si="5"/>
        <v>0.0217</v>
      </c>
      <c r="L13" s="40">
        <f t="shared" si="5"/>
        <v>0</v>
      </c>
      <c r="M13" s="40">
        <f t="shared" si="5"/>
        <v>0</v>
      </c>
      <c r="N13" s="40">
        <f t="shared" si="5"/>
        <v>0</v>
      </c>
      <c r="O13" s="40">
        <f t="shared" si="5"/>
        <v>0</v>
      </c>
      <c r="P13" s="40">
        <f t="shared" si="5"/>
        <v>0.8861</v>
      </c>
      <c r="Q13" s="41">
        <f t="shared" si="2"/>
        <v>5.6817</v>
      </c>
    </row>
    <row r="14" spans="2:17" ht="13.5" customHeight="1">
      <c r="B14" s="7" t="s">
        <v>11</v>
      </c>
      <c r="C14" s="13" t="s">
        <v>12</v>
      </c>
      <c r="D14" s="40">
        <f aca="true" t="shared" si="6" ref="D14:P14">D317+D1024+D1428+D1529+D1630</f>
        <v>6404.578100000001</v>
      </c>
      <c r="E14" s="40">
        <f t="shared" si="6"/>
        <v>21625.9553</v>
      </c>
      <c r="F14" s="40">
        <f t="shared" si="6"/>
        <v>33883.3566</v>
      </c>
      <c r="G14" s="40">
        <f t="shared" si="6"/>
        <v>27789.973100000003</v>
      </c>
      <c r="H14" s="40">
        <f t="shared" si="6"/>
        <v>11971.688499999998</v>
      </c>
      <c r="I14" s="40">
        <f t="shared" si="6"/>
        <v>8774.9658</v>
      </c>
      <c r="J14" s="40">
        <f t="shared" si="6"/>
        <v>5185.4008</v>
      </c>
      <c r="K14" s="40">
        <f t="shared" si="6"/>
        <v>5054.630999999999</v>
      </c>
      <c r="L14" s="40">
        <f t="shared" si="6"/>
        <v>373.45680000000004</v>
      </c>
      <c r="M14" s="40">
        <f t="shared" si="6"/>
        <v>87.235</v>
      </c>
      <c r="N14" s="40">
        <f t="shared" si="6"/>
        <v>7.1089</v>
      </c>
      <c r="O14" s="40">
        <f t="shared" si="6"/>
        <v>9.5731</v>
      </c>
      <c r="P14" s="40">
        <f t="shared" si="6"/>
        <v>98389.07310000002</v>
      </c>
      <c r="Q14" s="41">
        <f t="shared" si="2"/>
        <v>219556.99610000005</v>
      </c>
    </row>
    <row r="15" spans="2:17" ht="13.5" customHeight="1">
      <c r="B15" s="7"/>
      <c r="C15" s="13" t="s">
        <v>13</v>
      </c>
      <c r="D15" s="40">
        <f aca="true" t="shared" si="7" ref="D15:P15">D318+D1025+D1429+D1530+D1631</f>
        <v>17022.9291</v>
      </c>
      <c r="E15" s="40">
        <f t="shared" si="7"/>
        <v>22942.3169</v>
      </c>
      <c r="F15" s="40">
        <f t="shared" si="7"/>
        <v>17431.5019</v>
      </c>
      <c r="G15" s="40">
        <f t="shared" si="7"/>
        <v>15189.254299999999</v>
      </c>
      <c r="H15" s="40">
        <f t="shared" si="7"/>
        <v>4001.7202999999995</v>
      </c>
      <c r="I15" s="40">
        <f t="shared" si="7"/>
        <v>1903.8063000000002</v>
      </c>
      <c r="J15" s="40">
        <f t="shared" si="7"/>
        <v>3848.562</v>
      </c>
      <c r="K15" s="40">
        <f t="shared" si="7"/>
        <v>3539.8995</v>
      </c>
      <c r="L15" s="40">
        <f t="shared" si="7"/>
        <v>890.1544</v>
      </c>
      <c r="M15" s="40">
        <f t="shared" si="7"/>
        <v>128.5467</v>
      </c>
      <c r="N15" s="40">
        <f t="shared" si="7"/>
        <v>188.5019</v>
      </c>
      <c r="O15" s="40">
        <f t="shared" si="7"/>
        <v>0.3171</v>
      </c>
      <c r="P15" s="40">
        <f t="shared" si="7"/>
        <v>85908.5156</v>
      </c>
      <c r="Q15" s="41">
        <f t="shared" si="2"/>
        <v>172996.026</v>
      </c>
    </row>
    <row r="16" spans="2:17" ht="13.5" customHeight="1">
      <c r="B16" s="7" t="s">
        <v>14</v>
      </c>
      <c r="C16" s="13" t="s">
        <v>15</v>
      </c>
      <c r="D16" s="40">
        <f aca="true" t="shared" si="8" ref="D16:P16">D319+D1026+D1430+D1531+D1632</f>
        <v>0.0022</v>
      </c>
      <c r="E16" s="40">
        <f t="shared" si="8"/>
        <v>40.715</v>
      </c>
      <c r="F16" s="40">
        <f t="shared" si="8"/>
        <v>109.8633</v>
      </c>
      <c r="G16" s="40">
        <f t="shared" si="8"/>
        <v>351.6031</v>
      </c>
      <c r="H16" s="40">
        <f t="shared" si="8"/>
        <v>489.7024</v>
      </c>
      <c r="I16" s="40">
        <f t="shared" si="8"/>
        <v>0</v>
      </c>
      <c r="J16" s="40">
        <f t="shared" si="8"/>
        <v>0</v>
      </c>
      <c r="K16" s="40">
        <f t="shared" si="8"/>
        <v>0</v>
      </c>
      <c r="L16" s="40">
        <f t="shared" si="8"/>
        <v>0</v>
      </c>
      <c r="M16" s="40">
        <f t="shared" si="8"/>
        <v>0</v>
      </c>
      <c r="N16" s="40">
        <f t="shared" si="8"/>
        <v>0</v>
      </c>
      <c r="O16" s="40">
        <f t="shared" si="8"/>
        <v>0</v>
      </c>
      <c r="P16" s="40">
        <f t="shared" si="8"/>
        <v>842.5659</v>
      </c>
      <c r="Q16" s="41">
        <f t="shared" si="2"/>
        <v>1834.4519</v>
      </c>
    </row>
    <row r="17" spans="2:17" ht="13.5" customHeight="1">
      <c r="B17" s="7"/>
      <c r="C17" s="13" t="s">
        <v>16</v>
      </c>
      <c r="D17" s="40">
        <f aca="true" t="shared" si="9" ref="D17:P17">D320+D1027+D1431+D1532+D1633</f>
        <v>9423.956</v>
      </c>
      <c r="E17" s="40">
        <f t="shared" si="9"/>
        <v>16291.9889</v>
      </c>
      <c r="F17" s="40">
        <f t="shared" si="9"/>
        <v>7920.9863000000005</v>
      </c>
      <c r="G17" s="40">
        <f t="shared" si="9"/>
        <v>7396.1166</v>
      </c>
      <c r="H17" s="40">
        <f t="shared" si="9"/>
        <v>5392.282799999999</v>
      </c>
      <c r="I17" s="40">
        <f t="shared" si="9"/>
        <v>852.3897</v>
      </c>
      <c r="J17" s="40">
        <f t="shared" si="9"/>
        <v>5605.7848</v>
      </c>
      <c r="K17" s="40">
        <f t="shared" si="9"/>
        <v>1689.9312000000002</v>
      </c>
      <c r="L17" s="40">
        <f t="shared" si="9"/>
        <v>287.7338</v>
      </c>
      <c r="M17" s="40">
        <f t="shared" si="9"/>
        <v>325.6837</v>
      </c>
      <c r="N17" s="40">
        <f t="shared" si="9"/>
        <v>257.9707</v>
      </c>
      <c r="O17" s="40">
        <f t="shared" si="9"/>
        <v>0</v>
      </c>
      <c r="P17" s="40">
        <f t="shared" si="9"/>
        <v>52092.2824</v>
      </c>
      <c r="Q17" s="41">
        <f t="shared" si="2"/>
        <v>107537.10690000001</v>
      </c>
    </row>
    <row r="18" spans="2:63" ht="13.5" customHeight="1">
      <c r="B18" s="14"/>
      <c r="C18" s="15" t="s">
        <v>2</v>
      </c>
      <c r="D18" s="42">
        <f aca="true" t="shared" si="10" ref="D18:P18">D321+D1028+D1432+D1533+D1634</f>
        <v>119870.15670000002</v>
      </c>
      <c r="E18" s="42">
        <f t="shared" si="10"/>
        <v>132448.3405</v>
      </c>
      <c r="F18" s="42">
        <f t="shared" si="10"/>
        <v>128514.02589999998</v>
      </c>
      <c r="G18" s="42">
        <f t="shared" si="10"/>
        <v>110333.54900000001</v>
      </c>
      <c r="H18" s="42">
        <f t="shared" si="10"/>
        <v>54217.380600000004</v>
      </c>
      <c r="I18" s="42">
        <f t="shared" si="10"/>
        <v>22548.794899999997</v>
      </c>
      <c r="J18" s="42">
        <f t="shared" si="10"/>
        <v>24099.828999999998</v>
      </c>
      <c r="K18" s="42">
        <f t="shared" si="10"/>
        <v>13419.010999999999</v>
      </c>
      <c r="L18" s="42">
        <f t="shared" si="10"/>
        <v>5307.5602</v>
      </c>
      <c r="M18" s="42">
        <f t="shared" si="10"/>
        <v>994.3970999999998</v>
      </c>
      <c r="N18" s="42">
        <f t="shared" si="10"/>
        <v>491.7339</v>
      </c>
      <c r="O18" s="42">
        <f t="shared" si="10"/>
        <v>71.2265</v>
      </c>
      <c r="P18" s="42">
        <f t="shared" si="10"/>
        <v>500752.5482</v>
      </c>
      <c r="Q18" s="43">
        <f t="shared" si="2"/>
        <v>1113068.5535</v>
      </c>
      <c r="BK18" s="8"/>
    </row>
    <row r="19" spans="2:17" ht="13.5" customHeight="1">
      <c r="B19" s="7" t="s">
        <v>17</v>
      </c>
      <c r="C19" s="13" t="s">
        <v>18</v>
      </c>
      <c r="D19" s="40">
        <f aca="true" t="shared" si="11" ref="D19:P19">D322+D1029+D1433+D1534+D1635</f>
        <v>321.0573</v>
      </c>
      <c r="E19" s="40">
        <f t="shared" si="11"/>
        <v>7891.234</v>
      </c>
      <c r="F19" s="40">
        <f t="shared" si="11"/>
        <v>901.6447000000001</v>
      </c>
      <c r="G19" s="40">
        <f t="shared" si="11"/>
        <v>87848.4991</v>
      </c>
      <c r="H19" s="40">
        <f t="shared" si="11"/>
        <v>0</v>
      </c>
      <c r="I19" s="40">
        <f t="shared" si="11"/>
        <v>0</v>
      </c>
      <c r="J19" s="40">
        <f t="shared" si="11"/>
        <v>0</v>
      </c>
      <c r="K19" s="40">
        <f t="shared" si="11"/>
        <v>0</v>
      </c>
      <c r="L19" s="40">
        <f t="shared" si="11"/>
        <v>0</v>
      </c>
      <c r="M19" s="40">
        <f t="shared" si="11"/>
        <v>0</v>
      </c>
      <c r="N19" s="40">
        <f t="shared" si="11"/>
        <v>0</v>
      </c>
      <c r="O19" s="40">
        <f t="shared" si="11"/>
        <v>0</v>
      </c>
      <c r="P19" s="40">
        <f t="shared" si="11"/>
        <v>17491.740299999998</v>
      </c>
      <c r="Q19" s="41">
        <f t="shared" si="2"/>
        <v>114454.17540000001</v>
      </c>
    </row>
    <row r="20" spans="2:17" ht="13.5" customHeight="1">
      <c r="B20" s="7"/>
      <c r="C20" s="13" t="s">
        <v>19</v>
      </c>
      <c r="D20" s="40">
        <f aca="true" t="shared" si="12" ref="D20:P20">D323+D1030+D1434+D1535+D1636</f>
        <v>23938.088900000002</v>
      </c>
      <c r="E20" s="40">
        <f t="shared" si="12"/>
        <v>49883.4007</v>
      </c>
      <c r="F20" s="40">
        <f t="shared" si="12"/>
        <v>74403.58290000001</v>
      </c>
      <c r="G20" s="40">
        <f t="shared" si="12"/>
        <v>33169.906299999995</v>
      </c>
      <c r="H20" s="40">
        <f t="shared" si="12"/>
        <v>10919.0948</v>
      </c>
      <c r="I20" s="40">
        <f t="shared" si="12"/>
        <v>1294.413</v>
      </c>
      <c r="J20" s="40">
        <f t="shared" si="12"/>
        <v>4594.8438</v>
      </c>
      <c r="K20" s="40">
        <f t="shared" si="12"/>
        <v>932.2541</v>
      </c>
      <c r="L20" s="40">
        <f t="shared" si="12"/>
        <v>1373.1147999999998</v>
      </c>
      <c r="M20" s="40">
        <f t="shared" si="12"/>
        <v>125.5829</v>
      </c>
      <c r="N20" s="40">
        <f t="shared" si="12"/>
        <v>83.7219</v>
      </c>
      <c r="O20" s="40">
        <f t="shared" si="12"/>
        <v>489.8127</v>
      </c>
      <c r="P20" s="40">
        <f t="shared" si="12"/>
        <v>19707.0877</v>
      </c>
      <c r="Q20" s="41">
        <f t="shared" si="2"/>
        <v>220914.90450000003</v>
      </c>
    </row>
    <row r="21" spans="2:17" ht="13.5" customHeight="1">
      <c r="B21" s="7" t="s">
        <v>11</v>
      </c>
      <c r="C21" s="13" t="s">
        <v>20</v>
      </c>
      <c r="D21" s="40">
        <f aca="true" t="shared" si="13" ref="D21:P21">D324+D1031+D1435+D1536+D1637</f>
        <v>0</v>
      </c>
      <c r="E21" s="40">
        <f t="shared" si="13"/>
        <v>946.8319</v>
      </c>
      <c r="F21" s="40">
        <f t="shared" si="13"/>
        <v>2104.6628</v>
      </c>
      <c r="G21" s="40">
        <f t="shared" si="13"/>
        <v>33.3475</v>
      </c>
      <c r="H21" s="40">
        <f t="shared" si="13"/>
        <v>4.182</v>
      </c>
      <c r="I21" s="40">
        <f t="shared" si="13"/>
        <v>4.4092</v>
      </c>
      <c r="J21" s="40">
        <f t="shared" si="13"/>
        <v>20.4264</v>
      </c>
      <c r="K21" s="40">
        <f t="shared" si="13"/>
        <v>1.2714</v>
      </c>
      <c r="L21" s="40">
        <f t="shared" si="13"/>
        <v>0</v>
      </c>
      <c r="M21" s="40">
        <f t="shared" si="13"/>
        <v>0</v>
      </c>
      <c r="N21" s="40">
        <f t="shared" si="13"/>
        <v>0</v>
      </c>
      <c r="O21" s="40">
        <f t="shared" si="13"/>
        <v>0</v>
      </c>
      <c r="P21" s="40">
        <f t="shared" si="13"/>
        <v>985.4139</v>
      </c>
      <c r="Q21" s="41">
        <f t="shared" si="2"/>
        <v>4100.545099999999</v>
      </c>
    </row>
    <row r="22" spans="2:17" ht="13.5" customHeight="1">
      <c r="B22" s="7"/>
      <c r="C22" s="13" t="s">
        <v>21</v>
      </c>
      <c r="D22" s="40">
        <f aca="true" t="shared" si="14" ref="D22:P22">D325+D1032+D1436+D1537+D1638</f>
        <v>0</v>
      </c>
      <c r="E22" s="40">
        <f t="shared" si="14"/>
        <v>33.703</v>
      </c>
      <c r="F22" s="40">
        <f t="shared" si="14"/>
        <v>0</v>
      </c>
      <c r="G22" s="40">
        <f t="shared" si="14"/>
        <v>34.9539</v>
      </c>
      <c r="H22" s="40">
        <f t="shared" si="14"/>
        <v>0.1077</v>
      </c>
      <c r="I22" s="40">
        <f t="shared" si="14"/>
        <v>0</v>
      </c>
      <c r="J22" s="40">
        <f t="shared" si="14"/>
        <v>1.8182</v>
      </c>
      <c r="K22" s="40">
        <f t="shared" si="14"/>
        <v>0</v>
      </c>
      <c r="L22" s="40">
        <f t="shared" si="14"/>
        <v>0</v>
      </c>
      <c r="M22" s="40">
        <f t="shared" si="14"/>
        <v>0</v>
      </c>
      <c r="N22" s="40">
        <f t="shared" si="14"/>
        <v>0</v>
      </c>
      <c r="O22" s="40">
        <f t="shared" si="14"/>
        <v>0</v>
      </c>
      <c r="P22" s="40">
        <f t="shared" si="14"/>
        <v>487.2071</v>
      </c>
      <c r="Q22" s="41">
        <f t="shared" si="2"/>
        <v>557.7899</v>
      </c>
    </row>
    <row r="23" spans="2:17" ht="13.5" customHeight="1">
      <c r="B23" s="7" t="s">
        <v>14</v>
      </c>
      <c r="C23" s="16" t="s">
        <v>22</v>
      </c>
      <c r="D23" s="40">
        <f aca="true" t="shared" si="15" ref="D23:P23">D326+D1033+D1437+D1538+D1639</f>
        <v>2641.7412</v>
      </c>
      <c r="E23" s="40">
        <f t="shared" si="15"/>
        <v>9108.550299999999</v>
      </c>
      <c r="F23" s="40">
        <f t="shared" si="15"/>
        <v>19216.8816</v>
      </c>
      <c r="G23" s="40">
        <f t="shared" si="15"/>
        <v>7190.239799999999</v>
      </c>
      <c r="H23" s="40">
        <f t="shared" si="15"/>
        <v>1214.7965</v>
      </c>
      <c r="I23" s="40">
        <f t="shared" si="15"/>
        <v>1261.8918999999999</v>
      </c>
      <c r="J23" s="40">
        <f t="shared" si="15"/>
        <v>62.7727</v>
      </c>
      <c r="K23" s="40">
        <f t="shared" si="15"/>
        <v>0</v>
      </c>
      <c r="L23" s="40">
        <f t="shared" si="15"/>
        <v>0</v>
      </c>
      <c r="M23" s="40">
        <f t="shared" si="15"/>
        <v>0</v>
      </c>
      <c r="N23" s="40">
        <f t="shared" si="15"/>
        <v>0</v>
      </c>
      <c r="O23" s="40">
        <f t="shared" si="15"/>
        <v>0</v>
      </c>
      <c r="P23" s="40">
        <f t="shared" si="15"/>
        <v>6489.1468</v>
      </c>
      <c r="Q23" s="41">
        <f t="shared" si="2"/>
        <v>47186.0208</v>
      </c>
    </row>
    <row r="24" spans="2:63" s="9" customFormat="1" ht="13.5" customHeight="1">
      <c r="B24" s="14"/>
      <c r="C24" s="15" t="s">
        <v>2</v>
      </c>
      <c r="D24" s="42">
        <f aca="true" t="shared" si="16" ref="D24:P24">D327+D1034+D1438+D1539+D1640</f>
        <v>26900.8874</v>
      </c>
      <c r="E24" s="42">
        <f t="shared" si="16"/>
        <v>67863.71990000001</v>
      </c>
      <c r="F24" s="42">
        <f t="shared" si="16"/>
        <v>96626.77200000001</v>
      </c>
      <c r="G24" s="42">
        <f t="shared" si="16"/>
        <v>128276.9466</v>
      </c>
      <c r="H24" s="42">
        <f t="shared" si="16"/>
        <v>12138.181</v>
      </c>
      <c r="I24" s="42">
        <f t="shared" si="16"/>
        <v>2560.7141</v>
      </c>
      <c r="J24" s="42">
        <f t="shared" si="16"/>
        <v>4679.861099999999</v>
      </c>
      <c r="K24" s="42">
        <f t="shared" si="16"/>
        <v>933.5255</v>
      </c>
      <c r="L24" s="42">
        <f t="shared" si="16"/>
        <v>1373.1147999999998</v>
      </c>
      <c r="M24" s="42">
        <f t="shared" si="16"/>
        <v>125.5829</v>
      </c>
      <c r="N24" s="42">
        <f t="shared" si="16"/>
        <v>83.7219</v>
      </c>
      <c r="O24" s="42">
        <f t="shared" si="16"/>
        <v>489.8127</v>
      </c>
      <c r="P24" s="42">
        <f t="shared" si="16"/>
        <v>45160.5958</v>
      </c>
      <c r="Q24" s="43">
        <f t="shared" si="2"/>
        <v>387213.4357</v>
      </c>
      <c r="BK24" s="4"/>
    </row>
    <row r="25" spans="2:17" ht="13.5" customHeight="1">
      <c r="B25" s="11"/>
      <c r="C25" s="12" t="s">
        <v>23</v>
      </c>
      <c r="D25" s="40">
        <f aca="true" t="shared" si="17" ref="D25:P25">D328+D1035+D1439+D1540+D1641</f>
        <v>12640.3611</v>
      </c>
      <c r="E25" s="40">
        <f t="shared" si="17"/>
        <v>45303.038100000005</v>
      </c>
      <c r="F25" s="40">
        <f t="shared" si="17"/>
        <v>12896.8212</v>
      </c>
      <c r="G25" s="40">
        <f t="shared" si="17"/>
        <v>66504.40740000001</v>
      </c>
      <c r="H25" s="40">
        <f t="shared" si="17"/>
        <v>24442.2972</v>
      </c>
      <c r="I25" s="40">
        <f t="shared" si="17"/>
        <v>38188.5622</v>
      </c>
      <c r="J25" s="40">
        <f t="shared" si="17"/>
        <v>18971.357</v>
      </c>
      <c r="K25" s="40">
        <f t="shared" si="17"/>
        <v>3740.1129</v>
      </c>
      <c r="L25" s="40">
        <f t="shared" si="17"/>
        <v>0</v>
      </c>
      <c r="M25" s="40">
        <f t="shared" si="17"/>
        <v>0</v>
      </c>
      <c r="N25" s="40">
        <f t="shared" si="17"/>
        <v>0</v>
      </c>
      <c r="O25" s="40">
        <f t="shared" si="17"/>
        <v>0</v>
      </c>
      <c r="P25" s="40">
        <f t="shared" si="17"/>
        <v>14364.550500000001</v>
      </c>
      <c r="Q25" s="41">
        <f t="shared" si="2"/>
        <v>237051.50760000004</v>
      </c>
    </row>
    <row r="26" spans="2:17" ht="13.5" customHeight="1">
      <c r="B26" s="7" t="s">
        <v>0</v>
      </c>
      <c r="C26" s="13" t="s">
        <v>24</v>
      </c>
      <c r="D26" s="40">
        <f aca="true" t="shared" si="18" ref="D26:P26">D329+D1036+D1440+D1541+D1642</f>
        <v>0</v>
      </c>
      <c r="E26" s="40">
        <f t="shared" si="18"/>
        <v>21.9487</v>
      </c>
      <c r="F26" s="40">
        <f t="shared" si="18"/>
        <v>26.3385</v>
      </c>
      <c r="G26" s="40">
        <f t="shared" si="18"/>
        <v>22302.3863</v>
      </c>
      <c r="H26" s="40">
        <f t="shared" si="18"/>
        <v>0</v>
      </c>
      <c r="I26" s="40">
        <f t="shared" si="18"/>
        <v>114.1335</v>
      </c>
      <c r="J26" s="40">
        <f t="shared" si="18"/>
        <v>128.1807</v>
      </c>
      <c r="K26" s="40">
        <f t="shared" si="18"/>
        <v>201.9285</v>
      </c>
      <c r="L26" s="40">
        <f t="shared" si="18"/>
        <v>0</v>
      </c>
      <c r="M26" s="40">
        <f t="shared" si="18"/>
        <v>0</v>
      </c>
      <c r="N26" s="40">
        <f t="shared" si="18"/>
        <v>0</v>
      </c>
      <c r="O26" s="40">
        <f t="shared" si="18"/>
        <v>0</v>
      </c>
      <c r="P26" s="40">
        <f t="shared" si="18"/>
        <v>5.95</v>
      </c>
      <c r="Q26" s="41">
        <f t="shared" si="2"/>
        <v>22800.8662</v>
      </c>
    </row>
    <row r="27" spans="2:17" ht="13.5" customHeight="1">
      <c r="B27" s="7"/>
      <c r="C27" s="13" t="s">
        <v>25</v>
      </c>
      <c r="D27" s="40">
        <f aca="true" t="shared" si="19" ref="D27:P27">D330+D1037+D1441+D1542+D1643</f>
        <v>1.9023</v>
      </c>
      <c r="E27" s="40">
        <f t="shared" si="19"/>
        <v>2239.8545</v>
      </c>
      <c r="F27" s="40">
        <f t="shared" si="19"/>
        <v>1142.1988000000001</v>
      </c>
      <c r="G27" s="40">
        <f t="shared" si="19"/>
        <v>390.3181</v>
      </c>
      <c r="H27" s="40">
        <f t="shared" si="19"/>
        <v>2784.9862000000003</v>
      </c>
      <c r="I27" s="40">
        <f t="shared" si="19"/>
        <v>0</v>
      </c>
      <c r="J27" s="40">
        <f t="shared" si="19"/>
        <v>77.9873</v>
      </c>
      <c r="K27" s="40">
        <f t="shared" si="19"/>
        <v>1359.682</v>
      </c>
      <c r="L27" s="40">
        <f t="shared" si="19"/>
        <v>105.1133</v>
      </c>
      <c r="M27" s="40">
        <f t="shared" si="19"/>
        <v>0</v>
      </c>
      <c r="N27" s="40">
        <f t="shared" si="19"/>
        <v>0</v>
      </c>
      <c r="O27" s="40">
        <f t="shared" si="19"/>
        <v>0</v>
      </c>
      <c r="P27" s="40">
        <f t="shared" si="19"/>
        <v>936.9387999999999</v>
      </c>
      <c r="Q27" s="41">
        <f t="shared" si="2"/>
        <v>9038.9813</v>
      </c>
    </row>
    <row r="28" spans="2:17" ht="13.5" customHeight="1">
      <c r="B28" s="7"/>
      <c r="C28" s="13" t="s">
        <v>26</v>
      </c>
      <c r="D28" s="40">
        <f aca="true" t="shared" si="20" ref="D28:P28">D331+D1038+D1442+D1543+D1644</f>
        <v>263853.53319999995</v>
      </c>
      <c r="E28" s="40">
        <f t="shared" si="20"/>
        <v>980021.967</v>
      </c>
      <c r="F28" s="40">
        <f t="shared" si="20"/>
        <v>360229.2855</v>
      </c>
      <c r="G28" s="40">
        <f t="shared" si="20"/>
        <v>76824.87659999999</v>
      </c>
      <c r="H28" s="40">
        <f t="shared" si="20"/>
        <v>102225.27909999999</v>
      </c>
      <c r="I28" s="40">
        <f t="shared" si="20"/>
        <v>41880.3411</v>
      </c>
      <c r="J28" s="40">
        <f t="shared" si="20"/>
        <v>16332.3584</v>
      </c>
      <c r="K28" s="40">
        <f t="shared" si="20"/>
        <v>30622.844599999997</v>
      </c>
      <c r="L28" s="40">
        <f t="shared" si="20"/>
        <v>12665.2175</v>
      </c>
      <c r="M28" s="40">
        <f t="shared" si="20"/>
        <v>0</v>
      </c>
      <c r="N28" s="40">
        <f t="shared" si="20"/>
        <v>0</v>
      </c>
      <c r="O28" s="40">
        <f t="shared" si="20"/>
        <v>0</v>
      </c>
      <c r="P28" s="40">
        <f t="shared" si="20"/>
        <v>934759.7853999999</v>
      </c>
      <c r="Q28" s="41">
        <f t="shared" si="2"/>
        <v>2819415.4884</v>
      </c>
    </row>
    <row r="29" spans="2:17" ht="13.5" customHeight="1">
      <c r="B29" s="7" t="s">
        <v>11</v>
      </c>
      <c r="C29" s="13" t="s">
        <v>27</v>
      </c>
      <c r="D29" s="40">
        <f aca="true" t="shared" si="21" ref="D29:P29">D332+D1039+D1443+D1544+D1645</f>
        <v>108667.9</v>
      </c>
      <c r="E29" s="40">
        <f t="shared" si="21"/>
        <v>219812.696</v>
      </c>
      <c r="F29" s="40">
        <f t="shared" si="21"/>
        <v>82337.19579999999</v>
      </c>
      <c r="G29" s="40">
        <f t="shared" si="21"/>
        <v>65131.8955</v>
      </c>
      <c r="H29" s="40">
        <f t="shared" si="21"/>
        <v>19979.6809</v>
      </c>
      <c r="I29" s="40">
        <f t="shared" si="21"/>
        <v>62610.701499999996</v>
      </c>
      <c r="J29" s="40">
        <f t="shared" si="21"/>
        <v>66019.065</v>
      </c>
      <c r="K29" s="40">
        <f t="shared" si="21"/>
        <v>77620.8288</v>
      </c>
      <c r="L29" s="40">
        <f t="shared" si="21"/>
        <v>17594.9088</v>
      </c>
      <c r="M29" s="40">
        <f t="shared" si="21"/>
        <v>0</v>
      </c>
      <c r="N29" s="40">
        <f t="shared" si="21"/>
        <v>0</v>
      </c>
      <c r="O29" s="40">
        <f t="shared" si="21"/>
        <v>0</v>
      </c>
      <c r="P29" s="40">
        <f t="shared" si="21"/>
        <v>170545.1019</v>
      </c>
      <c r="Q29" s="41">
        <f t="shared" si="2"/>
        <v>890319.9742</v>
      </c>
    </row>
    <row r="30" spans="2:17" ht="13.5" customHeight="1">
      <c r="B30" s="7"/>
      <c r="C30" s="13" t="s">
        <v>28</v>
      </c>
      <c r="D30" s="40">
        <f aca="true" t="shared" si="22" ref="D30:P30">D333+D1040+D1444+D1545+D1646</f>
        <v>59.86</v>
      </c>
      <c r="E30" s="40">
        <f t="shared" si="22"/>
        <v>2593.3961</v>
      </c>
      <c r="F30" s="40">
        <f t="shared" si="22"/>
        <v>103922.69159999999</v>
      </c>
      <c r="G30" s="40">
        <f t="shared" si="22"/>
        <v>13.9756</v>
      </c>
      <c r="H30" s="40">
        <f t="shared" si="22"/>
        <v>0</v>
      </c>
      <c r="I30" s="40">
        <f t="shared" si="22"/>
        <v>4487.6797</v>
      </c>
      <c r="J30" s="40">
        <f t="shared" si="22"/>
        <v>0</v>
      </c>
      <c r="K30" s="40">
        <f t="shared" si="22"/>
        <v>0</v>
      </c>
      <c r="L30" s="40">
        <f t="shared" si="22"/>
        <v>0</v>
      </c>
      <c r="M30" s="40">
        <f t="shared" si="22"/>
        <v>2208.1404</v>
      </c>
      <c r="N30" s="40">
        <f t="shared" si="22"/>
        <v>0</v>
      </c>
      <c r="O30" s="40">
        <f t="shared" si="22"/>
        <v>0</v>
      </c>
      <c r="P30" s="40">
        <f t="shared" si="22"/>
        <v>20668.5838</v>
      </c>
      <c r="Q30" s="41">
        <f t="shared" si="2"/>
        <v>133954.3272</v>
      </c>
    </row>
    <row r="31" spans="2:17" ht="13.5" customHeight="1">
      <c r="B31" s="7"/>
      <c r="C31" s="13" t="s">
        <v>29</v>
      </c>
      <c r="D31" s="40">
        <f aca="true" t="shared" si="23" ref="D31:P31">D334+D1041+D1445+D1546+D1647</f>
        <v>0</v>
      </c>
      <c r="E31" s="40">
        <f t="shared" si="23"/>
        <v>137.52589999999998</v>
      </c>
      <c r="F31" s="40">
        <f t="shared" si="23"/>
        <v>0</v>
      </c>
      <c r="G31" s="40">
        <f t="shared" si="23"/>
        <v>0</v>
      </c>
      <c r="H31" s="40">
        <f t="shared" si="23"/>
        <v>0</v>
      </c>
      <c r="I31" s="40">
        <f t="shared" si="23"/>
        <v>0</v>
      </c>
      <c r="J31" s="40">
        <f t="shared" si="23"/>
        <v>0</v>
      </c>
      <c r="K31" s="40">
        <f t="shared" si="23"/>
        <v>0</v>
      </c>
      <c r="L31" s="40">
        <f t="shared" si="23"/>
        <v>0</v>
      </c>
      <c r="M31" s="40">
        <f t="shared" si="23"/>
        <v>0</v>
      </c>
      <c r="N31" s="40">
        <f t="shared" si="23"/>
        <v>0</v>
      </c>
      <c r="O31" s="40">
        <f t="shared" si="23"/>
        <v>0</v>
      </c>
      <c r="P31" s="40">
        <f t="shared" si="23"/>
        <v>0</v>
      </c>
      <c r="Q31" s="41">
        <f t="shared" si="2"/>
        <v>137.52589999999998</v>
      </c>
    </row>
    <row r="32" spans="2:17" ht="13.5" customHeight="1">
      <c r="B32" s="7" t="s">
        <v>14</v>
      </c>
      <c r="C32" s="13" t="s">
        <v>30</v>
      </c>
      <c r="D32" s="40">
        <f aca="true" t="shared" si="24" ref="D32:P32">D335+D1042+D1446+D1547+D1648</f>
        <v>0</v>
      </c>
      <c r="E32" s="40">
        <f t="shared" si="24"/>
        <v>6.2929</v>
      </c>
      <c r="F32" s="40">
        <f t="shared" si="24"/>
        <v>4699.4204</v>
      </c>
      <c r="G32" s="40">
        <f t="shared" si="24"/>
        <v>136.643</v>
      </c>
      <c r="H32" s="40">
        <f t="shared" si="24"/>
        <v>0</v>
      </c>
      <c r="I32" s="40">
        <f t="shared" si="24"/>
        <v>1574.7398</v>
      </c>
      <c r="J32" s="40">
        <f t="shared" si="24"/>
        <v>1452.1871</v>
      </c>
      <c r="K32" s="40">
        <f t="shared" si="24"/>
        <v>1.1323</v>
      </c>
      <c r="L32" s="40">
        <f t="shared" si="24"/>
        <v>0.4913</v>
      </c>
      <c r="M32" s="40">
        <f t="shared" si="24"/>
        <v>0</v>
      </c>
      <c r="N32" s="40">
        <f t="shared" si="24"/>
        <v>0</v>
      </c>
      <c r="O32" s="40">
        <f t="shared" si="24"/>
        <v>0</v>
      </c>
      <c r="P32" s="40">
        <f t="shared" si="24"/>
        <v>0</v>
      </c>
      <c r="Q32" s="41">
        <f t="shared" si="2"/>
        <v>7870.906800000001</v>
      </c>
    </row>
    <row r="33" spans="2:17" ht="13.5" customHeight="1">
      <c r="B33" s="7"/>
      <c r="C33" s="13" t="s">
        <v>31</v>
      </c>
      <c r="D33" s="40">
        <f aca="true" t="shared" si="25" ref="D33:P33">D336+D1043+D1447+D1548+D1649</f>
        <v>28090.2545</v>
      </c>
      <c r="E33" s="40">
        <f t="shared" si="25"/>
        <v>205573.7449</v>
      </c>
      <c r="F33" s="40">
        <f t="shared" si="25"/>
        <v>36941.0866</v>
      </c>
      <c r="G33" s="40">
        <f t="shared" si="25"/>
        <v>17461.7786</v>
      </c>
      <c r="H33" s="40">
        <f t="shared" si="25"/>
        <v>11530.036399999999</v>
      </c>
      <c r="I33" s="40">
        <f t="shared" si="25"/>
        <v>3711.8866999999996</v>
      </c>
      <c r="J33" s="40">
        <f t="shared" si="25"/>
        <v>18481.763799999993</v>
      </c>
      <c r="K33" s="40">
        <f t="shared" si="25"/>
        <v>6196.9221</v>
      </c>
      <c r="L33" s="40">
        <f t="shared" si="25"/>
        <v>4753.9958</v>
      </c>
      <c r="M33" s="40">
        <f t="shared" si="25"/>
        <v>5662.4337</v>
      </c>
      <c r="N33" s="40">
        <f t="shared" si="25"/>
        <v>45.8432</v>
      </c>
      <c r="O33" s="40">
        <f t="shared" si="25"/>
        <v>0</v>
      </c>
      <c r="P33" s="40">
        <f t="shared" si="25"/>
        <v>138105.1541</v>
      </c>
      <c r="Q33" s="41">
        <f t="shared" si="2"/>
        <v>476554.90040000004</v>
      </c>
    </row>
    <row r="34" spans="2:63" s="9" customFormat="1" ht="13.5" customHeight="1">
      <c r="B34" s="14"/>
      <c r="C34" s="15" t="s">
        <v>2</v>
      </c>
      <c r="D34" s="42">
        <f aca="true" t="shared" si="26" ref="D34:P34">D337+D1044+D1448+D1549+D1650</f>
        <v>413313.8111</v>
      </c>
      <c r="E34" s="42">
        <f t="shared" si="26"/>
        <v>1455710.4641000002</v>
      </c>
      <c r="F34" s="42">
        <f t="shared" si="26"/>
        <v>602195.0384</v>
      </c>
      <c r="G34" s="42">
        <f t="shared" si="26"/>
        <v>248766.2811</v>
      </c>
      <c r="H34" s="42">
        <f t="shared" si="26"/>
        <v>160962.2798</v>
      </c>
      <c r="I34" s="42">
        <f t="shared" si="26"/>
        <v>152568.0445</v>
      </c>
      <c r="J34" s="42">
        <f t="shared" si="26"/>
        <v>121462.89929999999</v>
      </c>
      <c r="K34" s="42">
        <f t="shared" si="26"/>
        <v>119743.4512</v>
      </c>
      <c r="L34" s="42">
        <f t="shared" si="26"/>
        <v>35119.7267</v>
      </c>
      <c r="M34" s="42">
        <f t="shared" si="26"/>
        <v>7870.5741</v>
      </c>
      <c r="N34" s="42">
        <f t="shared" si="26"/>
        <v>45.8432</v>
      </c>
      <c r="O34" s="42">
        <f t="shared" si="26"/>
        <v>0</v>
      </c>
      <c r="P34" s="42">
        <f t="shared" si="26"/>
        <v>1279386.0644999999</v>
      </c>
      <c r="Q34" s="43">
        <f t="shared" si="2"/>
        <v>4597144.478</v>
      </c>
      <c r="BK34" s="4"/>
    </row>
    <row r="35" spans="2:17" ht="13.5" customHeight="1">
      <c r="B35" s="7"/>
      <c r="C35" s="13" t="s">
        <v>32</v>
      </c>
      <c r="D35" s="40">
        <f aca="true" t="shared" si="27" ref="D35:P35">D338+D1045+D1449+D1550+D1651</f>
        <v>139308.307</v>
      </c>
      <c r="E35" s="40">
        <f t="shared" si="27"/>
        <v>370409.5239</v>
      </c>
      <c r="F35" s="40">
        <f t="shared" si="27"/>
        <v>319675.85409999994</v>
      </c>
      <c r="G35" s="40">
        <f t="shared" si="27"/>
        <v>216898.76019999996</v>
      </c>
      <c r="H35" s="40">
        <f t="shared" si="27"/>
        <v>93183.5555</v>
      </c>
      <c r="I35" s="40">
        <f t="shared" si="27"/>
        <v>50920.6899</v>
      </c>
      <c r="J35" s="40">
        <f t="shared" si="27"/>
        <v>124254.13799999999</v>
      </c>
      <c r="K35" s="40">
        <f t="shared" si="27"/>
        <v>140548.93819999998</v>
      </c>
      <c r="L35" s="40">
        <f t="shared" si="27"/>
        <v>14155.6426</v>
      </c>
      <c r="M35" s="40">
        <f t="shared" si="27"/>
        <v>11285.8145</v>
      </c>
      <c r="N35" s="40">
        <f t="shared" si="27"/>
        <v>9003.3733</v>
      </c>
      <c r="O35" s="40">
        <f t="shared" si="27"/>
        <v>3654.6476000000002</v>
      </c>
      <c r="P35" s="40">
        <f t="shared" si="27"/>
        <v>502569.23179999995</v>
      </c>
      <c r="Q35" s="41">
        <f t="shared" si="2"/>
        <v>1995868.4766</v>
      </c>
    </row>
    <row r="36" spans="2:17" ht="13.5" customHeight="1">
      <c r="B36" s="7"/>
      <c r="C36" s="13" t="s">
        <v>33</v>
      </c>
      <c r="D36" s="40">
        <f aca="true" t="shared" si="28" ref="D36:P36">D339+D1046+D1450+D1551+D1652</f>
        <v>10571.9379</v>
      </c>
      <c r="E36" s="40">
        <f t="shared" si="28"/>
        <v>27074.5612</v>
      </c>
      <c r="F36" s="40">
        <f t="shared" si="28"/>
        <v>28164.889</v>
      </c>
      <c r="G36" s="40">
        <f t="shared" si="28"/>
        <v>28788.1355</v>
      </c>
      <c r="H36" s="40">
        <f t="shared" si="28"/>
        <v>11365.6379</v>
      </c>
      <c r="I36" s="40">
        <f t="shared" si="28"/>
        <v>6449.344</v>
      </c>
      <c r="J36" s="40">
        <f t="shared" si="28"/>
        <v>18972.6629</v>
      </c>
      <c r="K36" s="40">
        <f t="shared" si="28"/>
        <v>5058.306600000001</v>
      </c>
      <c r="L36" s="40">
        <f t="shared" si="28"/>
        <v>1693.1856</v>
      </c>
      <c r="M36" s="40">
        <f t="shared" si="28"/>
        <v>267.4396</v>
      </c>
      <c r="N36" s="40">
        <f t="shared" si="28"/>
        <v>21.0258</v>
      </c>
      <c r="O36" s="40">
        <f t="shared" si="28"/>
        <v>284.30550000000005</v>
      </c>
      <c r="P36" s="40">
        <f t="shared" si="28"/>
        <v>64077.729100000004</v>
      </c>
      <c r="Q36" s="41">
        <f t="shared" si="2"/>
        <v>202789.1606</v>
      </c>
    </row>
    <row r="37" spans="2:17" ht="13.5" customHeight="1">
      <c r="B37" s="7" t="s">
        <v>34</v>
      </c>
      <c r="C37" s="13" t="s">
        <v>35</v>
      </c>
      <c r="D37" s="40">
        <f aca="true" t="shared" si="29" ref="D37:P37">D340+D1047+D1451+D1552+D1653</f>
        <v>47527.766599999995</v>
      </c>
      <c r="E37" s="40">
        <f t="shared" si="29"/>
        <v>85958.6352</v>
      </c>
      <c r="F37" s="40">
        <f t="shared" si="29"/>
        <v>128489.48749999999</v>
      </c>
      <c r="G37" s="40">
        <f t="shared" si="29"/>
        <v>105543.1582</v>
      </c>
      <c r="H37" s="40">
        <f t="shared" si="29"/>
        <v>20784.256999999994</v>
      </c>
      <c r="I37" s="40">
        <f t="shared" si="29"/>
        <v>23393.1625</v>
      </c>
      <c r="J37" s="40">
        <f t="shared" si="29"/>
        <v>26139.2753</v>
      </c>
      <c r="K37" s="40">
        <f t="shared" si="29"/>
        <v>14117.624099999999</v>
      </c>
      <c r="L37" s="40">
        <f t="shared" si="29"/>
        <v>2825.7781</v>
      </c>
      <c r="M37" s="40">
        <f t="shared" si="29"/>
        <v>430.8616</v>
      </c>
      <c r="N37" s="40">
        <f t="shared" si="29"/>
        <v>1894.8908000000001</v>
      </c>
      <c r="O37" s="40">
        <f t="shared" si="29"/>
        <v>0.5551</v>
      </c>
      <c r="P37" s="40">
        <f t="shared" si="29"/>
        <v>101503.36080000001</v>
      </c>
      <c r="Q37" s="41">
        <f t="shared" si="2"/>
        <v>558608.8128</v>
      </c>
    </row>
    <row r="38" spans="2:17" ht="13.5" customHeight="1">
      <c r="B38" s="7" t="s">
        <v>36</v>
      </c>
      <c r="C38" s="13" t="s">
        <v>37</v>
      </c>
      <c r="D38" s="40">
        <f aca="true" t="shared" si="30" ref="D38:P38">D341+D1048+D1452+D1553+D1654</f>
        <v>12109.139</v>
      </c>
      <c r="E38" s="40">
        <f t="shared" si="30"/>
        <v>55422.0024</v>
      </c>
      <c r="F38" s="40">
        <f t="shared" si="30"/>
        <v>55413.74219999999</v>
      </c>
      <c r="G38" s="40">
        <f t="shared" si="30"/>
        <v>34013.6008</v>
      </c>
      <c r="H38" s="40">
        <f t="shared" si="30"/>
        <v>7954.512699999999</v>
      </c>
      <c r="I38" s="40">
        <f t="shared" si="30"/>
        <v>6232.316500000001</v>
      </c>
      <c r="J38" s="40">
        <f t="shared" si="30"/>
        <v>18654.377800000002</v>
      </c>
      <c r="K38" s="40">
        <f t="shared" si="30"/>
        <v>18484.4935</v>
      </c>
      <c r="L38" s="40">
        <f t="shared" si="30"/>
        <v>7246.3024000000005</v>
      </c>
      <c r="M38" s="40">
        <f t="shared" si="30"/>
        <v>1660.6981</v>
      </c>
      <c r="N38" s="40">
        <f t="shared" si="30"/>
        <v>640.7056</v>
      </c>
      <c r="O38" s="40">
        <f t="shared" si="30"/>
        <v>14.7974</v>
      </c>
      <c r="P38" s="40">
        <f t="shared" si="30"/>
        <v>72319.0311</v>
      </c>
      <c r="Q38" s="41">
        <f t="shared" si="2"/>
        <v>290165.7195</v>
      </c>
    </row>
    <row r="39" spans="2:17" ht="13.5" customHeight="1">
      <c r="B39" s="7" t="s">
        <v>38</v>
      </c>
      <c r="C39" s="13" t="s">
        <v>39</v>
      </c>
      <c r="D39" s="40">
        <f aca="true" t="shared" si="31" ref="D39:P39">D342+D1049+D1453+D1554+D1655</f>
        <v>7162.8185</v>
      </c>
      <c r="E39" s="40">
        <f t="shared" si="31"/>
        <v>30094.4246</v>
      </c>
      <c r="F39" s="40">
        <f t="shared" si="31"/>
        <v>21128.6371</v>
      </c>
      <c r="G39" s="40">
        <f t="shared" si="31"/>
        <v>20208.191199999997</v>
      </c>
      <c r="H39" s="40">
        <f t="shared" si="31"/>
        <v>7052.862800000001</v>
      </c>
      <c r="I39" s="40">
        <f t="shared" si="31"/>
        <v>9271.319700000002</v>
      </c>
      <c r="J39" s="40">
        <f t="shared" si="31"/>
        <v>17441.201399999998</v>
      </c>
      <c r="K39" s="40">
        <f t="shared" si="31"/>
        <v>5458.3575</v>
      </c>
      <c r="L39" s="40">
        <f t="shared" si="31"/>
        <v>5038.506899999999</v>
      </c>
      <c r="M39" s="40">
        <f t="shared" si="31"/>
        <v>387.5677</v>
      </c>
      <c r="N39" s="40">
        <f t="shared" si="31"/>
        <v>84.9772</v>
      </c>
      <c r="O39" s="40">
        <f t="shared" si="31"/>
        <v>93.6225</v>
      </c>
      <c r="P39" s="40">
        <f t="shared" si="31"/>
        <v>65817.74250000001</v>
      </c>
      <c r="Q39" s="41">
        <f t="shared" si="2"/>
        <v>189240.2296</v>
      </c>
    </row>
    <row r="40" spans="2:17" ht="13.5" customHeight="1">
      <c r="B40" s="7" t="s">
        <v>40</v>
      </c>
      <c r="C40" s="13" t="s">
        <v>41</v>
      </c>
      <c r="D40" s="40">
        <f aca="true" t="shared" si="32" ref="D40:P40">D343+D1050+D1454+D1555+D1656</f>
        <v>2992.9588999999996</v>
      </c>
      <c r="E40" s="40">
        <f t="shared" si="32"/>
        <v>34368.4845</v>
      </c>
      <c r="F40" s="40">
        <f t="shared" si="32"/>
        <v>15079.2821</v>
      </c>
      <c r="G40" s="40">
        <f t="shared" si="32"/>
        <v>5123.1274</v>
      </c>
      <c r="H40" s="40">
        <f t="shared" si="32"/>
        <v>10615.1829</v>
      </c>
      <c r="I40" s="40">
        <f t="shared" si="32"/>
        <v>2347.4562999999994</v>
      </c>
      <c r="J40" s="40">
        <f t="shared" si="32"/>
        <v>3318.7235</v>
      </c>
      <c r="K40" s="40">
        <f t="shared" si="32"/>
        <v>6839.919599999999</v>
      </c>
      <c r="L40" s="40">
        <f t="shared" si="32"/>
        <v>3903.7862999999998</v>
      </c>
      <c r="M40" s="40">
        <f t="shared" si="32"/>
        <v>1929.53</v>
      </c>
      <c r="N40" s="40">
        <f t="shared" si="32"/>
        <v>2036.7187</v>
      </c>
      <c r="O40" s="40">
        <f t="shared" si="32"/>
        <v>2970.4095</v>
      </c>
      <c r="P40" s="40">
        <f t="shared" si="32"/>
        <v>35409.6413</v>
      </c>
      <c r="Q40" s="41">
        <f t="shared" si="2"/>
        <v>126935.22099999999</v>
      </c>
    </row>
    <row r="41" spans="2:17" ht="13.5" customHeight="1">
      <c r="B41" s="7" t="s">
        <v>42</v>
      </c>
      <c r="C41" s="13" t="s">
        <v>43</v>
      </c>
      <c r="D41" s="40">
        <f aca="true" t="shared" si="33" ref="D41:P41">D344+D1051+D1455+D1556+D1657</f>
        <v>34841.941100000004</v>
      </c>
      <c r="E41" s="40">
        <f t="shared" si="33"/>
        <v>153972.71520000004</v>
      </c>
      <c r="F41" s="40">
        <f t="shared" si="33"/>
        <v>159383.67479999998</v>
      </c>
      <c r="G41" s="40">
        <f t="shared" si="33"/>
        <v>91503.3471</v>
      </c>
      <c r="H41" s="40">
        <f t="shared" si="33"/>
        <v>28145.7594</v>
      </c>
      <c r="I41" s="40">
        <f t="shared" si="33"/>
        <v>17278.1842</v>
      </c>
      <c r="J41" s="40">
        <f t="shared" si="33"/>
        <v>17386.976100000003</v>
      </c>
      <c r="K41" s="40">
        <f t="shared" si="33"/>
        <v>21856.818999999996</v>
      </c>
      <c r="L41" s="40">
        <f t="shared" si="33"/>
        <v>5738.7635</v>
      </c>
      <c r="M41" s="40">
        <f t="shared" si="33"/>
        <v>5795.1687</v>
      </c>
      <c r="N41" s="40">
        <f t="shared" si="33"/>
        <v>363.376</v>
      </c>
      <c r="O41" s="40">
        <f t="shared" si="33"/>
        <v>177.56189999999998</v>
      </c>
      <c r="P41" s="40">
        <f t="shared" si="33"/>
        <v>94363.0378</v>
      </c>
      <c r="Q41" s="41">
        <f t="shared" si="2"/>
        <v>630807.3248000002</v>
      </c>
    </row>
    <row r="42" spans="2:17" ht="13.5" customHeight="1">
      <c r="B42" s="7" t="s">
        <v>1</v>
      </c>
      <c r="C42" s="13" t="s">
        <v>44</v>
      </c>
      <c r="D42" s="40">
        <f aca="true" t="shared" si="34" ref="D42:P42">D345+D1052+D1456+D1557+D1658</f>
        <v>1754.8799</v>
      </c>
      <c r="E42" s="40">
        <f t="shared" si="34"/>
        <v>12399.7677</v>
      </c>
      <c r="F42" s="40">
        <f t="shared" si="34"/>
        <v>11417.2127</v>
      </c>
      <c r="G42" s="40">
        <f t="shared" si="34"/>
        <v>11291.8918</v>
      </c>
      <c r="H42" s="40">
        <f t="shared" si="34"/>
        <v>2657.2078</v>
      </c>
      <c r="I42" s="40">
        <f t="shared" si="34"/>
        <v>1299.2259999999999</v>
      </c>
      <c r="J42" s="40">
        <f t="shared" si="34"/>
        <v>5333.6407</v>
      </c>
      <c r="K42" s="40">
        <f t="shared" si="34"/>
        <v>2947.0879</v>
      </c>
      <c r="L42" s="40">
        <f t="shared" si="34"/>
        <v>1895.4505000000001</v>
      </c>
      <c r="M42" s="40">
        <f t="shared" si="34"/>
        <v>251.71069999999997</v>
      </c>
      <c r="N42" s="40">
        <f t="shared" si="34"/>
        <v>27.354</v>
      </c>
      <c r="O42" s="40">
        <f t="shared" si="34"/>
        <v>25.6844</v>
      </c>
      <c r="P42" s="40">
        <f t="shared" si="34"/>
        <v>10037.8005</v>
      </c>
      <c r="Q42" s="41">
        <f t="shared" si="2"/>
        <v>61338.9146</v>
      </c>
    </row>
    <row r="43" spans="2:17" ht="13.5" customHeight="1">
      <c r="B43" s="7" t="s">
        <v>14</v>
      </c>
      <c r="C43" s="13" t="s">
        <v>45</v>
      </c>
      <c r="D43" s="40">
        <f aca="true" t="shared" si="35" ref="D43:P43">D346+D1053+D1457+D1558+D1659</f>
        <v>1752.6121</v>
      </c>
      <c r="E43" s="40">
        <f t="shared" si="35"/>
        <v>7462.1479</v>
      </c>
      <c r="F43" s="40">
        <f t="shared" si="35"/>
        <v>5299.834</v>
      </c>
      <c r="G43" s="40">
        <f t="shared" si="35"/>
        <v>3085.6939</v>
      </c>
      <c r="H43" s="40">
        <f t="shared" si="35"/>
        <v>1441.25</v>
      </c>
      <c r="I43" s="40">
        <f t="shared" si="35"/>
        <v>1224.3316</v>
      </c>
      <c r="J43" s="40">
        <f t="shared" si="35"/>
        <v>4060.1112</v>
      </c>
      <c r="K43" s="40">
        <f t="shared" si="35"/>
        <v>853.94</v>
      </c>
      <c r="L43" s="40">
        <f t="shared" si="35"/>
        <v>165.4774</v>
      </c>
      <c r="M43" s="40">
        <f t="shared" si="35"/>
        <v>52.182500000000005</v>
      </c>
      <c r="N43" s="40">
        <f t="shared" si="35"/>
        <v>0.1912</v>
      </c>
      <c r="O43" s="40">
        <f t="shared" si="35"/>
        <v>0.079</v>
      </c>
      <c r="P43" s="40">
        <f t="shared" si="35"/>
        <v>9587.464600000001</v>
      </c>
      <c r="Q43" s="41">
        <f t="shared" si="2"/>
        <v>34985.31540000001</v>
      </c>
    </row>
    <row r="44" spans="2:17" ht="13.5" customHeight="1">
      <c r="B44" s="7"/>
      <c r="C44" s="13" t="s">
        <v>46</v>
      </c>
      <c r="D44" s="40">
        <f aca="true" t="shared" si="36" ref="D44:P44">D347+D1054+D1458+D1559+D1660</f>
        <v>1047.281</v>
      </c>
      <c r="E44" s="40">
        <f t="shared" si="36"/>
        <v>6895.0771</v>
      </c>
      <c r="F44" s="40">
        <f t="shared" si="36"/>
        <v>3867.6000999999997</v>
      </c>
      <c r="G44" s="40">
        <f t="shared" si="36"/>
        <v>4527.0329</v>
      </c>
      <c r="H44" s="40">
        <f t="shared" si="36"/>
        <v>3155.9469999999997</v>
      </c>
      <c r="I44" s="40">
        <f t="shared" si="36"/>
        <v>936.4812</v>
      </c>
      <c r="J44" s="40">
        <f t="shared" si="36"/>
        <v>1152.4827</v>
      </c>
      <c r="K44" s="40">
        <f t="shared" si="36"/>
        <v>1485.5522</v>
      </c>
      <c r="L44" s="40">
        <f t="shared" si="36"/>
        <v>307.2713</v>
      </c>
      <c r="M44" s="40">
        <f t="shared" si="36"/>
        <v>26.0702</v>
      </c>
      <c r="N44" s="40">
        <f t="shared" si="36"/>
        <v>0</v>
      </c>
      <c r="O44" s="40">
        <f t="shared" si="36"/>
        <v>0</v>
      </c>
      <c r="P44" s="40">
        <f t="shared" si="36"/>
        <v>8066.2766</v>
      </c>
      <c r="Q44" s="41">
        <f t="shared" si="2"/>
        <v>31467.0723</v>
      </c>
    </row>
    <row r="45" spans="2:63" s="9" customFormat="1" ht="13.5" customHeight="1">
      <c r="B45" s="14"/>
      <c r="C45" s="15" t="s">
        <v>2</v>
      </c>
      <c r="D45" s="42">
        <f aca="true" t="shared" si="37" ref="D45:P45">D348+D1055+D1459+D1560+D1661</f>
        <v>259069.642</v>
      </c>
      <c r="E45" s="42">
        <f t="shared" si="37"/>
        <v>784057.3396999999</v>
      </c>
      <c r="F45" s="42">
        <f t="shared" si="37"/>
        <v>747920.2135999999</v>
      </c>
      <c r="G45" s="42">
        <f t="shared" si="37"/>
        <v>520982.93899999995</v>
      </c>
      <c r="H45" s="42">
        <f t="shared" si="37"/>
        <v>186356.173</v>
      </c>
      <c r="I45" s="42">
        <f t="shared" si="37"/>
        <v>119352.51189999998</v>
      </c>
      <c r="J45" s="42">
        <f t="shared" si="37"/>
        <v>236713.5896</v>
      </c>
      <c r="K45" s="42">
        <f t="shared" si="37"/>
        <v>217651.0386</v>
      </c>
      <c r="L45" s="42">
        <f t="shared" si="37"/>
        <v>42970.1646</v>
      </c>
      <c r="M45" s="42">
        <f t="shared" si="37"/>
        <v>22087.0436</v>
      </c>
      <c r="N45" s="42">
        <f t="shared" si="37"/>
        <v>14072.6126</v>
      </c>
      <c r="O45" s="42">
        <f t="shared" si="37"/>
        <v>7221.6629</v>
      </c>
      <c r="P45" s="42">
        <f t="shared" si="37"/>
        <v>963751.3161000002</v>
      </c>
      <c r="Q45" s="43">
        <f t="shared" si="2"/>
        <v>4122206.247199999</v>
      </c>
      <c r="BK45" s="4"/>
    </row>
    <row r="46" spans="2:17" ht="13.5" customHeight="1">
      <c r="B46" s="11"/>
      <c r="C46" s="12" t="s">
        <v>47</v>
      </c>
      <c r="D46" s="40">
        <f aca="true" t="shared" si="38" ref="D46:P46">D349+D1056+D1460+D1561+D1662</f>
        <v>5731.358</v>
      </c>
      <c r="E46" s="40">
        <f t="shared" si="38"/>
        <v>30237.3749</v>
      </c>
      <c r="F46" s="40">
        <f t="shared" si="38"/>
        <v>35891.6484</v>
      </c>
      <c r="G46" s="40">
        <f t="shared" si="38"/>
        <v>27889.557200000003</v>
      </c>
      <c r="H46" s="40">
        <f t="shared" si="38"/>
        <v>3468.4833</v>
      </c>
      <c r="I46" s="40">
        <f t="shared" si="38"/>
        <v>18777.3481</v>
      </c>
      <c r="J46" s="40">
        <f t="shared" si="38"/>
        <v>31213.4301</v>
      </c>
      <c r="K46" s="40">
        <f t="shared" si="38"/>
        <v>34726.0651</v>
      </c>
      <c r="L46" s="40">
        <f t="shared" si="38"/>
        <v>26515.872600000002</v>
      </c>
      <c r="M46" s="40">
        <f t="shared" si="38"/>
        <v>0</v>
      </c>
      <c r="N46" s="40">
        <f t="shared" si="38"/>
        <v>0</v>
      </c>
      <c r="O46" s="40">
        <f t="shared" si="38"/>
        <v>0</v>
      </c>
      <c r="P46" s="40">
        <f t="shared" si="38"/>
        <v>180665.22879999998</v>
      </c>
      <c r="Q46" s="41">
        <f t="shared" si="2"/>
        <v>395116.3665</v>
      </c>
    </row>
    <row r="47" spans="2:17" ht="13.5" customHeight="1">
      <c r="B47" s="7"/>
      <c r="C47" s="13" t="s">
        <v>48</v>
      </c>
      <c r="D47" s="40">
        <f aca="true" t="shared" si="39" ref="D47:P47">D350+D1057+D1461+D1562+D1663</f>
        <v>499412.42240000004</v>
      </c>
      <c r="E47" s="40">
        <f t="shared" si="39"/>
        <v>715016.4945</v>
      </c>
      <c r="F47" s="40">
        <f t="shared" si="39"/>
        <v>30379.8913</v>
      </c>
      <c r="G47" s="40">
        <f t="shared" si="39"/>
        <v>23439.1605</v>
      </c>
      <c r="H47" s="40">
        <f t="shared" si="39"/>
        <v>26709.3782</v>
      </c>
      <c r="I47" s="40">
        <f t="shared" si="39"/>
        <v>8119.9944</v>
      </c>
      <c r="J47" s="40">
        <f t="shared" si="39"/>
        <v>8976.1855</v>
      </c>
      <c r="K47" s="40">
        <f t="shared" si="39"/>
        <v>59828.9013</v>
      </c>
      <c r="L47" s="40">
        <f t="shared" si="39"/>
        <v>19633.9161</v>
      </c>
      <c r="M47" s="40">
        <f t="shared" si="39"/>
        <v>26525.8785</v>
      </c>
      <c r="N47" s="40">
        <f t="shared" si="39"/>
        <v>0</v>
      </c>
      <c r="O47" s="40">
        <f t="shared" si="39"/>
        <v>0</v>
      </c>
      <c r="P47" s="40">
        <f t="shared" si="39"/>
        <v>320510.1998</v>
      </c>
      <c r="Q47" s="41">
        <f t="shared" si="2"/>
        <v>1738552.4225</v>
      </c>
    </row>
    <row r="48" spans="2:17" ht="13.5" customHeight="1">
      <c r="B48" s="7"/>
      <c r="C48" s="13" t="s">
        <v>49</v>
      </c>
      <c r="D48" s="40">
        <f aca="true" t="shared" si="40" ref="D48:P48">D351+D1058+D1462+D1563+D1664</f>
        <v>29985.497499999998</v>
      </c>
      <c r="E48" s="40">
        <f t="shared" si="40"/>
        <v>221501.94429999997</v>
      </c>
      <c r="F48" s="40">
        <f t="shared" si="40"/>
        <v>198700.711</v>
      </c>
      <c r="G48" s="40">
        <f t="shared" si="40"/>
        <v>118780.21990000001</v>
      </c>
      <c r="H48" s="40">
        <f t="shared" si="40"/>
        <v>10391.9286</v>
      </c>
      <c r="I48" s="40">
        <f t="shared" si="40"/>
        <v>1253.2756</v>
      </c>
      <c r="J48" s="40">
        <f t="shared" si="40"/>
        <v>5657.6931</v>
      </c>
      <c r="K48" s="40">
        <f t="shared" si="40"/>
        <v>5671.0188</v>
      </c>
      <c r="L48" s="40">
        <f t="shared" si="40"/>
        <v>805.1601999999999</v>
      </c>
      <c r="M48" s="40">
        <f t="shared" si="40"/>
        <v>0</v>
      </c>
      <c r="N48" s="40">
        <f t="shared" si="40"/>
        <v>1.9214</v>
      </c>
      <c r="O48" s="40">
        <f t="shared" si="40"/>
        <v>518.605</v>
      </c>
      <c r="P48" s="40">
        <f t="shared" si="40"/>
        <v>103217.815</v>
      </c>
      <c r="Q48" s="41">
        <f t="shared" si="2"/>
        <v>696485.7904</v>
      </c>
    </row>
    <row r="49" spans="2:17" ht="13.5" customHeight="1">
      <c r="B49" s="7" t="s">
        <v>50</v>
      </c>
      <c r="C49" s="13" t="s">
        <v>51</v>
      </c>
      <c r="D49" s="40">
        <f aca="true" t="shared" si="41" ref="D49:P49">D352+D1059+D1463+D1564+D1665</f>
        <v>1900.0722</v>
      </c>
      <c r="E49" s="40">
        <f t="shared" si="41"/>
        <v>13634.7104</v>
      </c>
      <c r="F49" s="40">
        <f t="shared" si="41"/>
        <v>16882.5181</v>
      </c>
      <c r="G49" s="40">
        <f t="shared" si="41"/>
        <v>7837.9133</v>
      </c>
      <c r="H49" s="40">
        <f t="shared" si="41"/>
        <v>2069.0112</v>
      </c>
      <c r="I49" s="40">
        <f t="shared" si="41"/>
        <v>2276.9275</v>
      </c>
      <c r="J49" s="40">
        <f t="shared" si="41"/>
        <v>1250.5701</v>
      </c>
      <c r="K49" s="40">
        <f t="shared" si="41"/>
        <v>876.296</v>
      </c>
      <c r="L49" s="40">
        <f t="shared" si="41"/>
        <v>40.4377</v>
      </c>
      <c r="M49" s="40">
        <f t="shared" si="41"/>
        <v>730.9277</v>
      </c>
      <c r="N49" s="40">
        <f t="shared" si="41"/>
        <v>3.2607</v>
      </c>
      <c r="O49" s="40">
        <f t="shared" si="41"/>
        <v>0</v>
      </c>
      <c r="P49" s="40">
        <f t="shared" si="41"/>
        <v>15832.574000000002</v>
      </c>
      <c r="Q49" s="41">
        <f t="shared" si="2"/>
        <v>63335.2189</v>
      </c>
    </row>
    <row r="50" spans="2:17" ht="13.5" customHeight="1">
      <c r="B50" s="7"/>
      <c r="C50" s="13" t="s">
        <v>52</v>
      </c>
      <c r="D50" s="40">
        <f aca="true" t="shared" si="42" ref="D50:P50">D353+D1060+D1464+D1565+D1666</f>
        <v>251.6334</v>
      </c>
      <c r="E50" s="40">
        <f t="shared" si="42"/>
        <v>7951.3979</v>
      </c>
      <c r="F50" s="40">
        <f t="shared" si="42"/>
        <v>4335.6051</v>
      </c>
      <c r="G50" s="40">
        <f t="shared" si="42"/>
        <v>4751.2053</v>
      </c>
      <c r="H50" s="40">
        <f t="shared" si="42"/>
        <v>6207.6212000000005</v>
      </c>
      <c r="I50" s="40">
        <f t="shared" si="42"/>
        <v>3.9818</v>
      </c>
      <c r="J50" s="40">
        <f t="shared" si="42"/>
        <v>1442.3002</v>
      </c>
      <c r="K50" s="40">
        <f t="shared" si="42"/>
        <v>625.2999</v>
      </c>
      <c r="L50" s="40">
        <f t="shared" si="42"/>
        <v>136.05270000000002</v>
      </c>
      <c r="M50" s="40">
        <f t="shared" si="42"/>
        <v>0.1419</v>
      </c>
      <c r="N50" s="40">
        <f t="shared" si="42"/>
        <v>1.4678</v>
      </c>
      <c r="O50" s="40">
        <f t="shared" si="42"/>
        <v>14.871199999999998</v>
      </c>
      <c r="P50" s="40">
        <f t="shared" si="42"/>
        <v>21592.3337</v>
      </c>
      <c r="Q50" s="41">
        <f t="shared" si="2"/>
        <v>47313.9121</v>
      </c>
    </row>
    <row r="51" spans="2:17" ht="13.5" customHeight="1">
      <c r="B51" s="7"/>
      <c r="C51" s="13" t="s">
        <v>53</v>
      </c>
      <c r="D51" s="40">
        <f aca="true" t="shared" si="43" ref="D51:P51">D354+D1061+D1465+D1566+D1667</f>
        <v>8748.7444</v>
      </c>
      <c r="E51" s="40">
        <f t="shared" si="43"/>
        <v>165933.3041</v>
      </c>
      <c r="F51" s="40">
        <f t="shared" si="43"/>
        <v>88165.583</v>
      </c>
      <c r="G51" s="40">
        <f t="shared" si="43"/>
        <v>37564.057499999995</v>
      </c>
      <c r="H51" s="40">
        <f t="shared" si="43"/>
        <v>2089.5876</v>
      </c>
      <c r="I51" s="40">
        <f t="shared" si="43"/>
        <v>22113.4194</v>
      </c>
      <c r="J51" s="40">
        <f t="shared" si="43"/>
        <v>13411.587199999998</v>
      </c>
      <c r="K51" s="40">
        <f t="shared" si="43"/>
        <v>4253.4866</v>
      </c>
      <c r="L51" s="40">
        <f t="shared" si="43"/>
        <v>4601.4532</v>
      </c>
      <c r="M51" s="40">
        <f t="shared" si="43"/>
        <v>288.1345</v>
      </c>
      <c r="N51" s="40">
        <f t="shared" si="43"/>
        <v>76.0409</v>
      </c>
      <c r="O51" s="40">
        <f t="shared" si="43"/>
        <v>935.8182999999999</v>
      </c>
      <c r="P51" s="40">
        <f t="shared" si="43"/>
        <v>206933.0445</v>
      </c>
      <c r="Q51" s="41">
        <f t="shared" si="2"/>
        <v>555114.2612000001</v>
      </c>
    </row>
    <row r="52" spans="2:17" ht="13.5" customHeight="1">
      <c r="B52" s="7" t="s">
        <v>54</v>
      </c>
      <c r="C52" s="13" t="s">
        <v>55</v>
      </c>
      <c r="D52" s="40">
        <f aca="true" t="shared" si="44" ref="D52:P52">D355+D1062+D1466+D1567+D1668</f>
        <v>1701.664</v>
      </c>
      <c r="E52" s="40">
        <f t="shared" si="44"/>
        <v>42416.0979</v>
      </c>
      <c r="F52" s="40">
        <f t="shared" si="44"/>
        <v>44180.5763</v>
      </c>
      <c r="G52" s="40">
        <f t="shared" si="44"/>
        <v>29856.0376</v>
      </c>
      <c r="H52" s="40">
        <f t="shared" si="44"/>
        <v>11589.895499999999</v>
      </c>
      <c r="I52" s="40">
        <f t="shared" si="44"/>
        <v>0.3609</v>
      </c>
      <c r="J52" s="40">
        <f t="shared" si="44"/>
        <v>15688.965</v>
      </c>
      <c r="K52" s="40">
        <f t="shared" si="44"/>
        <v>65744.35459999999</v>
      </c>
      <c r="L52" s="40">
        <f t="shared" si="44"/>
        <v>11.0806</v>
      </c>
      <c r="M52" s="40">
        <f t="shared" si="44"/>
        <v>2962.5565</v>
      </c>
      <c r="N52" s="40">
        <f t="shared" si="44"/>
        <v>0</v>
      </c>
      <c r="O52" s="40">
        <f t="shared" si="44"/>
        <v>0</v>
      </c>
      <c r="P52" s="40">
        <f t="shared" si="44"/>
        <v>142901.0142</v>
      </c>
      <c r="Q52" s="41">
        <f t="shared" si="2"/>
        <v>357052.60309999995</v>
      </c>
    </row>
    <row r="53" spans="2:17" ht="13.5" customHeight="1">
      <c r="B53" s="7"/>
      <c r="C53" s="13" t="s">
        <v>56</v>
      </c>
      <c r="D53" s="40">
        <f aca="true" t="shared" si="45" ref="D53:P53">D356+D1063+D1467+D1568+D1669</f>
        <v>1017.2606</v>
      </c>
      <c r="E53" s="40">
        <f t="shared" si="45"/>
        <v>52986.9442</v>
      </c>
      <c r="F53" s="40">
        <f t="shared" si="45"/>
        <v>98341.32059999998</v>
      </c>
      <c r="G53" s="40">
        <f t="shared" si="45"/>
        <v>42872.4853</v>
      </c>
      <c r="H53" s="40">
        <f t="shared" si="45"/>
        <v>4256.6969</v>
      </c>
      <c r="I53" s="40">
        <f t="shared" si="45"/>
        <v>24495.6059</v>
      </c>
      <c r="J53" s="40">
        <f t="shared" si="45"/>
        <v>13613.766099999999</v>
      </c>
      <c r="K53" s="40">
        <f t="shared" si="45"/>
        <v>13694.8329</v>
      </c>
      <c r="L53" s="40">
        <f t="shared" si="45"/>
        <v>2.6497</v>
      </c>
      <c r="M53" s="40">
        <f t="shared" si="45"/>
        <v>0.757</v>
      </c>
      <c r="N53" s="40">
        <f t="shared" si="45"/>
        <v>0</v>
      </c>
      <c r="O53" s="40">
        <f t="shared" si="45"/>
        <v>0</v>
      </c>
      <c r="P53" s="40">
        <f t="shared" si="45"/>
        <v>361031.9024</v>
      </c>
      <c r="Q53" s="41">
        <f t="shared" si="2"/>
        <v>612314.2216</v>
      </c>
    </row>
    <row r="54" spans="2:17" ht="13.5" customHeight="1">
      <c r="B54" s="7"/>
      <c r="C54" s="13" t="s">
        <v>57</v>
      </c>
      <c r="D54" s="40">
        <f aca="true" t="shared" si="46" ref="D54:P54">D357+D1064+D1468+D1569+D1670</f>
        <v>130433.4903</v>
      </c>
      <c r="E54" s="40">
        <f t="shared" si="46"/>
        <v>62296.0698</v>
      </c>
      <c r="F54" s="40">
        <f t="shared" si="46"/>
        <v>109929.22359999998</v>
      </c>
      <c r="G54" s="40">
        <f t="shared" si="46"/>
        <v>19554.408600000002</v>
      </c>
      <c r="H54" s="40">
        <f t="shared" si="46"/>
        <v>15264.8735</v>
      </c>
      <c r="I54" s="40">
        <f t="shared" si="46"/>
        <v>9265.7461</v>
      </c>
      <c r="J54" s="40">
        <f t="shared" si="46"/>
        <v>2372.2977</v>
      </c>
      <c r="K54" s="40">
        <f t="shared" si="46"/>
        <v>28605.4205</v>
      </c>
      <c r="L54" s="40">
        <f t="shared" si="46"/>
        <v>1090.2079</v>
      </c>
      <c r="M54" s="40">
        <f t="shared" si="46"/>
        <v>0</v>
      </c>
      <c r="N54" s="40">
        <f t="shared" si="46"/>
        <v>17.0635</v>
      </c>
      <c r="O54" s="40">
        <f t="shared" si="46"/>
        <v>0</v>
      </c>
      <c r="P54" s="40">
        <f t="shared" si="46"/>
        <v>323854.27259999997</v>
      </c>
      <c r="Q54" s="41">
        <f t="shared" si="2"/>
        <v>702683.0740999999</v>
      </c>
    </row>
    <row r="55" spans="2:17" ht="13.5" customHeight="1">
      <c r="B55" s="7" t="s">
        <v>42</v>
      </c>
      <c r="C55" s="13" t="s">
        <v>58</v>
      </c>
      <c r="D55" s="40">
        <f aca="true" t="shared" si="47" ref="D55:P55">D358+D1065+D1469+D1570+D1671</f>
        <v>3581.9009</v>
      </c>
      <c r="E55" s="40">
        <f t="shared" si="47"/>
        <v>12951.249800000001</v>
      </c>
      <c r="F55" s="40">
        <f t="shared" si="47"/>
        <v>10452.9959</v>
      </c>
      <c r="G55" s="40">
        <f t="shared" si="47"/>
        <v>24848.5056</v>
      </c>
      <c r="H55" s="40">
        <f t="shared" si="47"/>
        <v>585.4328</v>
      </c>
      <c r="I55" s="40">
        <f t="shared" si="47"/>
        <v>3486.8195</v>
      </c>
      <c r="J55" s="40">
        <f t="shared" si="47"/>
        <v>35.8759</v>
      </c>
      <c r="K55" s="40">
        <f t="shared" si="47"/>
        <v>6454.8108999999995</v>
      </c>
      <c r="L55" s="40">
        <f t="shared" si="47"/>
        <v>973.5587</v>
      </c>
      <c r="M55" s="40">
        <f t="shared" si="47"/>
        <v>0</v>
      </c>
      <c r="N55" s="40">
        <f t="shared" si="47"/>
        <v>0</v>
      </c>
      <c r="O55" s="40">
        <f t="shared" si="47"/>
        <v>0</v>
      </c>
      <c r="P55" s="40">
        <f t="shared" si="47"/>
        <v>94515.4788</v>
      </c>
      <c r="Q55" s="41">
        <f t="shared" si="2"/>
        <v>157886.6288</v>
      </c>
    </row>
    <row r="56" spans="2:17" ht="13.5" customHeight="1">
      <c r="B56" s="7"/>
      <c r="C56" s="13" t="s">
        <v>59</v>
      </c>
      <c r="D56" s="40">
        <f aca="true" t="shared" si="48" ref="D56:P56">D359+D1066+D1470+D1571+D1672</f>
        <v>56192.7529</v>
      </c>
      <c r="E56" s="40">
        <f t="shared" si="48"/>
        <v>134206.622</v>
      </c>
      <c r="F56" s="40">
        <f t="shared" si="48"/>
        <v>31108.455</v>
      </c>
      <c r="G56" s="40">
        <f t="shared" si="48"/>
        <v>11874.8694</v>
      </c>
      <c r="H56" s="40">
        <f t="shared" si="48"/>
        <v>598.3772</v>
      </c>
      <c r="I56" s="40">
        <f t="shared" si="48"/>
        <v>3425.8050000000003</v>
      </c>
      <c r="J56" s="40">
        <f t="shared" si="48"/>
        <v>382.0809</v>
      </c>
      <c r="K56" s="40">
        <f t="shared" si="48"/>
        <v>10933.9193</v>
      </c>
      <c r="L56" s="40">
        <f t="shared" si="48"/>
        <v>58.1242</v>
      </c>
      <c r="M56" s="40">
        <f t="shared" si="48"/>
        <v>2481.4169</v>
      </c>
      <c r="N56" s="40">
        <f t="shared" si="48"/>
        <v>0</v>
      </c>
      <c r="O56" s="40">
        <f t="shared" si="48"/>
        <v>67.6799</v>
      </c>
      <c r="P56" s="40">
        <f t="shared" si="48"/>
        <v>64897.4699</v>
      </c>
      <c r="Q56" s="41">
        <f t="shared" si="2"/>
        <v>316227.57259999996</v>
      </c>
    </row>
    <row r="57" spans="2:17" ht="13.5" customHeight="1">
      <c r="B57" s="7"/>
      <c r="C57" s="13" t="s">
        <v>60</v>
      </c>
      <c r="D57" s="40">
        <f aca="true" t="shared" si="49" ref="D57:P57">D360+D1067+D1471+D1572+D1673</f>
        <v>4799.6758</v>
      </c>
      <c r="E57" s="40">
        <f t="shared" si="49"/>
        <v>864.0868</v>
      </c>
      <c r="F57" s="40">
        <f t="shared" si="49"/>
        <v>2180.4268</v>
      </c>
      <c r="G57" s="40">
        <f t="shared" si="49"/>
        <v>5748.6648000000005</v>
      </c>
      <c r="H57" s="40">
        <f t="shared" si="49"/>
        <v>19148.2251</v>
      </c>
      <c r="I57" s="40">
        <f t="shared" si="49"/>
        <v>61.3067</v>
      </c>
      <c r="J57" s="40">
        <f t="shared" si="49"/>
        <v>5504.0003</v>
      </c>
      <c r="K57" s="40">
        <f t="shared" si="49"/>
        <v>5843.0308</v>
      </c>
      <c r="L57" s="40">
        <f t="shared" si="49"/>
        <v>3555.3133</v>
      </c>
      <c r="M57" s="40">
        <f t="shared" si="49"/>
        <v>0</v>
      </c>
      <c r="N57" s="40">
        <f t="shared" si="49"/>
        <v>0</v>
      </c>
      <c r="O57" s="40">
        <f t="shared" si="49"/>
        <v>0</v>
      </c>
      <c r="P57" s="40">
        <f t="shared" si="49"/>
        <v>36677.1041</v>
      </c>
      <c r="Q57" s="41">
        <f t="shared" si="2"/>
        <v>84381.8345</v>
      </c>
    </row>
    <row r="58" spans="2:17" ht="13.5" customHeight="1">
      <c r="B58" s="7" t="s">
        <v>1</v>
      </c>
      <c r="C58" s="13" t="s">
        <v>61</v>
      </c>
      <c r="D58" s="40">
        <f aca="true" t="shared" si="50" ref="D58:P58">D361+D1068+D1472+D1573+D1674</f>
        <v>728.7796</v>
      </c>
      <c r="E58" s="40">
        <f t="shared" si="50"/>
        <v>37933.7104</v>
      </c>
      <c r="F58" s="40">
        <f t="shared" si="50"/>
        <v>2816.4739999999997</v>
      </c>
      <c r="G58" s="40">
        <f t="shared" si="50"/>
        <v>563.3832</v>
      </c>
      <c r="H58" s="40">
        <f t="shared" si="50"/>
        <v>2218.662</v>
      </c>
      <c r="I58" s="40">
        <f t="shared" si="50"/>
        <v>420.4158</v>
      </c>
      <c r="J58" s="40">
        <f t="shared" si="50"/>
        <v>626.9307</v>
      </c>
      <c r="K58" s="40">
        <f t="shared" si="50"/>
        <v>1050.0273</v>
      </c>
      <c r="L58" s="40">
        <f t="shared" si="50"/>
        <v>6.5722</v>
      </c>
      <c r="M58" s="40">
        <f t="shared" si="50"/>
        <v>0</v>
      </c>
      <c r="N58" s="40">
        <f t="shared" si="50"/>
        <v>0</v>
      </c>
      <c r="O58" s="40">
        <f t="shared" si="50"/>
        <v>0</v>
      </c>
      <c r="P58" s="40">
        <f t="shared" si="50"/>
        <v>1984.0539000000003</v>
      </c>
      <c r="Q58" s="41">
        <f t="shared" si="2"/>
        <v>48349.0091</v>
      </c>
    </row>
    <row r="59" spans="2:17" ht="13.5" customHeight="1">
      <c r="B59" s="7"/>
      <c r="C59" s="13" t="s">
        <v>62</v>
      </c>
      <c r="D59" s="40">
        <f aca="true" t="shared" si="51" ref="D59:P59">D362+D1069+D1473+D1574+D1675</f>
        <v>36221.28139999999</v>
      </c>
      <c r="E59" s="40">
        <f t="shared" si="51"/>
        <v>41958.00809999999</v>
      </c>
      <c r="F59" s="40">
        <f t="shared" si="51"/>
        <v>48321.146499999995</v>
      </c>
      <c r="G59" s="40">
        <f t="shared" si="51"/>
        <v>26442.793499999996</v>
      </c>
      <c r="H59" s="40">
        <f t="shared" si="51"/>
        <v>24243.5369</v>
      </c>
      <c r="I59" s="40">
        <f t="shared" si="51"/>
        <v>25101.9447</v>
      </c>
      <c r="J59" s="40">
        <f t="shared" si="51"/>
        <v>31174.9921</v>
      </c>
      <c r="K59" s="40">
        <f t="shared" si="51"/>
        <v>14155.4601</v>
      </c>
      <c r="L59" s="40">
        <f t="shared" si="51"/>
        <v>6277.7132</v>
      </c>
      <c r="M59" s="40">
        <f t="shared" si="51"/>
        <v>1512.169</v>
      </c>
      <c r="N59" s="40">
        <f t="shared" si="51"/>
        <v>543.9434</v>
      </c>
      <c r="O59" s="40">
        <f t="shared" si="51"/>
        <v>452.86809999999997</v>
      </c>
      <c r="P59" s="40">
        <f t="shared" si="51"/>
        <v>349327.91709999996</v>
      </c>
      <c r="Q59" s="41">
        <f t="shared" si="2"/>
        <v>605733.7740999999</v>
      </c>
    </row>
    <row r="60" spans="2:17" ht="13.5" customHeight="1">
      <c r="B60" s="7"/>
      <c r="C60" s="13" t="s">
        <v>63</v>
      </c>
      <c r="D60" s="40">
        <f aca="true" t="shared" si="52" ref="D60:P60">D363+D1070+D1474+D1575+D1676</f>
        <v>3983.1187</v>
      </c>
      <c r="E60" s="40">
        <f t="shared" si="52"/>
        <v>17163.1439</v>
      </c>
      <c r="F60" s="40">
        <f t="shared" si="52"/>
        <v>15378.435400000002</v>
      </c>
      <c r="G60" s="40">
        <f t="shared" si="52"/>
        <v>13900.3153</v>
      </c>
      <c r="H60" s="40">
        <f t="shared" si="52"/>
        <v>3470.3722000000007</v>
      </c>
      <c r="I60" s="40">
        <f t="shared" si="52"/>
        <v>1034.4188</v>
      </c>
      <c r="J60" s="40">
        <f t="shared" si="52"/>
        <v>2672.9932</v>
      </c>
      <c r="K60" s="40">
        <f t="shared" si="52"/>
        <v>5934.585</v>
      </c>
      <c r="L60" s="40">
        <f t="shared" si="52"/>
        <v>3672.0905</v>
      </c>
      <c r="M60" s="40">
        <f t="shared" si="52"/>
        <v>2877.862</v>
      </c>
      <c r="N60" s="40">
        <f t="shared" si="52"/>
        <v>0</v>
      </c>
      <c r="O60" s="40">
        <f t="shared" si="52"/>
        <v>0</v>
      </c>
      <c r="P60" s="40">
        <f t="shared" si="52"/>
        <v>32629.763600000006</v>
      </c>
      <c r="Q60" s="41">
        <f t="shared" si="2"/>
        <v>102717.0986</v>
      </c>
    </row>
    <row r="61" spans="2:17" ht="13.5" customHeight="1">
      <c r="B61" s="7" t="s">
        <v>14</v>
      </c>
      <c r="C61" s="13" t="s">
        <v>64</v>
      </c>
      <c r="D61" s="40">
        <f aca="true" t="shared" si="53" ref="D61:P61">D364+D1071+D1475+D1576+D1677</f>
        <v>3156.3680000000004</v>
      </c>
      <c r="E61" s="40">
        <f t="shared" si="53"/>
        <v>10747.6591</v>
      </c>
      <c r="F61" s="40">
        <f t="shared" si="53"/>
        <v>6911.906999999999</v>
      </c>
      <c r="G61" s="40">
        <f t="shared" si="53"/>
        <v>8980.2975</v>
      </c>
      <c r="H61" s="40">
        <f t="shared" si="53"/>
        <v>1852.685</v>
      </c>
      <c r="I61" s="40">
        <f t="shared" si="53"/>
        <v>617.6912</v>
      </c>
      <c r="J61" s="40">
        <f t="shared" si="53"/>
        <v>6299.9161</v>
      </c>
      <c r="K61" s="40">
        <f t="shared" si="53"/>
        <v>1060.5836</v>
      </c>
      <c r="L61" s="40">
        <f t="shared" si="53"/>
        <v>526.8851999999999</v>
      </c>
      <c r="M61" s="40">
        <f t="shared" si="53"/>
        <v>2.3037</v>
      </c>
      <c r="N61" s="40">
        <f t="shared" si="53"/>
        <v>2.4239</v>
      </c>
      <c r="O61" s="40">
        <f t="shared" si="53"/>
        <v>0</v>
      </c>
      <c r="P61" s="40">
        <f t="shared" si="53"/>
        <v>20690.4699</v>
      </c>
      <c r="Q61" s="41">
        <f t="shared" si="2"/>
        <v>60849.1902</v>
      </c>
    </row>
    <row r="62" spans="2:17" ht="13.5" customHeight="1">
      <c r="B62" s="7"/>
      <c r="C62" s="13" t="s">
        <v>65</v>
      </c>
      <c r="D62" s="40">
        <f aca="true" t="shared" si="54" ref="D62:P62">D365+D1072+D1476+D1577+D1678</f>
        <v>24452.9068</v>
      </c>
      <c r="E62" s="40">
        <f t="shared" si="54"/>
        <v>58928.1774</v>
      </c>
      <c r="F62" s="40">
        <f t="shared" si="54"/>
        <v>59834.082</v>
      </c>
      <c r="G62" s="40">
        <f t="shared" si="54"/>
        <v>47693.82520000001</v>
      </c>
      <c r="H62" s="40">
        <f t="shared" si="54"/>
        <v>20232.3319</v>
      </c>
      <c r="I62" s="40">
        <f t="shared" si="54"/>
        <v>15840.623900000004</v>
      </c>
      <c r="J62" s="40">
        <f t="shared" si="54"/>
        <v>22475.6743</v>
      </c>
      <c r="K62" s="40">
        <f t="shared" si="54"/>
        <v>15716.092999999999</v>
      </c>
      <c r="L62" s="40">
        <f t="shared" si="54"/>
        <v>10120.8838</v>
      </c>
      <c r="M62" s="40">
        <f t="shared" si="54"/>
        <v>1883.1125</v>
      </c>
      <c r="N62" s="40">
        <f t="shared" si="54"/>
        <v>144.2347</v>
      </c>
      <c r="O62" s="40">
        <f t="shared" si="54"/>
        <v>201.4785</v>
      </c>
      <c r="P62" s="40">
        <f t="shared" si="54"/>
        <v>167990.21709999998</v>
      </c>
      <c r="Q62" s="41">
        <f t="shared" si="2"/>
        <v>445513.6411</v>
      </c>
    </row>
    <row r="63" spans="2:17" ht="13.5" customHeight="1">
      <c r="B63" s="7"/>
      <c r="C63" s="13" t="s">
        <v>66</v>
      </c>
      <c r="D63" s="40">
        <f aca="true" t="shared" si="55" ref="D63:P63">D366+D1073+D1477+D1578+D1679</f>
        <v>228.2749</v>
      </c>
      <c r="E63" s="40">
        <f t="shared" si="55"/>
        <v>6475.0353000000005</v>
      </c>
      <c r="F63" s="40">
        <f t="shared" si="55"/>
        <v>6385.951</v>
      </c>
      <c r="G63" s="40">
        <f t="shared" si="55"/>
        <v>8944.9284</v>
      </c>
      <c r="H63" s="40">
        <f t="shared" si="55"/>
        <v>2316.1733999999997</v>
      </c>
      <c r="I63" s="40">
        <f t="shared" si="55"/>
        <v>1699.5626</v>
      </c>
      <c r="J63" s="40">
        <f t="shared" si="55"/>
        <v>2797.2043</v>
      </c>
      <c r="K63" s="40">
        <f t="shared" si="55"/>
        <v>2838.8423000000003</v>
      </c>
      <c r="L63" s="40">
        <f t="shared" si="55"/>
        <v>533.0124</v>
      </c>
      <c r="M63" s="40">
        <f t="shared" si="55"/>
        <v>213.1931</v>
      </c>
      <c r="N63" s="40">
        <f t="shared" si="55"/>
        <v>0</v>
      </c>
      <c r="O63" s="40">
        <f t="shared" si="55"/>
        <v>0</v>
      </c>
      <c r="P63" s="40">
        <f t="shared" si="55"/>
        <v>27235.671299999998</v>
      </c>
      <c r="Q63" s="41">
        <f t="shared" si="2"/>
        <v>59667.849</v>
      </c>
    </row>
    <row r="64" spans="2:17" ht="13.5" customHeight="1">
      <c r="B64" s="7"/>
      <c r="C64" s="16" t="s">
        <v>67</v>
      </c>
      <c r="D64" s="40">
        <f aca="true" t="shared" si="56" ref="D64:P64">D367+D1074+D1478+D1579+D1680</f>
        <v>18464.050499999998</v>
      </c>
      <c r="E64" s="40">
        <f t="shared" si="56"/>
        <v>62723.8217</v>
      </c>
      <c r="F64" s="40">
        <f t="shared" si="56"/>
        <v>38588.1079</v>
      </c>
      <c r="G64" s="40">
        <f t="shared" si="56"/>
        <v>44368.9902</v>
      </c>
      <c r="H64" s="40">
        <f t="shared" si="56"/>
        <v>18919.171400000003</v>
      </c>
      <c r="I64" s="40">
        <f t="shared" si="56"/>
        <v>7036.9745</v>
      </c>
      <c r="J64" s="40">
        <f t="shared" si="56"/>
        <v>27751.350700000006</v>
      </c>
      <c r="K64" s="40">
        <f t="shared" si="56"/>
        <v>13990.227499999999</v>
      </c>
      <c r="L64" s="40">
        <f t="shared" si="56"/>
        <v>6073.559</v>
      </c>
      <c r="M64" s="40">
        <f t="shared" si="56"/>
        <v>2510.3167000000003</v>
      </c>
      <c r="N64" s="40">
        <f t="shared" si="56"/>
        <v>669.4173999999999</v>
      </c>
      <c r="O64" s="40">
        <f t="shared" si="56"/>
        <v>1351.458</v>
      </c>
      <c r="P64" s="40">
        <f t="shared" si="56"/>
        <v>199332.5333</v>
      </c>
      <c r="Q64" s="41">
        <f t="shared" si="2"/>
        <v>441779.97880000004</v>
      </c>
    </row>
    <row r="65" spans="2:63" s="9" customFormat="1" ht="13.5" customHeight="1">
      <c r="B65" s="14"/>
      <c r="C65" s="15" t="s">
        <v>2</v>
      </c>
      <c r="D65" s="42">
        <f aca="true" t="shared" si="57" ref="D65:P65">D368+D1075+D1479+D1580+D1681</f>
        <v>830991.2523</v>
      </c>
      <c r="E65" s="42">
        <f t="shared" si="57"/>
        <v>1695925.8525000003</v>
      </c>
      <c r="F65" s="42">
        <f t="shared" si="57"/>
        <v>848785.0589</v>
      </c>
      <c r="G65" s="42">
        <f t="shared" si="57"/>
        <v>505911.6183</v>
      </c>
      <c r="H65" s="42">
        <f t="shared" si="57"/>
        <v>175632.4439</v>
      </c>
      <c r="I65" s="42">
        <f t="shared" si="57"/>
        <v>145032.2224</v>
      </c>
      <c r="J65" s="42">
        <f t="shared" si="57"/>
        <v>193347.81350000002</v>
      </c>
      <c r="K65" s="42">
        <f t="shared" si="57"/>
        <v>292003.25549999997</v>
      </c>
      <c r="L65" s="42">
        <f t="shared" si="57"/>
        <v>84634.5432</v>
      </c>
      <c r="M65" s="42">
        <f t="shared" si="57"/>
        <v>41988.770000000004</v>
      </c>
      <c r="N65" s="42">
        <f t="shared" si="57"/>
        <v>1459.7737000000002</v>
      </c>
      <c r="O65" s="42">
        <f t="shared" si="57"/>
        <v>3542.7789999999995</v>
      </c>
      <c r="P65" s="42">
        <f t="shared" si="57"/>
        <v>2671819.064</v>
      </c>
      <c r="Q65" s="43">
        <f t="shared" si="2"/>
        <v>7491074.4472</v>
      </c>
      <c r="BK65" s="4"/>
    </row>
    <row r="66" spans="2:17" ht="13.5" customHeight="1">
      <c r="B66" s="7"/>
      <c r="C66" s="13" t="s">
        <v>68</v>
      </c>
      <c r="D66" s="40">
        <f aca="true" t="shared" si="58" ref="D66:P66">D369+D1076+D1480+D1581+D1682</f>
        <v>1256.5504999999998</v>
      </c>
      <c r="E66" s="40">
        <f t="shared" si="58"/>
        <v>6443.519499999999</v>
      </c>
      <c r="F66" s="40">
        <f t="shared" si="58"/>
        <v>1602.4836999999998</v>
      </c>
      <c r="G66" s="40">
        <f t="shared" si="58"/>
        <v>30584.448200000003</v>
      </c>
      <c r="H66" s="40">
        <f t="shared" si="58"/>
        <v>1221.6877000000002</v>
      </c>
      <c r="I66" s="40">
        <f t="shared" si="58"/>
        <v>2852.5696</v>
      </c>
      <c r="J66" s="40">
        <f t="shared" si="58"/>
        <v>1493.3596</v>
      </c>
      <c r="K66" s="40">
        <f t="shared" si="58"/>
        <v>278.1944</v>
      </c>
      <c r="L66" s="40">
        <f t="shared" si="58"/>
        <v>145.6243</v>
      </c>
      <c r="M66" s="40">
        <f t="shared" si="58"/>
        <v>0</v>
      </c>
      <c r="N66" s="40">
        <f t="shared" si="58"/>
        <v>270.2592</v>
      </c>
      <c r="O66" s="40">
        <f t="shared" si="58"/>
        <v>0</v>
      </c>
      <c r="P66" s="40">
        <f t="shared" si="58"/>
        <v>17335.2436</v>
      </c>
      <c r="Q66" s="41">
        <f t="shared" si="2"/>
        <v>63483.94030000002</v>
      </c>
    </row>
    <row r="67" spans="2:17" ht="13.5" customHeight="1">
      <c r="B67" s="7" t="s">
        <v>69</v>
      </c>
      <c r="C67" s="13" t="s">
        <v>126</v>
      </c>
      <c r="D67" s="40">
        <f aca="true" t="shared" si="59" ref="D67:P67">D370+D1077+D1481+D1582+D1683</f>
        <v>17178.316</v>
      </c>
      <c r="E67" s="40">
        <f t="shared" si="59"/>
        <v>85103.05230000001</v>
      </c>
      <c r="F67" s="40">
        <f t="shared" si="59"/>
        <v>73777.18599999999</v>
      </c>
      <c r="G67" s="40">
        <f t="shared" si="59"/>
        <v>100600.2743</v>
      </c>
      <c r="H67" s="40">
        <f t="shared" si="59"/>
        <v>18180.240999999995</v>
      </c>
      <c r="I67" s="40">
        <f t="shared" si="59"/>
        <v>16851.525</v>
      </c>
      <c r="J67" s="40">
        <f t="shared" si="59"/>
        <v>31425.1958</v>
      </c>
      <c r="K67" s="40">
        <f t="shared" si="59"/>
        <v>24417.0349</v>
      </c>
      <c r="L67" s="40">
        <f t="shared" si="59"/>
        <v>13409.0415</v>
      </c>
      <c r="M67" s="40">
        <f t="shared" si="59"/>
        <v>3999.3668</v>
      </c>
      <c r="N67" s="40">
        <f t="shared" si="59"/>
        <v>3183.201</v>
      </c>
      <c r="O67" s="40">
        <f t="shared" si="59"/>
        <v>1341.7656000000002</v>
      </c>
      <c r="P67" s="40">
        <f t="shared" si="59"/>
        <v>178407.9139</v>
      </c>
      <c r="Q67" s="41">
        <f t="shared" si="2"/>
        <v>567874.1141</v>
      </c>
    </row>
    <row r="68" spans="2:17" ht="13.5" customHeight="1">
      <c r="B68" s="7" t="s">
        <v>42</v>
      </c>
      <c r="C68" s="13" t="s">
        <v>128</v>
      </c>
      <c r="D68" s="40">
        <f aca="true" t="shared" si="60" ref="D68:P68">D371+D1078+D1482+D1583+D1684</f>
        <v>1615.8417</v>
      </c>
      <c r="E68" s="40">
        <f t="shared" si="60"/>
        <v>8881.5378</v>
      </c>
      <c r="F68" s="40">
        <f t="shared" si="60"/>
        <v>2387.3671</v>
      </c>
      <c r="G68" s="40">
        <f t="shared" si="60"/>
        <v>2249.3541</v>
      </c>
      <c r="H68" s="40">
        <f t="shared" si="60"/>
        <v>646.2954</v>
      </c>
      <c r="I68" s="40">
        <f t="shared" si="60"/>
        <v>306.65770000000003</v>
      </c>
      <c r="J68" s="40">
        <f t="shared" si="60"/>
        <v>3512.5343</v>
      </c>
      <c r="K68" s="40">
        <f t="shared" si="60"/>
        <v>1547.2414999999999</v>
      </c>
      <c r="L68" s="40">
        <f t="shared" si="60"/>
        <v>137.8538</v>
      </c>
      <c r="M68" s="40">
        <f t="shared" si="60"/>
        <v>13.8491</v>
      </c>
      <c r="N68" s="40">
        <f t="shared" si="60"/>
        <v>66.7498</v>
      </c>
      <c r="O68" s="40">
        <f t="shared" si="60"/>
        <v>10.0368</v>
      </c>
      <c r="P68" s="40">
        <f t="shared" si="60"/>
        <v>3215.5281999999997</v>
      </c>
      <c r="Q68" s="41">
        <f t="shared" si="2"/>
        <v>24590.8473</v>
      </c>
    </row>
    <row r="69" spans="2:17" ht="13.5" customHeight="1">
      <c r="B69" s="7" t="s">
        <v>1</v>
      </c>
      <c r="C69" s="13" t="s">
        <v>71</v>
      </c>
      <c r="D69" s="40">
        <f aca="true" t="shared" si="61" ref="D69:P69">D372+D1079+D1483+D1584+D1685</f>
        <v>689.1995000000001</v>
      </c>
      <c r="E69" s="40">
        <f t="shared" si="61"/>
        <v>3087.0368000000003</v>
      </c>
      <c r="F69" s="40">
        <f t="shared" si="61"/>
        <v>1070.5362</v>
      </c>
      <c r="G69" s="40">
        <f t="shared" si="61"/>
        <v>1414.4887</v>
      </c>
      <c r="H69" s="40">
        <f t="shared" si="61"/>
        <v>244.326</v>
      </c>
      <c r="I69" s="40">
        <f t="shared" si="61"/>
        <v>534.6465</v>
      </c>
      <c r="J69" s="40">
        <f t="shared" si="61"/>
        <v>1040.7316</v>
      </c>
      <c r="K69" s="40">
        <f t="shared" si="61"/>
        <v>373.61879999999996</v>
      </c>
      <c r="L69" s="40">
        <f t="shared" si="61"/>
        <v>48.1503</v>
      </c>
      <c r="M69" s="40">
        <f t="shared" si="61"/>
        <v>92.0881</v>
      </c>
      <c r="N69" s="40">
        <f t="shared" si="61"/>
        <v>0</v>
      </c>
      <c r="O69" s="40">
        <f t="shared" si="61"/>
        <v>0</v>
      </c>
      <c r="P69" s="40">
        <f t="shared" si="61"/>
        <v>16955.028599999998</v>
      </c>
      <c r="Q69" s="41">
        <f t="shared" si="2"/>
        <v>25549.8511</v>
      </c>
    </row>
    <row r="70" spans="2:17" ht="13.5" customHeight="1">
      <c r="B70" s="7" t="s">
        <v>14</v>
      </c>
      <c r="C70" s="13" t="s">
        <v>72</v>
      </c>
      <c r="D70" s="40">
        <f aca="true" t="shared" si="62" ref="D70:P70">D373+D1080+D1484+D1585+D1686</f>
        <v>2223.4394</v>
      </c>
      <c r="E70" s="40">
        <f t="shared" si="62"/>
        <v>4435.5045</v>
      </c>
      <c r="F70" s="40">
        <f t="shared" si="62"/>
        <v>3427.3149</v>
      </c>
      <c r="G70" s="40">
        <f t="shared" si="62"/>
        <v>3158.8867</v>
      </c>
      <c r="H70" s="40">
        <f t="shared" si="62"/>
        <v>2038.555</v>
      </c>
      <c r="I70" s="40">
        <f t="shared" si="62"/>
        <v>307.4879</v>
      </c>
      <c r="J70" s="40">
        <f t="shared" si="62"/>
        <v>2206.4665999999997</v>
      </c>
      <c r="K70" s="40">
        <f t="shared" si="62"/>
        <v>1823.0337999999997</v>
      </c>
      <c r="L70" s="40">
        <f t="shared" si="62"/>
        <v>41.9564</v>
      </c>
      <c r="M70" s="40">
        <f t="shared" si="62"/>
        <v>162.8729</v>
      </c>
      <c r="N70" s="40">
        <f t="shared" si="62"/>
        <v>82.4014</v>
      </c>
      <c r="O70" s="40">
        <f t="shared" si="62"/>
        <v>77.4449</v>
      </c>
      <c r="P70" s="40">
        <f t="shared" si="62"/>
        <v>31216.9767</v>
      </c>
      <c r="Q70" s="41">
        <f t="shared" si="2"/>
        <v>51202.34109999999</v>
      </c>
    </row>
    <row r="71" spans="2:17" ht="13.5" customHeight="1">
      <c r="B71" s="7"/>
      <c r="C71" s="13" t="s">
        <v>73</v>
      </c>
      <c r="D71" s="40">
        <f aca="true" t="shared" si="63" ref="D71:P71">D374+D1081+D1485+D1586+D1687</f>
        <v>34618.1076</v>
      </c>
      <c r="E71" s="40">
        <f t="shared" si="63"/>
        <v>133364.8998</v>
      </c>
      <c r="F71" s="40">
        <f t="shared" si="63"/>
        <v>140295.439</v>
      </c>
      <c r="G71" s="40">
        <f t="shared" si="63"/>
        <v>120287.99650000001</v>
      </c>
      <c r="H71" s="40">
        <f t="shared" si="63"/>
        <v>49559.12449999999</v>
      </c>
      <c r="I71" s="40">
        <f t="shared" si="63"/>
        <v>21727.223499999996</v>
      </c>
      <c r="J71" s="40">
        <f t="shared" si="63"/>
        <v>50476.190200000005</v>
      </c>
      <c r="K71" s="40">
        <f t="shared" si="63"/>
        <v>34002.0091</v>
      </c>
      <c r="L71" s="40">
        <f t="shared" si="63"/>
        <v>14595.9518</v>
      </c>
      <c r="M71" s="40">
        <f t="shared" si="63"/>
        <v>1869.9723</v>
      </c>
      <c r="N71" s="40">
        <f t="shared" si="63"/>
        <v>636.7402000000001</v>
      </c>
      <c r="O71" s="40">
        <f t="shared" si="63"/>
        <v>1262.2377999999999</v>
      </c>
      <c r="P71" s="40">
        <f t="shared" si="63"/>
        <v>425905.03310000006</v>
      </c>
      <c r="Q71" s="41">
        <f t="shared" si="2"/>
        <v>1028600.9254000001</v>
      </c>
    </row>
    <row r="72" spans="2:17" ht="13.5" customHeight="1">
      <c r="B72" s="7"/>
      <c r="C72" s="13" t="s">
        <v>74</v>
      </c>
      <c r="D72" s="40">
        <f aca="true" t="shared" si="64" ref="D72:P72">D375+D1082+D1486+D1587+D1688</f>
        <v>34495.6614</v>
      </c>
      <c r="E72" s="40">
        <f t="shared" si="64"/>
        <v>40094.8353</v>
      </c>
      <c r="F72" s="40">
        <f t="shared" si="64"/>
        <v>63735.8748</v>
      </c>
      <c r="G72" s="40">
        <f t="shared" si="64"/>
        <v>51621.335999999996</v>
      </c>
      <c r="H72" s="40">
        <f t="shared" si="64"/>
        <v>42578.1353</v>
      </c>
      <c r="I72" s="40">
        <f t="shared" si="64"/>
        <v>5204.0233</v>
      </c>
      <c r="J72" s="40">
        <f t="shared" si="64"/>
        <v>11671.790800000002</v>
      </c>
      <c r="K72" s="40">
        <f t="shared" si="64"/>
        <v>10227.8024</v>
      </c>
      <c r="L72" s="40">
        <f t="shared" si="64"/>
        <v>2008.1076</v>
      </c>
      <c r="M72" s="40">
        <f t="shared" si="64"/>
        <v>675.3032</v>
      </c>
      <c r="N72" s="40">
        <f t="shared" si="64"/>
        <v>554.5432000000001</v>
      </c>
      <c r="O72" s="40">
        <f t="shared" si="64"/>
        <v>1447.8082</v>
      </c>
      <c r="P72" s="40">
        <f t="shared" si="64"/>
        <v>227662.46360000002</v>
      </c>
      <c r="Q72" s="41">
        <f t="shared" si="2"/>
        <v>491977.6851</v>
      </c>
    </row>
    <row r="73" spans="2:63" s="9" customFormat="1" ht="13.5" customHeight="1">
      <c r="B73" s="14"/>
      <c r="C73" s="15" t="s">
        <v>2</v>
      </c>
      <c r="D73" s="42">
        <f aca="true" t="shared" si="65" ref="D73:P73">D376+D1083+D1487+D1588+D1689</f>
        <v>92077.11609999998</v>
      </c>
      <c r="E73" s="42">
        <f t="shared" si="65"/>
        <v>281410.386</v>
      </c>
      <c r="F73" s="42">
        <f t="shared" si="65"/>
        <v>286296.2017</v>
      </c>
      <c r="G73" s="42">
        <f t="shared" si="65"/>
        <v>309916.78449999995</v>
      </c>
      <c r="H73" s="42">
        <f t="shared" si="65"/>
        <v>114468.36489999997</v>
      </c>
      <c r="I73" s="42">
        <f t="shared" si="65"/>
        <v>47784.133499999996</v>
      </c>
      <c r="J73" s="42">
        <f t="shared" si="65"/>
        <v>101826.26890000002</v>
      </c>
      <c r="K73" s="42">
        <f t="shared" si="65"/>
        <v>72668.93490000001</v>
      </c>
      <c r="L73" s="42">
        <f t="shared" si="65"/>
        <v>30386.6857</v>
      </c>
      <c r="M73" s="42">
        <f t="shared" si="65"/>
        <v>6813.4524</v>
      </c>
      <c r="N73" s="42">
        <f t="shared" si="65"/>
        <v>4793.8948</v>
      </c>
      <c r="O73" s="42">
        <f t="shared" si="65"/>
        <v>4139.2933</v>
      </c>
      <c r="P73" s="42">
        <f t="shared" si="65"/>
        <v>900698.1877</v>
      </c>
      <c r="Q73" s="43">
        <f t="shared" si="2"/>
        <v>2253279.7044</v>
      </c>
      <c r="BK73" s="4"/>
    </row>
    <row r="74" spans="2:17" ht="13.5" customHeight="1">
      <c r="B74" s="11"/>
      <c r="C74" s="12" t="s">
        <v>75</v>
      </c>
      <c r="D74" s="40">
        <f aca="true" t="shared" si="66" ref="D74:P74">D377+D1084+D1488+D1589+D1690</f>
        <v>7505.9565</v>
      </c>
      <c r="E74" s="40">
        <f t="shared" si="66"/>
        <v>29179.5304</v>
      </c>
      <c r="F74" s="40">
        <f t="shared" si="66"/>
        <v>41762.306800000006</v>
      </c>
      <c r="G74" s="40">
        <f t="shared" si="66"/>
        <v>7975.029399999999</v>
      </c>
      <c r="H74" s="40">
        <f t="shared" si="66"/>
        <v>3382.5167</v>
      </c>
      <c r="I74" s="40">
        <f t="shared" si="66"/>
        <v>4607.1981</v>
      </c>
      <c r="J74" s="40">
        <f t="shared" si="66"/>
        <v>6749.3436</v>
      </c>
      <c r="K74" s="40">
        <f t="shared" si="66"/>
        <v>2532.0099999999998</v>
      </c>
      <c r="L74" s="40">
        <f t="shared" si="66"/>
        <v>1381.123</v>
      </c>
      <c r="M74" s="40">
        <f t="shared" si="66"/>
        <v>142.60039999999998</v>
      </c>
      <c r="N74" s="40">
        <f t="shared" si="66"/>
        <v>148.2937</v>
      </c>
      <c r="O74" s="40">
        <f t="shared" si="66"/>
        <v>89.9922</v>
      </c>
      <c r="P74" s="40">
        <f t="shared" si="66"/>
        <v>57539.8822</v>
      </c>
      <c r="Q74" s="41">
        <f aca="true" t="shared" si="67" ref="Q74:Q103">SUM(D74:P74)</f>
        <v>162995.783</v>
      </c>
    </row>
    <row r="75" spans="2:17" ht="13.5" customHeight="1">
      <c r="B75" s="7" t="s">
        <v>76</v>
      </c>
      <c r="C75" s="13" t="s">
        <v>77</v>
      </c>
      <c r="D75" s="40">
        <f aca="true" t="shared" si="68" ref="D75:P75">D378+D1085+D1489+D1590+D1691</f>
        <v>38.9725</v>
      </c>
      <c r="E75" s="40">
        <f t="shared" si="68"/>
        <v>530.4957</v>
      </c>
      <c r="F75" s="40">
        <f t="shared" si="68"/>
        <v>52.331100000000006</v>
      </c>
      <c r="G75" s="40">
        <f t="shared" si="68"/>
        <v>369.8143</v>
      </c>
      <c r="H75" s="40">
        <f t="shared" si="68"/>
        <v>0</v>
      </c>
      <c r="I75" s="40">
        <f t="shared" si="68"/>
        <v>44.4867</v>
      </c>
      <c r="J75" s="40">
        <f t="shared" si="68"/>
        <v>157.4138</v>
      </c>
      <c r="K75" s="40">
        <f t="shared" si="68"/>
        <v>11.138</v>
      </c>
      <c r="L75" s="40">
        <f t="shared" si="68"/>
        <v>0.0284</v>
      </c>
      <c r="M75" s="40">
        <f t="shared" si="68"/>
        <v>0</v>
      </c>
      <c r="N75" s="40">
        <f t="shared" si="68"/>
        <v>0</v>
      </c>
      <c r="O75" s="40">
        <f t="shared" si="68"/>
        <v>0</v>
      </c>
      <c r="P75" s="40">
        <f t="shared" si="68"/>
        <v>1907.3076999999998</v>
      </c>
      <c r="Q75" s="41">
        <f t="shared" si="67"/>
        <v>3111.9882</v>
      </c>
    </row>
    <row r="76" spans="2:17" ht="13.5" customHeight="1">
      <c r="B76" s="7"/>
      <c r="C76" s="13" t="s">
        <v>78</v>
      </c>
      <c r="D76" s="40">
        <f aca="true" t="shared" si="69" ref="D76:P76">D379+D1086+D1490+D1591+D1692</f>
        <v>853.9930999999999</v>
      </c>
      <c r="E76" s="40">
        <f t="shared" si="69"/>
        <v>3884.2418</v>
      </c>
      <c r="F76" s="40">
        <f t="shared" si="69"/>
        <v>4230.2857</v>
      </c>
      <c r="G76" s="40">
        <f t="shared" si="69"/>
        <v>930.2610000000001</v>
      </c>
      <c r="H76" s="40">
        <f t="shared" si="69"/>
        <v>662.2702999999999</v>
      </c>
      <c r="I76" s="40">
        <f t="shared" si="69"/>
        <v>1039.8374000000001</v>
      </c>
      <c r="J76" s="40">
        <f t="shared" si="69"/>
        <v>6108.559299999999</v>
      </c>
      <c r="K76" s="40">
        <f t="shared" si="69"/>
        <v>1304.4836</v>
      </c>
      <c r="L76" s="40">
        <f t="shared" si="69"/>
        <v>169.82410000000002</v>
      </c>
      <c r="M76" s="40">
        <f t="shared" si="69"/>
        <v>64.7122</v>
      </c>
      <c r="N76" s="40">
        <f t="shared" si="69"/>
        <v>0</v>
      </c>
      <c r="O76" s="40">
        <f t="shared" si="69"/>
        <v>0</v>
      </c>
      <c r="P76" s="40">
        <f t="shared" si="69"/>
        <v>37917.23700000001</v>
      </c>
      <c r="Q76" s="41">
        <f t="shared" si="67"/>
        <v>57165.70550000001</v>
      </c>
    </row>
    <row r="77" spans="2:17" ht="13.5" customHeight="1">
      <c r="B77" s="7" t="s">
        <v>42</v>
      </c>
      <c r="C77" s="13" t="s">
        <v>79</v>
      </c>
      <c r="D77" s="40">
        <f aca="true" t="shared" si="70" ref="D77:P77">D380+D1087+D1491+D1592+D1693</f>
        <v>464.506</v>
      </c>
      <c r="E77" s="40">
        <f t="shared" si="70"/>
        <v>8214.4669</v>
      </c>
      <c r="F77" s="40">
        <f t="shared" si="70"/>
        <v>5315.2885</v>
      </c>
      <c r="G77" s="40">
        <f t="shared" si="70"/>
        <v>3585.2379</v>
      </c>
      <c r="H77" s="40">
        <f t="shared" si="70"/>
        <v>374.6886</v>
      </c>
      <c r="I77" s="40">
        <f t="shared" si="70"/>
        <v>1107.8540999999998</v>
      </c>
      <c r="J77" s="40">
        <f t="shared" si="70"/>
        <v>2376.1479</v>
      </c>
      <c r="K77" s="40">
        <f t="shared" si="70"/>
        <v>6449.901099999999</v>
      </c>
      <c r="L77" s="40">
        <f t="shared" si="70"/>
        <v>1870.9149</v>
      </c>
      <c r="M77" s="40">
        <f t="shared" si="70"/>
        <v>107.7929</v>
      </c>
      <c r="N77" s="40">
        <f t="shared" si="70"/>
        <v>0</v>
      </c>
      <c r="O77" s="40">
        <f t="shared" si="70"/>
        <v>0.9726</v>
      </c>
      <c r="P77" s="40">
        <f t="shared" si="70"/>
        <v>15935.180199999999</v>
      </c>
      <c r="Q77" s="41">
        <f t="shared" si="67"/>
        <v>45802.9516</v>
      </c>
    </row>
    <row r="78" spans="2:17" ht="13.5" customHeight="1">
      <c r="B78" s="7"/>
      <c r="C78" s="13" t="s">
        <v>80</v>
      </c>
      <c r="D78" s="40">
        <f aca="true" t="shared" si="71" ref="D78:P78">D381+D1088+D1492+D1593+D1694</f>
        <v>1272.1734999999999</v>
      </c>
      <c r="E78" s="40">
        <f t="shared" si="71"/>
        <v>8442.556199999999</v>
      </c>
      <c r="F78" s="40">
        <f t="shared" si="71"/>
        <v>6903.1885999999995</v>
      </c>
      <c r="G78" s="40">
        <f t="shared" si="71"/>
        <v>6955.2723</v>
      </c>
      <c r="H78" s="40">
        <f t="shared" si="71"/>
        <v>2616.2909</v>
      </c>
      <c r="I78" s="40">
        <f t="shared" si="71"/>
        <v>3396.8407</v>
      </c>
      <c r="J78" s="40">
        <f t="shared" si="71"/>
        <v>5504.7518</v>
      </c>
      <c r="K78" s="40">
        <f t="shared" si="71"/>
        <v>3750.4386</v>
      </c>
      <c r="L78" s="40">
        <f t="shared" si="71"/>
        <v>276.0577</v>
      </c>
      <c r="M78" s="40">
        <f t="shared" si="71"/>
        <v>259.58</v>
      </c>
      <c r="N78" s="40">
        <f t="shared" si="71"/>
        <v>10.9732</v>
      </c>
      <c r="O78" s="40">
        <f t="shared" si="71"/>
        <v>2.694</v>
      </c>
      <c r="P78" s="40">
        <f t="shared" si="71"/>
        <v>28384.2524</v>
      </c>
      <c r="Q78" s="41">
        <f t="shared" si="67"/>
        <v>67775.0699</v>
      </c>
    </row>
    <row r="79" spans="2:17" ht="13.5" customHeight="1">
      <c r="B79" s="7" t="s">
        <v>1</v>
      </c>
      <c r="C79" s="13" t="s">
        <v>81</v>
      </c>
      <c r="D79" s="40">
        <f aca="true" t="shared" si="72" ref="D79:P79">D382+D1089+D1493+D1594+D1695</f>
        <v>3116.9038</v>
      </c>
      <c r="E79" s="40">
        <f t="shared" si="72"/>
        <v>14926.714100000001</v>
      </c>
      <c r="F79" s="40">
        <f t="shared" si="72"/>
        <v>10711.9582</v>
      </c>
      <c r="G79" s="40">
        <f t="shared" si="72"/>
        <v>7473.3638</v>
      </c>
      <c r="H79" s="40">
        <f t="shared" si="72"/>
        <v>4134.1314</v>
      </c>
      <c r="I79" s="40">
        <f t="shared" si="72"/>
        <v>2003.4275</v>
      </c>
      <c r="J79" s="40">
        <f t="shared" si="72"/>
        <v>5649.819600000001</v>
      </c>
      <c r="K79" s="40">
        <f t="shared" si="72"/>
        <v>1497.7785999999999</v>
      </c>
      <c r="L79" s="40">
        <f t="shared" si="72"/>
        <v>271.8927</v>
      </c>
      <c r="M79" s="40">
        <f t="shared" si="72"/>
        <v>172.0764</v>
      </c>
      <c r="N79" s="40">
        <f t="shared" si="72"/>
        <v>0.3047</v>
      </c>
      <c r="O79" s="40">
        <f t="shared" si="72"/>
        <v>0</v>
      </c>
      <c r="P79" s="40">
        <f t="shared" si="72"/>
        <v>45833.41819999999</v>
      </c>
      <c r="Q79" s="41">
        <f t="shared" si="67"/>
        <v>95791.78899999999</v>
      </c>
    </row>
    <row r="80" spans="2:17" ht="13.5" customHeight="1">
      <c r="B80" s="7"/>
      <c r="C80" s="13" t="s">
        <v>82</v>
      </c>
      <c r="D80" s="40">
        <f aca="true" t="shared" si="73" ref="D80:P80">D383+D1090+D1494+D1595+D1696</f>
        <v>21769.7582</v>
      </c>
      <c r="E80" s="40">
        <f t="shared" si="73"/>
        <v>56089.8908</v>
      </c>
      <c r="F80" s="40">
        <f t="shared" si="73"/>
        <v>49986.6191</v>
      </c>
      <c r="G80" s="40">
        <f t="shared" si="73"/>
        <v>28537.6192</v>
      </c>
      <c r="H80" s="40">
        <f t="shared" si="73"/>
        <v>12152.9039</v>
      </c>
      <c r="I80" s="40">
        <f t="shared" si="73"/>
        <v>5911.5768</v>
      </c>
      <c r="J80" s="40">
        <f t="shared" si="73"/>
        <v>3169.3137</v>
      </c>
      <c r="K80" s="40">
        <f t="shared" si="73"/>
        <v>2643.8089999999997</v>
      </c>
      <c r="L80" s="40">
        <f t="shared" si="73"/>
        <v>1283.6201</v>
      </c>
      <c r="M80" s="40">
        <f t="shared" si="73"/>
        <v>634.9699999999999</v>
      </c>
      <c r="N80" s="40">
        <f t="shared" si="73"/>
        <v>186.6167</v>
      </c>
      <c r="O80" s="40">
        <f t="shared" si="73"/>
        <v>67.50710000000001</v>
      </c>
      <c r="P80" s="40">
        <f t="shared" si="73"/>
        <v>63216.812099999996</v>
      </c>
      <c r="Q80" s="41">
        <f t="shared" si="67"/>
        <v>245651.01670000004</v>
      </c>
    </row>
    <row r="81" spans="2:17" ht="13.5" customHeight="1">
      <c r="B81" s="7" t="s">
        <v>14</v>
      </c>
      <c r="C81" s="13" t="s">
        <v>83</v>
      </c>
      <c r="D81" s="40">
        <f aca="true" t="shared" si="74" ref="D81:P81">D384+D1091+D1495+D1596+D1697</f>
        <v>2366.1549999999997</v>
      </c>
      <c r="E81" s="40">
        <f t="shared" si="74"/>
        <v>25011.893599999996</v>
      </c>
      <c r="F81" s="40">
        <f t="shared" si="74"/>
        <v>4354.9262</v>
      </c>
      <c r="G81" s="40">
        <f t="shared" si="74"/>
        <v>4366.6167000000005</v>
      </c>
      <c r="H81" s="40">
        <f t="shared" si="74"/>
        <v>2860.6899000000003</v>
      </c>
      <c r="I81" s="40">
        <f t="shared" si="74"/>
        <v>3284.2621</v>
      </c>
      <c r="J81" s="40">
        <f t="shared" si="74"/>
        <v>6467.291499999998</v>
      </c>
      <c r="K81" s="40">
        <f t="shared" si="74"/>
        <v>2000.2543</v>
      </c>
      <c r="L81" s="40">
        <f t="shared" si="74"/>
        <v>3076.5307999999995</v>
      </c>
      <c r="M81" s="40">
        <f t="shared" si="74"/>
        <v>105.7424</v>
      </c>
      <c r="N81" s="40">
        <f t="shared" si="74"/>
        <v>2.8154</v>
      </c>
      <c r="O81" s="40">
        <f t="shared" si="74"/>
        <v>284.249</v>
      </c>
      <c r="P81" s="40">
        <f t="shared" si="74"/>
        <v>17739.372900000002</v>
      </c>
      <c r="Q81" s="41">
        <f t="shared" si="67"/>
        <v>71920.79980000001</v>
      </c>
    </row>
    <row r="82" spans="2:17" ht="13.5" customHeight="1">
      <c r="B82" s="7"/>
      <c r="C82" s="16" t="s">
        <v>84</v>
      </c>
      <c r="D82" s="40">
        <f aca="true" t="shared" si="75" ref="D82:P82">D385+D1092+D1496+D1597+D1698</f>
        <v>13603.1588</v>
      </c>
      <c r="E82" s="40">
        <f t="shared" si="75"/>
        <v>43687.274600000004</v>
      </c>
      <c r="F82" s="40">
        <f t="shared" si="75"/>
        <v>24675.6377</v>
      </c>
      <c r="G82" s="40">
        <f t="shared" si="75"/>
        <v>17232.097899999997</v>
      </c>
      <c r="H82" s="40">
        <f t="shared" si="75"/>
        <v>5896.309799999999</v>
      </c>
      <c r="I82" s="40">
        <f t="shared" si="75"/>
        <v>5525.936599999999</v>
      </c>
      <c r="J82" s="40">
        <f t="shared" si="75"/>
        <v>15455.366300000002</v>
      </c>
      <c r="K82" s="40">
        <f t="shared" si="75"/>
        <v>6301.4693</v>
      </c>
      <c r="L82" s="40">
        <f t="shared" si="75"/>
        <v>5442.3751</v>
      </c>
      <c r="M82" s="40">
        <f t="shared" si="75"/>
        <v>142.34119999999996</v>
      </c>
      <c r="N82" s="40">
        <f t="shared" si="75"/>
        <v>0</v>
      </c>
      <c r="O82" s="40">
        <f t="shared" si="75"/>
        <v>34.1514</v>
      </c>
      <c r="P82" s="40">
        <f t="shared" si="75"/>
        <v>42763.7582</v>
      </c>
      <c r="Q82" s="41">
        <f t="shared" si="67"/>
        <v>180759.87689999997</v>
      </c>
    </row>
    <row r="83" spans="2:63" s="9" customFormat="1" ht="13.5" customHeight="1">
      <c r="B83" s="14"/>
      <c r="C83" s="15" t="s">
        <v>2</v>
      </c>
      <c r="D83" s="42">
        <f aca="true" t="shared" si="76" ref="D83:P83">D386+D1093+D1497+D1598+D1699</f>
        <v>50991.577399999995</v>
      </c>
      <c r="E83" s="42">
        <f t="shared" si="76"/>
        <v>189967.06410000005</v>
      </c>
      <c r="F83" s="42">
        <f t="shared" si="76"/>
        <v>147992.54189999998</v>
      </c>
      <c r="G83" s="42">
        <f t="shared" si="76"/>
        <v>77425.31249999999</v>
      </c>
      <c r="H83" s="42">
        <f t="shared" si="76"/>
        <v>32079.801499999998</v>
      </c>
      <c r="I83" s="42">
        <f t="shared" si="76"/>
        <v>26921.42</v>
      </c>
      <c r="J83" s="42">
        <f t="shared" si="76"/>
        <v>51638.00749999999</v>
      </c>
      <c r="K83" s="42">
        <f t="shared" si="76"/>
        <v>26491.2825</v>
      </c>
      <c r="L83" s="42">
        <f t="shared" si="76"/>
        <v>13772.366800000002</v>
      </c>
      <c r="M83" s="42">
        <f t="shared" si="76"/>
        <v>1629.8155</v>
      </c>
      <c r="N83" s="42">
        <f t="shared" si="76"/>
        <v>349.0037</v>
      </c>
      <c r="O83" s="42">
        <f t="shared" si="76"/>
        <v>479.56630000000007</v>
      </c>
      <c r="P83" s="42">
        <f t="shared" si="76"/>
        <v>311237.22089999996</v>
      </c>
      <c r="Q83" s="43">
        <f t="shared" si="67"/>
        <v>930974.9805999998</v>
      </c>
      <c r="BK83" s="4"/>
    </row>
    <row r="84" spans="2:17" ht="13.5" customHeight="1">
      <c r="B84" s="7"/>
      <c r="C84" s="13" t="s">
        <v>129</v>
      </c>
      <c r="D84" s="40">
        <f aca="true" t="shared" si="77" ref="D84:P84">D387+D1094+D1498+D1599+D1700</f>
        <v>0</v>
      </c>
      <c r="E84" s="40">
        <f t="shared" si="77"/>
        <v>0</v>
      </c>
      <c r="F84" s="40">
        <f t="shared" si="77"/>
        <v>392.6348</v>
      </c>
      <c r="G84" s="40">
        <f t="shared" si="77"/>
        <v>0</v>
      </c>
      <c r="H84" s="40">
        <f t="shared" si="77"/>
        <v>0</v>
      </c>
      <c r="I84" s="40">
        <f t="shared" si="77"/>
        <v>0</v>
      </c>
      <c r="J84" s="40">
        <f t="shared" si="77"/>
        <v>0</v>
      </c>
      <c r="K84" s="40">
        <f t="shared" si="77"/>
        <v>0</v>
      </c>
      <c r="L84" s="40">
        <f t="shared" si="77"/>
        <v>0</v>
      </c>
      <c r="M84" s="40">
        <f t="shared" si="77"/>
        <v>0</v>
      </c>
      <c r="N84" s="40">
        <f t="shared" si="77"/>
        <v>0</v>
      </c>
      <c r="O84" s="40">
        <f t="shared" si="77"/>
        <v>0</v>
      </c>
      <c r="P84" s="40">
        <f t="shared" si="77"/>
        <v>163.9205</v>
      </c>
      <c r="Q84" s="41">
        <f t="shared" si="67"/>
        <v>556.5553</v>
      </c>
    </row>
    <row r="85" spans="2:17" ht="13.5" customHeight="1">
      <c r="B85" s="7"/>
      <c r="C85" s="13" t="s">
        <v>130</v>
      </c>
      <c r="D85" s="40">
        <f aca="true" t="shared" si="78" ref="D85:P85">D388+D1095+D1499+D1600+D1701</f>
        <v>0</v>
      </c>
      <c r="E85" s="40">
        <f t="shared" si="78"/>
        <v>71.7534</v>
      </c>
      <c r="F85" s="40">
        <f t="shared" si="78"/>
        <v>157.0057</v>
      </c>
      <c r="G85" s="40">
        <f t="shared" si="78"/>
        <v>195.3982</v>
      </c>
      <c r="H85" s="40">
        <f t="shared" si="78"/>
        <v>0</v>
      </c>
      <c r="I85" s="40">
        <f t="shared" si="78"/>
        <v>0</v>
      </c>
      <c r="J85" s="40">
        <f t="shared" si="78"/>
        <v>0.0257</v>
      </c>
      <c r="K85" s="40">
        <f t="shared" si="78"/>
        <v>0</v>
      </c>
      <c r="L85" s="40">
        <f t="shared" si="78"/>
        <v>0</v>
      </c>
      <c r="M85" s="40">
        <f t="shared" si="78"/>
        <v>0</v>
      </c>
      <c r="N85" s="40">
        <f t="shared" si="78"/>
        <v>0</v>
      </c>
      <c r="O85" s="40">
        <f t="shared" si="78"/>
        <v>0</v>
      </c>
      <c r="P85" s="40">
        <f t="shared" si="78"/>
        <v>182.664</v>
      </c>
      <c r="Q85" s="41">
        <f t="shared" si="67"/>
        <v>606.847</v>
      </c>
    </row>
    <row r="86" spans="2:17" ht="13.5" customHeight="1">
      <c r="B86" s="7"/>
      <c r="C86" s="13" t="s">
        <v>131</v>
      </c>
      <c r="D86" s="40">
        <f aca="true" t="shared" si="79" ref="D86:P86">D389+D1096+D1500+D1601+D1702</f>
        <v>21085.2952</v>
      </c>
      <c r="E86" s="40">
        <f t="shared" si="79"/>
        <v>64552.193199999994</v>
      </c>
      <c r="F86" s="40">
        <f t="shared" si="79"/>
        <v>52005.9631</v>
      </c>
      <c r="G86" s="40">
        <f t="shared" si="79"/>
        <v>14048.2175</v>
      </c>
      <c r="H86" s="40">
        <f t="shared" si="79"/>
        <v>1569.4540000000002</v>
      </c>
      <c r="I86" s="40">
        <f t="shared" si="79"/>
        <v>621.9522999999999</v>
      </c>
      <c r="J86" s="40">
        <f t="shared" si="79"/>
        <v>4774.9077</v>
      </c>
      <c r="K86" s="40">
        <f t="shared" si="79"/>
        <v>186.2713</v>
      </c>
      <c r="L86" s="40">
        <f t="shared" si="79"/>
        <v>1.6757</v>
      </c>
      <c r="M86" s="40">
        <f t="shared" si="79"/>
        <v>14.6769</v>
      </c>
      <c r="N86" s="40">
        <f t="shared" si="79"/>
        <v>0</v>
      </c>
      <c r="O86" s="40">
        <f t="shared" si="79"/>
        <v>0</v>
      </c>
      <c r="P86" s="40">
        <f t="shared" si="79"/>
        <v>85470.0704</v>
      </c>
      <c r="Q86" s="41">
        <f t="shared" si="67"/>
        <v>244330.67729999998</v>
      </c>
    </row>
    <row r="87" spans="2:17" ht="13.5" customHeight="1">
      <c r="B87" s="7" t="s">
        <v>132</v>
      </c>
      <c r="C87" s="13" t="s">
        <v>85</v>
      </c>
      <c r="D87" s="40">
        <f aca="true" t="shared" si="80" ref="D87:P87">D390+D1097+D1501+D1602+D1703</f>
        <v>2.7112</v>
      </c>
      <c r="E87" s="40">
        <f t="shared" si="80"/>
        <v>10.901299999999999</v>
      </c>
      <c r="F87" s="40">
        <f t="shared" si="80"/>
        <v>149.0327</v>
      </c>
      <c r="G87" s="40">
        <f t="shared" si="80"/>
        <v>184.6183</v>
      </c>
      <c r="H87" s="40">
        <f t="shared" si="80"/>
        <v>0</v>
      </c>
      <c r="I87" s="40">
        <f t="shared" si="80"/>
        <v>0</v>
      </c>
      <c r="J87" s="40">
        <f t="shared" si="80"/>
        <v>0.0328</v>
      </c>
      <c r="K87" s="40">
        <f t="shared" si="80"/>
        <v>0.1638</v>
      </c>
      <c r="L87" s="40">
        <f t="shared" si="80"/>
        <v>0</v>
      </c>
      <c r="M87" s="40">
        <f t="shared" si="80"/>
        <v>0</v>
      </c>
      <c r="N87" s="40">
        <f t="shared" si="80"/>
        <v>0</v>
      </c>
      <c r="O87" s="40">
        <f t="shared" si="80"/>
        <v>0</v>
      </c>
      <c r="P87" s="40">
        <f t="shared" si="80"/>
        <v>1048.8795</v>
      </c>
      <c r="Q87" s="41">
        <f t="shared" si="67"/>
        <v>1396.3396</v>
      </c>
    </row>
    <row r="88" spans="2:17" ht="13.5" customHeight="1">
      <c r="B88" s="7"/>
      <c r="C88" s="13" t="s">
        <v>133</v>
      </c>
      <c r="D88" s="40">
        <f aca="true" t="shared" si="81" ref="D88:P88">D391+D1098+D1502+D1603+D1704</f>
        <v>46.3932</v>
      </c>
      <c r="E88" s="40">
        <f t="shared" si="81"/>
        <v>14.053500000000001</v>
      </c>
      <c r="F88" s="40">
        <f t="shared" si="81"/>
        <v>618.7099000000001</v>
      </c>
      <c r="G88" s="40">
        <f t="shared" si="81"/>
        <v>271.4975</v>
      </c>
      <c r="H88" s="40">
        <f t="shared" si="81"/>
        <v>0</v>
      </c>
      <c r="I88" s="40">
        <f t="shared" si="81"/>
        <v>0</v>
      </c>
      <c r="J88" s="40">
        <f t="shared" si="81"/>
        <v>9.3869</v>
      </c>
      <c r="K88" s="40">
        <f t="shared" si="81"/>
        <v>0</v>
      </c>
      <c r="L88" s="40">
        <f t="shared" si="81"/>
        <v>0</v>
      </c>
      <c r="M88" s="40">
        <f t="shared" si="81"/>
        <v>0</v>
      </c>
      <c r="N88" s="40">
        <f t="shared" si="81"/>
        <v>0</v>
      </c>
      <c r="O88" s="40">
        <f t="shared" si="81"/>
        <v>0</v>
      </c>
      <c r="P88" s="40">
        <f t="shared" si="81"/>
        <v>5404.213400000001</v>
      </c>
      <c r="Q88" s="41">
        <f t="shared" si="67"/>
        <v>6364.254400000001</v>
      </c>
    </row>
    <row r="89" spans="2:17" ht="13.5" customHeight="1">
      <c r="B89" s="7"/>
      <c r="C89" s="13" t="s">
        <v>134</v>
      </c>
      <c r="D89" s="40">
        <f aca="true" t="shared" si="82" ref="D89:P89">D392+D1099+D1503+D1604+D1705</f>
        <v>212.42239999999998</v>
      </c>
      <c r="E89" s="40">
        <f t="shared" si="82"/>
        <v>340.0168</v>
      </c>
      <c r="F89" s="40">
        <f t="shared" si="82"/>
        <v>309.3568</v>
      </c>
      <c r="G89" s="40">
        <f t="shared" si="82"/>
        <v>422.517</v>
      </c>
      <c r="H89" s="40">
        <f t="shared" si="82"/>
        <v>42.7352</v>
      </c>
      <c r="I89" s="40">
        <f t="shared" si="82"/>
        <v>20.5129</v>
      </c>
      <c r="J89" s="40">
        <f t="shared" si="82"/>
        <v>117.9656</v>
      </c>
      <c r="K89" s="40">
        <f t="shared" si="82"/>
        <v>81.6587</v>
      </c>
      <c r="L89" s="40">
        <f t="shared" si="82"/>
        <v>0.3946</v>
      </c>
      <c r="M89" s="40">
        <f t="shared" si="82"/>
        <v>0</v>
      </c>
      <c r="N89" s="40">
        <f t="shared" si="82"/>
        <v>0</v>
      </c>
      <c r="O89" s="40">
        <f t="shared" si="82"/>
        <v>0</v>
      </c>
      <c r="P89" s="40">
        <f t="shared" si="82"/>
        <v>3442.5053</v>
      </c>
      <c r="Q89" s="41">
        <f t="shared" si="67"/>
        <v>4990.0853</v>
      </c>
    </row>
    <row r="90" spans="2:17" ht="13.5" customHeight="1">
      <c r="B90" s="7" t="s">
        <v>135</v>
      </c>
      <c r="C90" s="13" t="s">
        <v>136</v>
      </c>
      <c r="D90" s="40">
        <f aca="true" t="shared" si="83" ref="D90:P90">D393+D1100+D1504+D1605+D1706</f>
        <v>2539.6741</v>
      </c>
      <c r="E90" s="40">
        <f t="shared" si="83"/>
        <v>53963.5478</v>
      </c>
      <c r="F90" s="40">
        <f t="shared" si="83"/>
        <v>86298.4337</v>
      </c>
      <c r="G90" s="40">
        <f t="shared" si="83"/>
        <v>22989.589200000002</v>
      </c>
      <c r="H90" s="40">
        <f t="shared" si="83"/>
        <v>350.9662</v>
      </c>
      <c r="I90" s="40">
        <f t="shared" si="83"/>
        <v>0</v>
      </c>
      <c r="J90" s="40">
        <f t="shared" si="83"/>
        <v>249.3339</v>
      </c>
      <c r="K90" s="40">
        <f t="shared" si="83"/>
        <v>195.8119</v>
      </c>
      <c r="L90" s="40">
        <f t="shared" si="83"/>
        <v>3209.3199999999997</v>
      </c>
      <c r="M90" s="40">
        <f t="shared" si="83"/>
        <v>0</v>
      </c>
      <c r="N90" s="40">
        <f t="shared" si="83"/>
        <v>0</v>
      </c>
      <c r="O90" s="40">
        <f t="shared" si="83"/>
        <v>0</v>
      </c>
      <c r="P90" s="40">
        <f t="shared" si="83"/>
        <v>50026.0781</v>
      </c>
      <c r="Q90" s="41">
        <f t="shared" si="67"/>
        <v>219822.7549</v>
      </c>
    </row>
    <row r="91" spans="2:17" ht="13.5" customHeight="1">
      <c r="B91" s="7"/>
      <c r="C91" s="13" t="s">
        <v>137</v>
      </c>
      <c r="D91" s="40">
        <f aca="true" t="shared" si="84" ref="D91:P91">D394+D1101+D1505+D1606+D1707</f>
        <v>881.6471</v>
      </c>
      <c r="E91" s="40">
        <f t="shared" si="84"/>
        <v>3515.4096</v>
      </c>
      <c r="F91" s="40">
        <f t="shared" si="84"/>
        <v>3556.375</v>
      </c>
      <c r="G91" s="40">
        <f t="shared" si="84"/>
        <v>1258.6773</v>
      </c>
      <c r="H91" s="40">
        <f t="shared" si="84"/>
        <v>85.8783</v>
      </c>
      <c r="I91" s="40">
        <f t="shared" si="84"/>
        <v>67.24860000000001</v>
      </c>
      <c r="J91" s="40">
        <f t="shared" si="84"/>
        <v>28.847700000000003</v>
      </c>
      <c r="K91" s="40">
        <f t="shared" si="84"/>
        <v>18.850099999999998</v>
      </c>
      <c r="L91" s="40">
        <f t="shared" si="84"/>
        <v>0</v>
      </c>
      <c r="M91" s="40">
        <f t="shared" si="84"/>
        <v>0</v>
      </c>
      <c r="N91" s="40">
        <f t="shared" si="84"/>
        <v>0</v>
      </c>
      <c r="O91" s="40">
        <f t="shared" si="84"/>
        <v>440.4925</v>
      </c>
      <c r="P91" s="40">
        <f t="shared" si="84"/>
        <v>790.2344</v>
      </c>
      <c r="Q91" s="41">
        <f t="shared" si="67"/>
        <v>10643.660600000001</v>
      </c>
    </row>
    <row r="92" spans="2:17" ht="13.5" customHeight="1">
      <c r="B92" s="7"/>
      <c r="C92" s="13" t="s">
        <v>138</v>
      </c>
      <c r="D92" s="40">
        <f aca="true" t="shared" si="85" ref="D92:P92">D395+D1102+D1506+D1607+D1708</f>
        <v>102.5302</v>
      </c>
      <c r="E92" s="40">
        <f t="shared" si="85"/>
        <v>956.6993</v>
      </c>
      <c r="F92" s="40">
        <f t="shared" si="85"/>
        <v>464.5221</v>
      </c>
      <c r="G92" s="40">
        <f t="shared" si="85"/>
        <v>669.8914</v>
      </c>
      <c r="H92" s="40">
        <f t="shared" si="85"/>
        <v>0</v>
      </c>
      <c r="I92" s="40">
        <f t="shared" si="85"/>
        <v>0</v>
      </c>
      <c r="J92" s="40">
        <f t="shared" si="85"/>
        <v>0.5779</v>
      </c>
      <c r="K92" s="40">
        <f t="shared" si="85"/>
        <v>15.6876</v>
      </c>
      <c r="L92" s="40">
        <f t="shared" si="85"/>
        <v>0</v>
      </c>
      <c r="M92" s="40">
        <f t="shared" si="85"/>
        <v>0</v>
      </c>
      <c r="N92" s="40">
        <f t="shared" si="85"/>
        <v>0</v>
      </c>
      <c r="O92" s="40">
        <f t="shared" si="85"/>
        <v>0</v>
      </c>
      <c r="P92" s="40">
        <f t="shared" si="85"/>
        <v>251.2077</v>
      </c>
      <c r="Q92" s="41">
        <f t="shared" si="67"/>
        <v>2461.1162000000004</v>
      </c>
    </row>
    <row r="93" spans="2:17" ht="13.5" customHeight="1">
      <c r="B93" s="7" t="s">
        <v>139</v>
      </c>
      <c r="C93" s="13" t="s">
        <v>140</v>
      </c>
      <c r="D93" s="40">
        <f aca="true" t="shared" si="86" ref="D93:P93">D396+D1103+D1507+D1608+D1709</f>
        <v>771.2052</v>
      </c>
      <c r="E93" s="40">
        <f t="shared" si="86"/>
        <v>4029.7355000000002</v>
      </c>
      <c r="F93" s="40">
        <f t="shared" si="86"/>
        <v>20153.9008</v>
      </c>
      <c r="G93" s="40">
        <f t="shared" si="86"/>
        <v>3702.0029</v>
      </c>
      <c r="H93" s="40">
        <f t="shared" si="86"/>
        <v>183.1625</v>
      </c>
      <c r="I93" s="40">
        <f t="shared" si="86"/>
        <v>66.8872</v>
      </c>
      <c r="J93" s="40">
        <f t="shared" si="86"/>
        <v>847.6858</v>
      </c>
      <c r="K93" s="40">
        <f t="shared" si="86"/>
        <v>69.4379</v>
      </c>
      <c r="L93" s="40">
        <f t="shared" si="86"/>
        <v>0</v>
      </c>
      <c r="M93" s="40">
        <f t="shared" si="86"/>
        <v>0</v>
      </c>
      <c r="N93" s="40">
        <f t="shared" si="86"/>
        <v>0</v>
      </c>
      <c r="O93" s="40">
        <f t="shared" si="86"/>
        <v>0</v>
      </c>
      <c r="P93" s="40">
        <f t="shared" si="86"/>
        <v>24490.9916</v>
      </c>
      <c r="Q93" s="41">
        <f t="shared" si="67"/>
        <v>54315.009399999995</v>
      </c>
    </row>
    <row r="94" spans="2:17" ht="13.5" customHeight="1">
      <c r="B94" s="7"/>
      <c r="C94" s="13" t="s">
        <v>141</v>
      </c>
      <c r="D94" s="40">
        <f aca="true" t="shared" si="87" ref="D94:P94">D397+D1104+D1508+D1609+D1710</f>
        <v>6157.0512</v>
      </c>
      <c r="E94" s="40">
        <f t="shared" si="87"/>
        <v>6982.319100000001</v>
      </c>
      <c r="F94" s="40">
        <f t="shared" si="87"/>
        <v>14229.432399999998</v>
      </c>
      <c r="G94" s="40">
        <f t="shared" si="87"/>
        <v>31531.3145</v>
      </c>
      <c r="H94" s="40">
        <f t="shared" si="87"/>
        <v>14146.6903</v>
      </c>
      <c r="I94" s="40">
        <f t="shared" si="87"/>
        <v>2703.6806</v>
      </c>
      <c r="J94" s="40">
        <f t="shared" si="87"/>
        <v>926.0017</v>
      </c>
      <c r="K94" s="40">
        <f t="shared" si="87"/>
        <v>1711.0596</v>
      </c>
      <c r="L94" s="40">
        <f t="shared" si="87"/>
        <v>0</v>
      </c>
      <c r="M94" s="40">
        <f t="shared" si="87"/>
        <v>0</v>
      </c>
      <c r="N94" s="40">
        <f t="shared" si="87"/>
        <v>0</v>
      </c>
      <c r="O94" s="40">
        <f t="shared" si="87"/>
        <v>8.4519</v>
      </c>
      <c r="P94" s="40">
        <f t="shared" si="87"/>
        <v>88161.6495</v>
      </c>
      <c r="Q94" s="41">
        <f t="shared" si="67"/>
        <v>166557.6508</v>
      </c>
    </row>
    <row r="95" spans="2:17" ht="13.5" customHeight="1">
      <c r="B95" s="7"/>
      <c r="C95" s="13" t="s">
        <v>142</v>
      </c>
      <c r="D95" s="40">
        <f aca="true" t="shared" si="88" ref="D95:P95">D398+D1105+D1509+D1610+D1711</f>
        <v>75.743</v>
      </c>
      <c r="E95" s="40">
        <f t="shared" si="88"/>
        <v>4055.8857000000003</v>
      </c>
      <c r="F95" s="40">
        <f t="shared" si="88"/>
        <v>728.9161</v>
      </c>
      <c r="G95" s="40">
        <f t="shared" si="88"/>
        <v>387.91330000000005</v>
      </c>
      <c r="H95" s="40">
        <f t="shared" si="88"/>
        <v>114.7791</v>
      </c>
      <c r="I95" s="40">
        <f t="shared" si="88"/>
        <v>0</v>
      </c>
      <c r="J95" s="40">
        <f t="shared" si="88"/>
        <v>0</v>
      </c>
      <c r="K95" s="40">
        <f t="shared" si="88"/>
        <v>0</v>
      </c>
      <c r="L95" s="40">
        <f t="shared" si="88"/>
        <v>0</v>
      </c>
      <c r="M95" s="40">
        <f t="shared" si="88"/>
        <v>0</v>
      </c>
      <c r="N95" s="40">
        <f t="shared" si="88"/>
        <v>0</v>
      </c>
      <c r="O95" s="40">
        <f t="shared" si="88"/>
        <v>0</v>
      </c>
      <c r="P95" s="40">
        <f t="shared" si="88"/>
        <v>422.0475</v>
      </c>
      <c r="Q95" s="41">
        <f t="shared" si="67"/>
        <v>5785.2847</v>
      </c>
    </row>
    <row r="96" spans="2:17" ht="13.5" customHeight="1">
      <c r="B96" s="7"/>
      <c r="C96" s="16" t="s">
        <v>143</v>
      </c>
      <c r="D96" s="40">
        <f aca="true" t="shared" si="89" ref="D96:P96">D399+D1106+D1510+D1611+D1712</f>
        <v>5600.915300000001</v>
      </c>
      <c r="E96" s="40">
        <f t="shared" si="89"/>
        <v>14073.014899999998</v>
      </c>
      <c r="F96" s="40">
        <f t="shared" si="89"/>
        <v>8701.2459</v>
      </c>
      <c r="G96" s="40">
        <f t="shared" si="89"/>
        <v>4445.4648</v>
      </c>
      <c r="H96" s="40">
        <f t="shared" si="89"/>
        <v>4285.0401</v>
      </c>
      <c r="I96" s="40">
        <f t="shared" si="89"/>
        <v>134.5738</v>
      </c>
      <c r="J96" s="40">
        <f t="shared" si="89"/>
        <v>2837.0485</v>
      </c>
      <c r="K96" s="40">
        <f t="shared" si="89"/>
        <v>32.8302</v>
      </c>
      <c r="L96" s="40">
        <f t="shared" si="89"/>
        <v>141.1326</v>
      </c>
      <c r="M96" s="40">
        <f t="shared" si="89"/>
        <v>0</v>
      </c>
      <c r="N96" s="40">
        <f t="shared" si="89"/>
        <v>0</v>
      </c>
      <c r="O96" s="40">
        <f t="shared" si="89"/>
        <v>0</v>
      </c>
      <c r="P96" s="40">
        <f t="shared" si="89"/>
        <v>13338.949799999999</v>
      </c>
      <c r="Q96" s="41">
        <f t="shared" si="67"/>
        <v>53590.21589999998</v>
      </c>
    </row>
    <row r="97" spans="2:17" ht="13.5" customHeight="1">
      <c r="B97" s="14"/>
      <c r="C97" s="15" t="s">
        <v>2</v>
      </c>
      <c r="D97" s="42">
        <f aca="true" t="shared" si="90" ref="D97:P97">D400+D1107+D1511+D1612+D1713</f>
        <v>37475.5881</v>
      </c>
      <c r="E97" s="42">
        <f t="shared" si="90"/>
        <v>152565.5301</v>
      </c>
      <c r="F97" s="42">
        <f t="shared" si="90"/>
        <v>187765.529</v>
      </c>
      <c r="G97" s="42">
        <f t="shared" si="90"/>
        <v>80107.1019</v>
      </c>
      <c r="H97" s="42">
        <f t="shared" si="90"/>
        <v>20778.7057</v>
      </c>
      <c r="I97" s="42">
        <f t="shared" si="90"/>
        <v>3614.8554000000004</v>
      </c>
      <c r="J97" s="42">
        <f t="shared" si="90"/>
        <v>9791.8142</v>
      </c>
      <c r="K97" s="42">
        <f t="shared" si="90"/>
        <v>2311.7711000000004</v>
      </c>
      <c r="L97" s="42">
        <f t="shared" si="90"/>
        <v>3352.5228999999995</v>
      </c>
      <c r="M97" s="42">
        <f t="shared" si="90"/>
        <v>14.6769</v>
      </c>
      <c r="N97" s="42">
        <f t="shared" si="90"/>
        <v>0</v>
      </c>
      <c r="O97" s="42">
        <f t="shared" si="90"/>
        <v>448.94440000000003</v>
      </c>
      <c r="P97" s="42">
        <f t="shared" si="90"/>
        <v>273193.41170000006</v>
      </c>
      <c r="Q97" s="43">
        <f t="shared" si="67"/>
        <v>771420.4514000001</v>
      </c>
    </row>
    <row r="98" spans="2:17" ht="13.5" customHeight="1">
      <c r="B98" s="7"/>
      <c r="C98" s="13" t="s">
        <v>144</v>
      </c>
      <c r="D98" s="40">
        <f aca="true" t="shared" si="91" ref="D98:P98">D401+D1108+D1512+D1613+D1714</f>
        <v>32822.8439</v>
      </c>
      <c r="E98" s="40">
        <f t="shared" si="91"/>
        <v>41863.8475</v>
      </c>
      <c r="F98" s="40">
        <f t="shared" si="91"/>
        <v>58655.952</v>
      </c>
      <c r="G98" s="40">
        <f t="shared" si="91"/>
        <v>50721.24569999999</v>
      </c>
      <c r="H98" s="40">
        <f t="shared" si="91"/>
        <v>21754.1146</v>
      </c>
      <c r="I98" s="40">
        <f t="shared" si="91"/>
        <v>7348.108399999999</v>
      </c>
      <c r="J98" s="40">
        <f t="shared" si="91"/>
        <v>10234.555999999999</v>
      </c>
      <c r="K98" s="40">
        <f t="shared" si="91"/>
        <v>4903.090700000001</v>
      </c>
      <c r="L98" s="40">
        <f t="shared" si="91"/>
        <v>791.1243</v>
      </c>
      <c r="M98" s="40">
        <f t="shared" si="91"/>
        <v>57.499500000000005</v>
      </c>
      <c r="N98" s="40">
        <f t="shared" si="91"/>
        <v>0</v>
      </c>
      <c r="O98" s="40">
        <f t="shared" si="91"/>
        <v>0</v>
      </c>
      <c r="P98" s="40">
        <f t="shared" si="91"/>
        <v>113217.2843</v>
      </c>
      <c r="Q98" s="41">
        <f t="shared" si="67"/>
        <v>342369.6669</v>
      </c>
    </row>
    <row r="99" spans="2:17" ht="13.5" customHeight="1">
      <c r="B99" s="7" t="s">
        <v>86</v>
      </c>
      <c r="C99" s="13" t="s">
        <v>145</v>
      </c>
      <c r="D99" s="40">
        <f aca="true" t="shared" si="92" ref="D99:P99">D402+D1109+D1513+D1614+D1715</f>
        <v>668.5551</v>
      </c>
      <c r="E99" s="40">
        <f t="shared" si="92"/>
        <v>2129.4898000000003</v>
      </c>
      <c r="F99" s="40">
        <f t="shared" si="92"/>
        <v>3154.782</v>
      </c>
      <c r="G99" s="40">
        <f t="shared" si="92"/>
        <v>1940.8054</v>
      </c>
      <c r="H99" s="40">
        <f t="shared" si="92"/>
        <v>965.3347</v>
      </c>
      <c r="I99" s="40">
        <f t="shared" si="92"/>
        <v>122.4466</v>
      </c>
      <c r="J99" s="40">
        <f t="shared" si="92"/>
        <v>15.1134</v>
      </c>
      <c r="K99" s="40">
        <f t="shared" si="92"/>
        <v>17.3008</v>
      </c>
      <c r="L99" s="40">
        <f t="shared" si="92"/>
        <v>0.6347</v>
      </c>
      <c r="M99" s="40">
        <f t="shared" si="92"/>
        <v>0</v>
      </c>
      <c r="N99" s="40">
        <f t="shared" si="92"/>
        <v>0</v>
      </c>
      <c r="O99" s="40">
        <f t="shared" si="92"/>
        <v>0</v>
      </c>
      <c r="P99" s="40">
        <f t="shared" si="92"/>
        <v>3742.3069000000005</v>
      </c>
      <c r="Q99" s="41">
        <f t="shared" si="67"/>
        <v>12756.769400000001</v>
      </c>
    </row>
    <row r="100" spans="2:17" ht="13.5" customHeight="1">
      <c r="B100" s="7" t="s">
        <v>87</v>
      </c>
      <c r="C100" s="13" t="s">
        <v>146</v>
      </c>
      <c r="D100" s="40">
        <f aca="true" t="shared" si="93" ref="D100:P100">D403+D1110+D1514+D1615+D1716</f>
        <v>5407.6898</v>
      </c>
      <c r="E100" s="40">
        <f t="shared" si="93"/>
        <v>32148.7695</v>
      </c>
      <c r="F100" s="40">
        <f t="shared" si="93"/>
        <v>31002.797100000003</v>
      </c>
      <c r="G100" s="40">
        <f t="shared" si="93"/>
        <v>8035.5922</v>
      </c>
      <c r="H100" s="40">
        <f t="shared" si="93"/>
        <v>1879.7228</v>
      </c>
      <c r="I100" s="40">
        <f t="shared" si="93"/>
        <v>334.0143</v>
      </c>
      <c r="J100" s="40">
        <f t="shared" si="93"/>
        <v>660.661</v>
      </c>
      <c r="K100" s="40">
        <f t="shared" si="93"/>
        <v>238.6221</v>
      </c>
      <c r="L100" s="40">
        <f t="shared" si="93"/>
        <v>5.7837</v>
      </c>
      <c r="M100" s="40">
        <f t="shared" si="93"/>
        <v>0</v>
      </c>
      <c r="N100" s="40">
        <f t="shared" si="93"/>
        <v>0</v>
      </c>
      <c r="O100" s="40">
        <f t="shared" si="93"/>
        <v>0</v>
      </c>
      <c r="P100" s="40">
        <f t="shared" si="93"/>
        <v>12476.565300000002</v>
      </c>
      <c r="Q100" s="41">
        <f t="shared" si="67"/>
        <v>92190.2178</v>
      </c>
    </row>
    <row r="101" spans="2:17" ht="13.5" customHeight="1">
      <c r="B101" s="7" t="s">
        <v>14</v>
      </c>
      <c r="C101" s="16" t="s">
        <v>147</v>
      </c>
      <c r="D101" s="40">
        <f aca="true" t="shared" si="94" ref="D101:P101">D404+D1111+D1515+D1616+D1717</f>
        <v>2280.0411000000004</v>
      </c>
      <c r="E101" s="40">
        <f t="shared" si="94"/>
        <v>17027.872199999998</v>
      </c>
      <c r="F101" s="40">
        <f t="shared" si="94"/>
        <v>11184.5435</v>
      </c>
      <c r="G101" s="40">
        <f t="shared" si="94"/>
        <v>5766.1564</v>
      </c>
      <c r="H101" s="40">
        <f t="shared" si="94"/>
        <v>2948.5142</v>
      </c>
      <c r="I101" s="40">
        <f t="shared" si="94"/>
        <v>2315.8639000000003</v>
      </c>
      <c r="J101" s="40">
        <f t="shared" si="94"/>
        <v>2210.7585</v>
      </c>
      <c r="K101" s="40">
        <f t="shared" si="94"/>
        <v>159.9874</v>
      </c>
      <c r="L101" s="40">
        <f t="shared" si="94"/>
        <v>60.915699999999994</v>
      </c>
      <c r="M101" s="40">
        <f t="shared" si="94"/>
        <v>12.5425</v>
      </c>
      <c r="N101" s="40">
        <f t="shared" si="94"/>
        <v>0</v>
      </c>
      <c r="O101" s="40">
        <f t="shared" si="94"/>
        <v>0</v>
      </c>
      <c r="P101" s="40">
        <f t="shared" si="94"/>
        <v>13592.2317</v>
      </c>
      <c r="Q101" s="41">
        <f t="shared" si="67"/>
        <v>57559.427099999986</v>
      </c>
    </row>
    <row r="102" spans="2:63" s="9" customFormat="1" ht="13.5" customHeight="1">
      <c r="B102" s="14"/>
      <c r="C102" s="15" t="s">
        <v>2</v>
      </c>
      <c r="D102" s="38">
        <f aca="true" t="shared" si="95" ref="D102:P102">D405+D1112+D1516+D1617+D1718</f>
        <v>41179.1299</v>
      </c>
      <c r="E102" s="38">
        <f t="shared" si="95"/>
        <v>93169.979</v>
      </c>
      <c r="F102" s="38">
        <f t="shared" si="95"/>
        <v>103998.07459999999</v>
      </c>
      <c r="G102" s="38">
        <f t="shared" si="95"/>
        <v>66463.79969999999</v>
      </c>
      <c r="H102" s="38">
        <f t="shared" si="95"/>
        <v>27547.6863</v>
      </c>
      <c r="I102" s="38">
        <f t="shared" si="95"/>
        <v>10120.4332</v>
      </c>
      <c r="J102" s="38">
        <f t="shared" si="95"/>
        <v>13121.088899999999</v>
      </c>
      <c r="K102" s="38">
        <f t="shared" si="95"/>
        <v>5319.000999999999</v>
      </c>
      <c r="L102" s="38">
        <f t="shared" si="95"/>
        <v>858.4584</v>
      </c>
      <c r="M102" s="38">
        <f t="shared" si="95"/>
        <v>70.042</v>
      </c>
      <c r="N102" s="38">
        <f t="shared" si="95"/>
        <v>0</v>
      </c>
      <c r="O102" s="38">
        <f t="shared" si="95"/>
        <v>0</v>
      </c>
      <c r="P102" s="38">
        <f t="shared" si="95"/>
        <v>143028.3882</v>
      </c>
      <c r="Q102" s="39">
        <f t="shared" si="67"/>
        <v>504876.0811999999</v>
      </c>
      <c r="BK102" s="4"/>
    </row>
    <row r="103" spans="1:63" s="9" customFormat="1" ht="13.5" customHeight="1">
      <c r="A103" s="3"/>
      <c r="B103" s="48" t="s">
        <v>148</v>
      </c>
      <c r="C103" s="49"/>
      <c r="D103" s="44">
        <f aca="true" t="shared" si="96" ref="D103:P103">D406+D1113+D1517+D1618+D1719</f>
        <v>1871869.1610000003</v>
      </c>
      <c r="E103" s="44">
        <f t="shared" si="96"/>
        <v>4853118.6759</v>
      </c>
      <c r="F103" s="44">
        <f t="shared" si="96"/>
        <v>3150093.4560000002</v>
      </c>
      <c r="G103" s="44">
        <f t="shared" si="96"/>
        <v>2048184.3326000003</v>
      </c>
      <c r="H103" s="44">
        <f t="shared" si="96"/>
        <v>784181.0166999999</v>
      </c>
      <c r="I103" s="44">
        <f t="shared" si="96"/>
        <v>530503.1299</v>
      </c>
      <c r="J103" s="44">
        <f t="shared" si="96"/>
        <v>756681.172</v>
      </c>
      <c r="K103" s="44">
        <f t="shared" si="96"/>
        <v>750541.2713</v>
      </c>
      <c r="L103" s="44">
        <f t="shared" si="96"/>
        <v>217775.14330000003</v>
      </c>
      <c r="M103" s="44">
        <f t="shared" si="96"/>
        <v>81594.3545</v>
      </c>
      <c r="N103" s="44">
        <f t="shared" si="96"/>
        <v>21296.5838</v>
      </c>
      <c r="O103" s="44">
        <f t="shared" si="96"/>
        <v>16393.2851</v>
      </c>
      <c r="P103" s="44">
        <f t="shared" si="96"/>
        <v>7089026.7971</v>
      </c>
      <c r="Q103" s="45">
        <f t="shared" si="67"/>
        <v>22171258.3792</v>
      </c>
      <c r="BK103" s="4"/>
    </row>
    <row r="105" spans="2:5" ht="13.5" customHeight="1">
      <c r="B105" s="22"/>
      <c r="C105" s="23" t="s">
        <v>89</v>
      </c>
      <c r="D105" s="50" t="s">
        <v>92</v>
      </c>
      <c r="E105" s="51"/>
    </row>
    <row r="106" spans="3:63" ht="13.5" customHeight="1">
      <c r="C106" s="5"/>
      <c r="K106" s="6"/>
      <c r="Q106" s="10" t="str">
        <f>$Q$5</f>
        <v>(３日間調査　単位：トン）</v>
      </c>
      <c r="BK106" s="3"/>
    </row>
    <row r="107" spans="2:63" ht="13.5" customHeight="1">
      <c r="B107" s="20"/>
      <c r="C107" s="21" t="s">
        <v>90</v>
      </c>
      <c r="D107" s="17"/>
      <c r="E107" s="24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9"/>
      <c r="BK107" s="3"/>
    </row>
    <row r="108" spans="2:63" ht="13.5" customHeight="1">
      <c r="B108" s="7"/>
      <c r="C108" s="28"/>
      <c r="D108" s="29" t="s">
        <v>122</v>
      </c>
      <c r="E108" s="29" t="s">
        <v>108</v>
      </c>
      <c r="F108" s="30" t="s">
        <v>109</v>
      </c>
      <c r="G108" s="30" t="s">
        <v>110</v>
      </c>
      <c r="H108" s="30" t="s">
        <v>111</v>
      </c>
      <c r="I108" s="30" t="s">
        <v>112</v>
      </c>
      <c r="J108" s="30" t="s">
        <v>113</v>
      </c>
      <c r="K108" s="30" t="s">
        <v>114</v>
      </c>
      <c r="L108" s="30" t="s">
        <v>115</v>
      </c>
      <c r="M108" s="30" t="s">
        <v>116</v>
      </c>
      <c r="N108" s="30" t="s">
        <v>117</v>
      </c>
      <c r="O108" s="30" t="s">
        <v>118</v>
      </c>
      <c r="P108" s="30" t="s">
        <v>120</v>
      </c>
      <c r="Q108" s="31" t="s">
        <v>121</v>
      </c>
      <c r="BK108" s="3"/>
    </row>
    <row r="109" spans="2:63" ht="13.5" customHeight="1">
      <c r="B109" s="46" t="s">
        <v>119</v>
      </c>
      <c r="C109" s="47"/>
      <c r="D109" s="32" t="s">
        <v>123</v>
      </c>
      <c r="E109" s="25"/>
      <c r="F109" s="25"/>
      <c r="G109" s="26"/>
      <c r="H109" s="26"/>
      <c r="I109" s="25"/>
      <c r="J109" s="25"/>
      <c r="K109" s="25"/>
      <c r="L109" s="26"/>
      <c r="M109" s="25"/>
      <c r="N109" s="25"/>
      <c r="O109" s="32" t="s">
        <v>124</v>
      </c>
      <c r="P109" s="25"/>
      <c r="Q109" s="27"/>
      <c r="BK109" s="3"/>
    </row>
    <row r="110" spans="2:17" ht="13.5" customHeight="1">
      <c r="B110" s="11"/>
      <c r="C110" s="12" t="s">
        <v>4</v>
      </c>
      <c r="D110" s="38">
        <v>0</v>
      </c>
      <c r="E110" s="38">
        <v>0</v>
      </c>
      <c r="F110" s="38">
        <v>0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  <c r="L110" s="38">
        <v>0</v>
      </c>
      <c r="M110" s="38">
        <v>0</v>
      </c>
      <c r="N110" s="38">
        <v>0</v>
      </c>
      <c r="O110" s="38">
        <v>0</v>
      </c>
      <c r="P110" s="38">
        <v>0</v>
      </c>
      <c r="Q110" s="39">
        <f>SUM(D110:P110)</f>
        <v>0</v>
      </c>
    </row>
    <row r="111" spans="2:17" ht="13.5" customHeight="1">
      <c r="B111" s="7" t="s">
        <v>5</v>
      </c>
      <c r="C111" s="13" t="s">
        <v>6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0">
        <v>55.7604</v>
      </c>
      <c r="L111" s="40">
        <v>110.3616</v>
      </c>
      <c r="M111" s="40">
        <v>323.9358</v>
      </c>
      <c r="N111" s="40">
        <v>0</v>
      </c>
      <c r="O111" s="40">
        <v>0</v>
      </c>
      <c r="P111" s="40">
        <v>2014.1907</v>
      </c>
      <c r="Q111" s="41">
        <f aca="true" t="shared" si="97" ref="Q111:Q118">SUM(D111:P111)</f>
        <v>2504.2485</v>
      </c>
    </row>
    <row r="112" spans="2:17" ht="13.5" customHeight="1">
      <c r="B112" s="7"/>
      <c r="C112" s="13" t="s">
        <v>7</v>
      </c>
      <c r="D112" s="40">
        <v>0</v>
      </c>
      <c r="E112" s="40">
        <v>0</v>
      </c>
      <c r="F112" s="40">
        <v>0</v>
      </c>
      <c r="G112" s="40">
        <v>0</v>
      </c>
      <c r="H112" s="40">
        <v>15.489</v>
      </c>
      <c r="I112" s="40">
        <v>28.1236</v>
      </c>
      <c r="J112" s="40">
        <v>0</v>
      </c>
      <c r="K112" s="40">
        <v>0</v>
      </c>
      <c r="L112" s="40">
        <v>15.489</v>
      </c>
      <c r="M112" s="40">
        <v>0</v>
      </c>
      <c r="N112" s="40">
        <v>0</v>
      </c>
      <c r="O112" s="40">
        <v>0</v>
      </c>
      <c r="P112" s="40">
        <v>2.5429</v>
      </c>
      <c r="Q112" s="41">
        <f t="shared" si="97"/>
        <v>61.64450000000001</v>
      </c>
    </row>
    <row r="113" spans="2:17" ht="13.5" customHeight="1">
      <c r="B113" s="7" t="s">
        <v>8</v>
      </c>
      <c r="C113" s="13" t="s">
        <v>9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0">
        <v>123.9118</v>
      </c>
      <c r="L113" s="40">
        <v>83.3686</v>
      </c>
      <c r="M113" s="40">
        <v>114.4572</v>
      </c>
      <c r="N113" s="40">
        <v>38.1524</v>
      </c>
      <c r="O113" s="40">
        <v>0</v>
      </c>
      <c r="P113" s="40">
        <v>2448.8612</v>
      </c>
      <c r="Q113" s="41">
        <f t="shared" si="97"/>
        <v>2808.7511999999997</v>
      </c>
    </row>
    <row r="114" spans="2:17" ht="13.5" customHeight="1">
      <c r="B114" s="7"/>
      <c r="C114" s="13" t="s">
        <v>10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0">
        <v>0</v>
      </c>
      <c r="L114" s="40">
        <v>0</v>
      </c>
      <c r="M114" s="40">
        <v>0</v>
      </c>
      <c r="N114" s="40">
        <v>0</v>
      </c>
      <c r="O114" s="40">
        <v>0</v>
      </c>
      <c r="P114" s="40">
        <v>0</v>
      </c>
      <c r="Q114" s="41">
        <f t="shared" si="97"/>
        <v>0</v>
      </c>
    </row>
    <row r="115" spans="2:17" ht="13.5" customHeight="1">
      <c r="B115" s="7" t="s">
        <v>11</v>
      </c>
      <c r="C115" s="13" t="s">
        <v>12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167.1265</v>
      </c>
      <c r="K115" s="40">
        <v>60.9608</v>
      </c>
      <c r="L115" s="40">
        <v>238.5301</v>
      </c>
      <c r="M115" s="40">
        <v>0</v>
      </c>
      <c r="N115" s="40">
        <v>0</v>
      </c>
      <c r="O115" s="40">
        <v>9.5731</v>
      </c>
      <c r="P115" s="40">
        <v>0</v>
      </c>
      <c r="Q115" s="41">
        <f t="shared" si="97"/>
        <v>476.1905</v>
      </c>
    </row>
    <row r="116" spans="2:17" ht="13.5" customHeight="1">
      <c r="B116" s="7"/>
      <c r="C116" s="13" t="s">
        <v>13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0">
        <v>0</v>
      </c>
      <c r="L116" s="40">
        <v>0</v>
      </c>
      <c r="M116" s="40">
        <v>0</v>
      </c>
      <c r="N116" s="40">
        <v>0</v>
      </c>
      <c r="O116" s="40">
        <v>0</v>
      </c>
      <c r="P116" s="40">
        <v>0</v>
      </c>
      <c r="Q116" s="41">
        <f t="shared" si="97"/>
        <v>0</v>
      </c>
    </row>
    <row r="117" spans="2:17" ht="13.5" customHeight="1">
      <c r="B117" s="7" t="s">
        <v>14</v>
      </c>
      <c r="C117" s="13" t="s">
        <v>15</v>
      </c>
      <c r="D117" s="40">
        <v>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0">
        <v>0</v>
      </c>
      <c r="L117" s="40">
        <v>0</v>
      </c>
      <c r="M117" s="40">
        <v>0</v>
      </c>
      <c r="N117" s="40">
        <v>0</v>
      </c>
      <c r="O117" s="40">
        <v>0</v>
      </c>
      <c r="P117" s="40">
        <v>0</v>
      </c>
      <c r="Q117" s="41">
        <f t="shared" si="97"/>
        <v>0</v>
      </c>
    </row>
    <row r="118" spans="2:17" ht="13.5" customHeight="1">
      <c r="B118" s="7"/>
      <c r="C118" s="13" t="s">
        <v>16</v>
      </c>
      <c r="D118" s="40">
        <v>0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36.1443</v>
      </c>
      <c r="K118" s="40">
        <v>45.2759</v>
      </c>
      <c r="L118" s="40">
        <v>25.3643</v>
      </c>
      <c r="M118" s="40">
        <v>1.4213</v>
      </c>
      <c r="N118" s="40">
        <v>0</v>
      </c>
      <c r="O118" s="40">
        <v>0</v>
      </c>
      <c r="P118" s="40">
        <v>24.1932</v>
      </c>
      <c r="Q118" s="41">
        <f t="shared" si="97"/>
        <v>132.399</v>
      </c>
    </row>
    <row r="119" spans="2:63" ht="13.5" customHeight="1">
      <c r="B119" s="14"/>
      <c r="C119" s="15" t="s">
        <v>2</v>
      </c>
      <c r="D119" s="42">
        <f aca="true" t="shared" si="98" ref="D119:Q119">SUM(D110:D118)</f>
        <v>0</v>
      </c>
      <c r="E119" s="42">
        <f t="shared" si="98"/>
        <v>0</v>
      </c>
      <c r="F119" s="42">
        <f t="shared" si="98"/>
        <v>0</v>
      </c>
      <c r="G119" s="42">
        <f t="shared" si="98"/>
        <v>0</v>
      </c>
      <c r="H119" s="42">
        <f t="shared" si="98"/>
        <v>15.489</v>
      </c>
      <c r="I119" s="42">
        <f t="shared" si="98"/>
        <v>28.1236</v>
      </c>
      <c r="J119" s="42">
        <f t="shared" si="98"/>
        <v>203.2708</v>
      </c>
      <c r="K119" s="42">
        <f t="shared" si="98"/>
        <v>285.9089</v>
      </c>
      <c r="L119" s="42">
        <f t="shared" si="98"/>
        <v>473.1136</v>
      </c>
      <c r="M119" s="42">
        <f t="shared" si="98"/>
        <v>439.81429999999995</v>
      </c>
      <c r="N119" s="42">
        <f t="shared" si="98"/>
        <v>38.1524</v>
      </c>
      <c r="O119" s="42">
        <f t="shared" si="98"/>
        <v>9.5731</v>
      </c>
      <c r="P119" s="42">
        <f t="shared" si="98"/>
        <v>4489.788</v>
      </c>
      <c r="Q119" s="43">
        <f t="shared" si="98"/>
        <v>5983.2337</v>
      </c>
      <c r="BK119" s="8"/>
    </row>
    <row r="120" spans="2:17" ht="13.5" customHeight="1">
      <c r="B120" s="7" t="s">
        <v>17</v>
      </c>
      <c r="C120" s="13" t="s">
        <v>18</v>
      </c>
      <c r="D120" s="40">
        <v>0</v>
      </c>
      <c r="E120" s="40">
        <v>0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0">
        <v>0</v>
      </c>
      <c r="L120" s="40">
        <v>0</v>
      </c>
      <c r="M120" s="40">
        <v>0</v>
      </c>
      <c r="N120" s="40">
        <v>0</v>
      </c>
      <c r="O120" s="40">
        <v>0</v>
      </c>
      <c r="P120" s="40">
        <v>0</v>
      </c>
      <c r="Q120" s="41">
        <f>SUM(D120:P120)</f>
        <v>0</v>
      </c>
    </row>
    <row r="121" spans="2:17" ht="13.5" customHeight="1">
      <c r="B121" s="7"/>
      <c r="C121" s="13" t="s">
        <v>19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>
        <v>0</v>
      </c>
      <c r="P121" s="40">
        <v>0</v>
      </c>
      <c r="Q121" s="41">
        <f>SUM(D121:P121)</f>
        <v>0</v>
      </c>
    </row>
    <row r="122" spans="2:17" ht="13.5" customHeight="1">
      <c r="B122" s="7" t="s">
        <v>11</v>
      </c>
      <c r="C122" s="13" t="s">
        <v>20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0">
        <v>0</v>
      </c>
      <c r="O122" s="40">
        <v>0</v>
      </c>
      <c r="P122" s="40">
        <v>18.8632</v>
      </c>
      <c r="Q122" s="41">
        <f>SUM(D122:P122)</f>
        <v>18.8632</v>
      </c>
    </row>
    <row r="123" spans="2:17" ht="13.5" customHeight="1">
      <c r="B123" s="7"/>
      <c r="C123" s="13" t="s">
        <v>21</v>
      </c>
      <c r="D123" s="40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40">
        <v>0</v>
      </c>
      <c r="L123" s="40">
        <v>0</v>
      </c>
      <c r="M123" s="40">
        <v>0</v>
      </c>
      <c r="N123" s="40">
        <v>0</v>
      </c>
      <c r="O123" s="40">
        <v>0</v>
      </c>
      <c r="P123" s="40">
        <v>0</v>
      </c>
      <c r="Q123" s="41">
        <f>SUM(D123:P123)</f>
        <v>0</v>
      </c>
    </row>
    <row r="124" spans="2:17" ht="13.5" customHeight="1">
      <c r="B124" s="7" t="s">
        <v>14</v>
      </c>
      <c r="C124" s="16" t="s">
        <v>22</v>
      </c>
      <c r="D124" s="40">
        <v>0</v>
      </c>
      <c r="E124" s="40">
        <v>0</v>
      </c>
      <c r="F124" s="40">
        <v>0</v>
      </c>
      <c r="G124" s="40">
        <v>0</v>
      </c>
      <c r="H124" s="40">
        <v>0</v>
      </c>
      <c r="I124" s="40">
        <v>88.1442</v>
      </c>
      <c r="J124" s="40">
        <v>0</v>
      </c>
      <c r="K124" s="40">
        <v>0</v>
      </c>
      <c r="L124" s="40">
        <v>0</v>
      </c>
      <c r="M124" s="40">
        <v>0</v>
      </c>
      <c r="N124" s="40">
        <v>0</v>
      </c>
      <c r="O124" s="40">
        <v>0</v>
      </c>
      <c r="P124" s="40">
        <v>0</v>
      </c>
      <c r="Q124" s="41">
        <f>SUM(D124:P124)</f>
        <v>88.1442</v>
      </c>
    </row>
    <row r="125" spans="1:63" s="9" customFormat="1" ht="13.5" customHeight="1">
      <c r="A125" s="3"/>
      <c r="B125" s="14"/>
      <c r="C125" s="15" t="s">
        <v>2</v>
      </c>
      <c r="D125" s="42">
        <f aca="true" t="shared" si="99" ref="D125:Q125">SUM(D120:D124)</f>
        <v>0</v>
      </c>
      <c r="E125" s="42">
        <f t="shared" si="99"/>
        <v>0</v>
      </c>
      <c r="F125" s="42">
        <f t="shared" si="99"/>
        <v>0</v>
      </c>
      <c r="G125" s="42">
        <f t="shared" si="99"/>
        <v>0</v>
      </c>
      <c r="H125" s="42">
        <f t="shared" si="99"/>
        <v>0</v>
      </c>
      <c r="I125" s="42">
        <f t="shared" si="99"/>
        <v>88.1442</v>
      </c>
      <c r="J125" s="42">
        <f t="shared" si="99"/>
        <v>0</v>
      </c>
      <c r="K125" s="42">
        <f t="shared" si="99"/>
        <v>0</v>
      </c>
      <c r="L125" s="42">
        <f t="shared" si="99"/>
        <v>0</v>
      </c>
      <c r="M125" s="42">
        <f t="shared" si="99"/>
        <v>0</v>
      </c>
      <c r="N125" s="42">
        <f t="shared" si="99"/>
        <v>0</v>
      </c>
      <c r="O125" s="42">
        <f t="shared" si="99"/>
        <v>0</v>
      </c>
      <c r="P125" s="42">
        <f t="shared" si="99"/>
        <v>18.8632</v>
      </c>
      <c r="Q125" s="43">
        <f t="shared" si="99"/>
        <v>107.00739999999999</v>
      </c>
      <c r="BK125" s="4"/>
    </row>
    <row r="126" spans="2:17" ht="13.5" customHeight="1">
      <c r="B126" s="11"/>
      <c r="C126" s="12" t="s">
        <v>23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40">
        <v>0</v>
      </c>
      <c r="L126" s="40">
        <v>0</v>
      </c>
      <c r="M126" s="40">
        <v>0</v>
      </c>
      <c r="N126" s="40">
        <v>0</v>
      </c>
      <c r="O126" s="40">
        <v>0</v>
      </c>
      <c r="P126" s="40">
        <v>0</v>
      </c>
      <c r="Q126" s="41">
        <f aca="true" t="shared" si="100" ref="Q126:Q134">SUM(D126:P126)</f>
        <v>0</v>
      </c>
    </row>
    <row r="127" spans="2:17" ht="13.5" customHeight="1">
      <c r="B127" s="7" t="s">
        <v>0</v>
      </c>
      <c r="C127" s="13" t="s">
        <v>24</v>
      </c>
      <c r="D127" s="40">
        <v>0</v>
      </c>
      <c r="E127" s="40">
        <v>0</v>
      </c>
      <c r="F127" s="40">
        <v>0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0">
        <v>0</v>
      </c>
      <c r="O127" s="40">
        <v>0</v>
      </c>
      <c r="P127" s="40">
        <v>0</v>
      </c>
      <c r="Q127" s="41">
        <f t="shared" si="100"/>
        <v>0</v>
      </c>
    </row>
    <row r="128" spans="2:17" ht="13.5" customHeight="1">
      <c r="B128" s="7"/>
      <c r="C128" s="13" t="s">
        <v>25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40">
        <v>0</v>
      </c>
      <c r="J128" s="40">
        <v>0</v>
      </c>
      <c r="K128" s="40">
        <v>0</v>
      </c>
      <c r="L128" s="40">
        <v>0</v>
      </c>
      <c r="M128" s="40">
        <v>0</v>
      </c>
      <c r="N128" s="40">
        <v>0</v>
      </c>
      <c r="O128" s="40">
        <v>0</v>
      </c>
      <c r="P128" s="40">
        <v>0</v>
      </c>
      <c r="Q128" s="41">
        <f t="shared" si="100"/>
        <v>0</v>
      </c>
    </row>
    <row r="129" spans="2:17" ht="13.5" customHeight="1">
      <c r="B129" s="7"/>
      <c r="C129" s="13" t="s">
        <v>26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40">
        <v>0</v>
      </c>
      <c r="J129" s="40">
        <v>0</v>
      </c>
      <c r="K129" s="40">
        <v>0</v>
      </c>
      <c r="L129" s="40">
        <v>0</v>
      </c>
      <c r="M129" s="40">
        <v>0</v>
      </c>
      <c r="N129" s="40">
        <v>0</v>
      </c>
      <c r="O129" s="40">
        <v>0</v>
      </c>
      <c r="P129" s="40">
        <v>0</v>
      </c>
      <c r="Q129" s="41">
        <f t="shared" si="100"/>
        <v>0</v>
      </c>
    </row>
    <row r="130" spans="2:17" ht="13.5" customHeight="1">
      <c r="B130" s="7" t="s">
        <v>11</v>
      </c>
      <c r="C130" s="13" t="s">
        <v>27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0">
        <v>0</v>
      </c>
      <c r="O130" s="40">
        <v>0</v>
      </c>
      <c r="P130" s="40">
        <v>0</v>
      </c>
      <c r="Q130" s="41">
        <f t="shared" si="100"/>
        <v>0</v>
      </c>
    </row>
    <row r="131" spans="2:17" ht="13.5" customHeight="1">
      <c r="B131" s="7"/>
      <c r="C131" s="13" t="s">
        <v>28</v>
      </c>
      <c r="D131" s="40">
        <v>0</v>
      </c>
      <c r="E131" s="40">
        <v>0</v>
      </c>
      <c r="F131" s="40">
        <v>0</v>
      </c>
      <c r="G131" s="40">
        <v>0</v>
      </c>
      <c r="H131" s="40">
        <v>0</v>
      </c>
      <c r="I131" s="40">
        <v>0</v>
      </c>
      <c r="J131" s="40">
        <v>0</v>
      </c>
      <c r="K131" s="40">
        <v>0</v>
      </c>
      <c r="L131" s="40">
        <v>0</v>
      </c>
      <c r="M131" s="40">
        <v>0</v>
      </c>
      <c r="N131" s="40">
        <v>0</v>
      </c>
      <c r="O131" s="40">
        <v>0</v>
      </c>
      <c r="P131" s="40">
        <v>0</v>
      </c>
      <c r="Q131" s="41">
        <f t="shared" si="100"/>
        <v>0</v>
      </c>
    </row>
    <row r="132" spans="2:17" ht="13.5" customHeight="1">
      <c r="B132" s="7"/>
      <c r="C132" s="13" t="s">
        <v>29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40">
        <v>0</v>
      </c>
      <c r="J132" s="40">
        <v>0</v>
      </c>
      <c r="K132" s="40">
        <v>0</v>
      </c>
      <c r="L132" s="40">
        <v>0</v>
      </c>
      <c r="M132" s="40">
        <v>0</v>
      </c>
      <c r="N132" s="40">
        <v>0</v>
      </c>
      <c r="O132" s="40">
        <v>0</v>
      </c>
      <c r="P132" s="40">
        <v>0</v>
      </c>
      <c r="Q132" s="41">
        <f t="shared" si="100"/>
        <v>0</v>
      </c>
    </row>
    <row r="133" spans="2:17" ht="13.5" customHeight="1">
      <c r="B133" s="7" t="s">
        <v>14</v>
      </c>
      <c r="C133" s="13" t="s">
        <v>30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  <c r="J133" s="40">
        <v>0</v>
      </c>
      <c r="K133" s="40">
        <v>0</v>
      </c>
      <c r="L133" s="40">
        <v>0</v>
      </c>
      <c r="M133" s="40">
        <v>0</v>
      </c>
      <c r="N133" s="40">
        <v>0</v>
      </c>
      <c r="O133" s="40">
        <v>0</v>
      </c>
      <c r="P133" s="40">
        <v>0</v>
      </c>
      <c r="Q133" s="41">
        <f t="shared" si="100"/>
        <v>0</v>
      </c>
    </row>
    <row r="134" spans="2:17" ht="13.5" customHeight="1">
      <c r="B134" s="7"/>
      <c r="C134" s="13" t="s">
        <v>31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>
        <v>3.6</v>
      </c>
      <c r="J134" s="40">
        <v>4.997</v>
      </c>
      <c r="K134" s="40">
        <v>47.832</v>
      </c>
      <c r="L134" s="40">
        <v>0</v>
      </c>
      <c r="M134" s="40">
        <v>0</v>
      </c>
      <c r="N134" s="40">
        <v>45.8432</v>
      </c>
      <c r="O134" s="40">
        <v>0</v>
      </c>
      <c r="P134" s="40">
        <v>0</v>
      </c>
      <c r="Q134" s="41">
        <f t="shared" si="100"/>
        <v>102.2722</v>
      </c>
    </row>
    <row r="135" spans="1:63" s="9" customFormat="1" ht="13.5" customHeight="1">
      <c r="A135" s="3"/>
      <c r="B135" s="14"/>
      <c r="C135" s="15" t="s">
        <v>2</v>
      </c>
      <c r="D135" s="42">
        <f aca="true" t="shared" si="101" ref="D135:Q135">SUM(D126:D134)</f>
        <v>0</v>
      </c>
      <c r="E135" s="42">
        <f t="shared" si="101"/>
        <v>0</v>
      </c>
      <c r="F135" s="42">
        <f t="shared" si="101"/>
        <v>0</v>
      </c>
      <c r="G135" s="42">
        <f t="shared" si="101"/>
        <v>0</v>
      </c>
      <c r="H135" s="42">
        <f t="shared" si="101"/>
        <v>0</v>
      </c>
      <c r="I135" s="42">
        <f t="shared" si="101"/>
        <v>3.6</v>
      </c>
      <c r="J135" s="42">
        <f t="shared" si="101"/>
        <v>4.997</v>
      </c>
      <c r="K135" s="42">
        <f t="shared" si="101"/>
        <v>47.832</v>
      </c>
      <c r="L135" s="42">
        <f t="shared" si="101"/>
        <v>0</v>
      </c>
      <c r="M135" s="42">
        <f t="shared" si="101"/>
        <v>0</v>
      </c>
      <c r="N135" s="42">
        <f t="shared" si="101"/>
        <v>45.8432</v>
      </c>
      <c r="O135" s="42">
        <f t="shared" si="101"/>
        <v>0</v>
      </c>
      <c r="P135" s="42">
        <f t="shared" si="101"/>
        <v>0</v>
      </c>
      <c r="Q135" s="43">
        <f t="shared" si="101"/>
        <v>102.2722</v>
      </c>
      <c r="BK135" s="4"/>
    </row>
    <row r="136" spans="2:17" ht="13.5" customHeight="1">
      <c r="B136" s="7"/>
      <c r="C136" s="13" t="s">
        <v>32</v>
      </c>
      <c r="D136" s="40">
        <v>0</v>
      </c>
      <c r="E136" s="40">
        <v>0</v>
      </c>
      <c r="F136" s="40">
        <v>0</v>
      </c>
      <c r="G136" s="40">
        <v>8.1549</v>
      </c>
      <c r="H136" s="40">
        <v>0</v>
      </c>
      <c r="I136" s="40">
        <v>0</v>
      </c>
      <c r="J136" s="40">
        <v>69.6253</v>
      </c>
      <c r="K136" s="40">
        <v>573.0599</v>
      </c>
      <c r="L136" s="40">
        <v>660.4963</v>
      </c>
      <c r="M136" s="40">
        <v>0</v>
      </c>
      <c r="N136" s="40">
        <v>0</v>
      </c>
      <c r="O136" s="40">
        <v>43.8975</v>
      </c>
      <c r="P136" s="40">
        <v>0</v>
      </c>
      <c r="Q136" s="41">
        <f aca="true" t="shared" si="102" ref="Q136:Q145">SUM(D136:P136)</f>
        <v>1355.2339000000002</v>
      </c>
    </row>
    <row r="137" spans="2:17" ht="13.5" customHeight="1">
      <c r="B137" s="7"/>
      <c r="C137" s="13" t="s">
        <v>33</v>
      </c>
      <c r="D137" s="40">
        <v>0</v>
      </c>
      <c r="E137" s="40">
        <v>0</v>
      </c>
      <c r="F137" s="40">
        <v>0</v>
      </c>
      <c r="G137" s="40">
        <v>0</v>
      </c>
      <c r="H137" s="40">
        <v>0</v>
      </c>
      <c r="I137" s="40">
        <v>0</v>
      </c>
      <c r="J137" s="40">
        <v>661.3036</v>
      </c>
      <c r="K137" s="40">
        <v>336.2102</v>
      </c>
      <c r="L137" s="40">
        <v>244.738</v>
      </c>
      <c r="M137" s="40">
        <v>127.2086</v>
      </c>
      <c r="N137" s="40">
        <v>21.0258</v>
      </c>
      <c r="O137" s="40">
        <v>273.434</v>
      </c>
      <c r="P137" s="40">
        <v>58.8194</v>
      </c>
      <c r="Q137" s="41">
        <f t="shared" si="102"/>
        <v>1722.7395999999999</v>
      </c>
    </row>
    <row r="138" spans="2:17" ht="13.5" customHeight="1">
      <c r="B138" s="7" t="s">
        <v>34</v>
      </c>
      <c r="C138" s="13" t="s">
        <v>35</v>
      </c>
      <c r="D138" s="40">
        <v>0</v>
      </c>
      <c r="E138" s="40">
        <v>0</v>
      </c>
      <c r="F138" s="40">
        <v>0</v>
      </c>
      <c r="G138" s="40">
        <v>0</v>
      </c>
      <c r="H138" s="40">
        <v>141.8297</v>
      </c>
      <c r="I138" s="40">
        <v>153.0208</v>
      </c>
      <c r="J138" s="40">
        <v>1678.0128</v>
      </c>
      <c r="K138" s="40">
        <v>1042.482</v>
      </c>
      <c r="L138" s="40">
        <v>366.5463</v>
      </c>
      <c r="M138" s="40">
        <v>250.0629</v>
      </c>
      <c r="N138" s="40">
        <v>205.7559</v>
      </c>
      <c r="O138" s="40">
        <v>0</v>
      </c>
      <c r="P138" s="40">
        <v>475.9218</v>
      </c>
      <c r="Q138" s="41">
        <f t="shared" si="102"/>
        <v>4313.6322</v>
      </c>
    </row>
    <row r="139" spans="2:17" ht="13.5" customHeight="1">
      <c r="B139" s="7" t="s">
        <v>36</v>
      </c>
      <c r="C139" s="13" t="s">
        <v>37</v>
      </c>
      <c r="D139" s="40">
        <v>0</v>
      </c>
      <c r="E139" s="40">
        <v>0</v>
      </c>
      <c r="F139" s="40">
        <v>0</v>
      </c>
      <c r="G139" s="40">
        <v>0</v>
      </c>
      <c r="H139" s="40">
        <v>0</v>
      </c>
      <c r="I139" s="40">
        <v>12.308</v>
      </c>
      <c r="J139" s="40">
        <v>42.8767</v>
      </c>
      <c r="K139" s="40">
        <v>274.5346</v>
      </c>
      <c r="L139" s="40">
        <v>2064.0966</v>
      </c>
      <c r="M139" s="40">
        <v>4.1706</v>
      </c>
      <c r="N139" s="40">
        <v>0</v>
      </c>
      <c r="O139" s="40">
        <v>0</v>
      </c>
      <c r="P139" s="40">
        <v>137.3225</v>
      </c>
      <c r="Q139" s="41">
        <f t="shared" si="102"/>
        <v>2535.309</v>
      </c>
    </row>
    <row r="140" spans="2:17" ht="13.5" customHeight="1">
      <c r="B140" s="7" t="s">
        <v>38</v>
      </c>
      <c r="C140" s="13" t="s">
        <v>39</v>
      </c>
      <c r="D140" s="40">
        <v>0</v>
      </c>
      <c r="E140" s="40">
        <v>0</v>
      </c>
      <c r="F140" s="40">
        <v>0</v>
      </c>
      <c r="G140" s="40">
        <v>0</v>
      </c>
      <c r="H140" s="40">
        <v>223.8287</v>
      </c>
      <c r="I140" s="40">
        <v>301.2504</v>
      </c>
      <c r="J140" s="40">
        <v>1181.1182</v>
      </c>
      <c r="K140" s="40">
        <v>410.848</v>
      </c>
      <c r="L140" s="40">
        <v>356.8077</v>
      </c>
      <c r="M140" s="40">
        <v>100.1603</v>
      </c>
      <c r="N140" s="40">
        <v>5.7545</v>
      </c>
      <c r="O140" s="40">
        <v>8.5398</v>
      </c>
      <c r="P140" s="40">
        <v>883.493</v>
      </c>
      <c r="Q140" s="41">
        <f t="shared" si="102"/>
        <v>3471.8005999999996</v>
      </c>
    </row>
    <row r="141" spans="2:17" ht="13.5" customHeight="1">
      <c r="B141" s="7" t="s">
        <v>40</v>
      </c>
      <c r="C141" s="13" t="s">
        <v>41</v>
      </c>
      <c r="D141" s="40">
        <v>0</v>
      </c>
      <c r="E141" s="40">
        <v>0</v>
      </c>
      <c r="F141" s="40">
        <v>0</v>
      </c>
      <c r="G141" s="40">
        <v>0</v>
      </c>
      <c r="H141" s="40">
        <v>0</v>
      </c>
      <c r="I141" s="40">
        <v>0</v>
      </c>
      <c r="J141" s="40">
        <v>0</v>
      </c>
      <c r="K141" s="40">
        <v>1.2705</v>
      </c>
      <c r="L141" s="40">
        <v>0</v>
      </c>
      <c r="M141" s="40">
        <v>0</v>
      </c>
      <c r="N141" s="40">
        <v>0</v>
      </c>
      <c r="O141" s="40">
        <v>0</v>
      </c>
      <c r="P141" s="40">
        <v>0</v>
      </c>
      <c r="Q141" s="41">
        <f t="shared" si="102"/>
        <v>1.2705</v>
      </c>
    </row>
    <row r="142" spans="2:17" ht="13.5" customHeight="1">
      <c r="B142" s="7" t="s">
        <v>42</v>
      </c>
      <c r="C142" s="13" t="s">
        <v>43</v>
      </c>
      <c r="D142" s="40">
        <v>0</v>
      </c>
      <c r="E142" s="40">
        <v>0</v>
      </c>
      <c r="F142" s="40">
        <v>0</v>
      </c>
      <c r="G142" s="40">
        <v>1.4494</v>
      </c>
      <c r="H142" s="40">
        <v>0</v>
      </c>
      <c r="I142" s="40">
        <v>116.0176</v>
      </c>
      <c r="J142" s="40">
        <v>308.1264</v>
      </c>
      <c r="K142" s="40">
        <v>1445.1641</v>
      </c>
      <c r="L142" s="40">
        <v>2976.9516</v>
      </c>
      <c r="M142" s="40">
        <v>1052.559</v>
      </c>
      <c r="N142" s="40">
        <v>0</v>
      </c>
      <c r="O142" s="40">
        <v>177.5169</v>
      </c>
      <c r="P142" s="40">
        <v>105.232</v>
      </c>
      <c r="Q142" s="41">
        <f t="shared" si="102"/>
        <v>6183.017</v>
      </c>
    </row>
    <row r="143" spans="2:17" ht="13.5" customHeight="1">
      <c r="B143" s="7" t="s">
        <v>1</v>
      </c>
      <c r="C143" s="13" t="s">
        <v>44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0">
        <v>25.1635</v>
      </c>
      <c r="L143" s="40">
        <v>1.2972</v>
      </c>
      <c r="M143" s="40">
        <v>112.5136</v>
      </c>
      <c r="N143" s="40">
        <v>0</v>
      </c>
      <c r="O143" s="40">
        <v>0</v>
      </c>
      <c r="P143" s="40">
        <v>267.2959</v>
      </c>
      <c r="Q143" s="41">
        <f t="shared" si="102"/>
        <v>406.27020000000005</v>
      </c>
    </row>
    <row r="144" spans="2:17" ht="13.5" customHeight="1">
      <c r="B144" s="7" t="s">
        <v>14</v>
      </c>
      <c r="C144" s="13" t="s">
        <v>45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18.2956</v>
      </c>
      <c r="J144" s="40">
        <v>2.841</v>
      </c>
      <c r="K144" s="40">
        <v>94.1271</v>
      </c>
      <c r="L144" s="40">
        <v>0</v>
      </c>
      <c r="M144" s="40">
        <v>0</v>
      </c>
      <c r="N144" s="40">
        <v>0</v>
      </c>
      <c r="O144" s="40">
        <v>0</v>
      </c>
      <c r="P144" s="40">
        <v>53.6618</v>
      </c>
      <c r="Q144" s="41">
        <f t="shared" si="102"/>
        <v>168.9255</v>
      </c>
    </row>
    <row r="145" spans="2:17" ht="13.5" customHeight="1">
      <c r="B145" s="7"/>
      <c r="C145" s="13" t="s">
        <v>46</v>
      </c>
      <c r="D145" s="40">
        <v>0</v>
      </c>
      <c r="E145" s="40">
        <v>0</v>
      </c>
      <c r="F145" s="40">
        <v>0</v>
      </c>
      <c r="G145" s="40">
        <v>0</v>
      </c>
      <c r="H145" s="40">
        <v>0</v>
      </c>
      <c r="I145" s="40">
        <v>0</v>
      </c>
      <c r="J145" s="40">
        <v>35.7809</v>
      </c>
      <c r="K145" s="40">
        <v>146.2977</v>
      </c>
      <c r="L145" s="40">
        <v>25.4252</v>
      </c>
      <c r="M145" s="40">
        <v>0</v>
      </c>
      <c r="N145" s="40">
        <v>0</v>
      </c>
      <c r="O145" s="40">
        <v>0</v>
      </c>
      <c r="P145" s="40">
        <v>1.1793</v>
      </c>
      <c r="Q145" s="41">
        <f t="shared" si="102"/>
        <v>208.6831</v>
      </c>
    </row>
    <row r="146" spans="1:63" s="9" customFormat="1" ht="13.5" customHeight="1">
      <c r="A146" s="3"/>
      <c r="B146" s="14"/>
      <c r="C146" s="15" t="s">
        <v>2</v>
      </c>
      <c r="D146" s="42">
        <f aca="true" t="shared" si="103" ref="D146:Q146">SUM(D136:D145)</f>
        <v>0</v>
      </c>
      <c r="E146" s="42">
        <f t="shared" si="103"/>
        <v>0</v>
      </c>
      <c r="F146" s="42">
        <f t="shared" si="103"/>
        <v>0</v>
      </c>
      <c r="G146" s="42">
        <f t="shared" si="103"/>
        <v>9.6043</v>
      </c>
      <c r="H146" s="42">
        <f t="shared" si="103"/>
        <v>365.65840000000003</v>
      </c>
      <c r="I146" s="42">
        <f t="shared" si="103"/>
        <v>600.8924000000001</v>
      </c>
      <c r="J146" s="42">
        <f t="shared" si="103"/>
        <v>3979.6848999999997</v>
      </c>
      <c r="K146" s="42">
        <f t="shared" si="103"/>
        <v>4349.1576</v>
      </c>
      <c r="L146" s="42">
        <f t="shared" si="103"/>
        <v>6696.358899999999</v>
      </c>
      <c r="M146" s="42">
        <f t="shared" si="103"/>
        <v>1646.675</v>
      </c>
      <c r="N146" s="42">
        <f t="shared" si="103"/>
        <v>232.5362</v>
      </c>
      <c r="O146" s="42">
        <f t="shared" si="103"/>
        <v>503.3882</v>
      </c>
      <c r="P146" s="42">
        <f t="shared" si="103"/>
        <v>1982.9257000000002</v>
      </c>
      <c r="Q146" s="43">
        <f t="shared" si="103"/>
        <v>20366.8816</v>
      </c>
      <c r="BK146" s="4"/>
    </row>
    <row r="147" spans="2:17" ht="13.5" customHeight="1">
      <c r="B147" s="11"/>
      <c r="C147" s="12" t="s">
        <v>47</v>
      </c>
      <c r="D147" s="40">
        <v>0</v>
      </c>
      <c r="E147" s="40">
        <v>0</v>
      </c>
      <c r="F147" s="40">
        <v>0</v>
      </c>
      <c r="G147" s="40">
        <v>0</v>
      </c>
      <c r="H147" s="40">
        <v>0</v>
      </c>
      <c r="I147" s="40">
        <v>0</v>
      </c>
      <c r="J147" s="40">
        <v>0</v>
      </c>
      <c r="K147" s="40">
        <v>0</v>
      </c>
      <c r="L147" s="40">
        <v>0</v>
      </c>
      <c r="M147" s="40">
        <v>0</v>
      </c>
      <c r="N147" s="40">
        <v>0</v>
      </c>
      <c r="O147" s="40">
        <v>0</v>
      </c>
      <c r="P147" s="40">
        <v>0</v>
      </c>
      <c r="Q147" s="41">
        <f aca="true" t="shared" si="104" ref="Q147:Q165">SUM(D147:P147)</f>
        <v>0</v>
      </c>
    </row>
    <row r="148" spans="2:17" ht="13.5" customHeight="1">
      <c r="B148" s="7"/>
      <c r="C148" s="13" t="s">
        <v>48</v>
      </c>
      <c r="D148" s="40">
        <v>0</v>
      </c>
      <c r="E148" s="40">
        <v>0</v>
      </c>
      <c r="F148" s="40">
        <v>0</v>
      </c>
      <c r="G148" s="40">
        <v>0</v>
      </c>
      <c r="H148" s="40">
        <v>0</v>
      </c>
      <c r="I148" s="40">
        <v>0</v>
      </c>
      <c r="J148" s="40">
        <v>0</v>
      </c>
      <c r="K148" s="40">
        <v>0</v>
      </c>
      <c r="L148" s="40">
        <v>0</v>
      </c>
      <c r="M148" s="40">
        <v>0</v>
      </c>
      <c r="N148" s="40">
        <v>0</v>
      </c>
      <c r="O148" s="40">
        <v>0</v>
      </c>
      <c r="P148" s="40">
        <v>0</v>
      </c>
      <c r="Q148" s="41">
        <f t="shared" si="104"/>
        <v>0</v>
      </c>
    </row>
    <row r="149" spans="2:17" ht="13.5" customHeight="1">
      <c r="B149" s="7"/>
      <c r="C149" s="13" t="s">
        <v>49</v>
      </c>
      <c r="D149" s="40">
        <v>0</v>
      </c>
      <c r="E149" s="40">
        <v>0</v>
      </c>
      <c r="F149" s="40">
        <v>0</v>
      </c>
      <c r="G149" s="40">
        <v>0</v>
      </c>
      <c r="H149" s="40">
        <v>0</v>
      </c>
      <c r="I149" s="40">
        <v>0</v>
      </c>
      <c r="J149" s="40">
        <v>419.7087</v>
      </c>
      <c r="K149" s="40">
        <v>0</v>
      </c>
      <c r="L149" s="40">
        <v>0</v>
      </c>
      <c r="M149" s="40">
        <v>0</v>
      </c>
      <c r="N149" s="40">
        <v>0</v>
      </c>
      <c r="O149" s="40">
        <v>0</v>
      </c>
      <c r="P149" s="40">
        <v>353.7034</v>
      </c>
      <c r="Q149" s="41">
        <f t="shared" si="104"/>
        <v>773.4121</v>
      </c>
    </row>
    <row r="150" spans="2:17" ht="13.5" customHeight="1">
      <c r="B150" s="7" t="s">
        <v>50</v>
      </c>
      <c r="C150" s="13" t="s">
        <v>51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18.503</v>
      </c>
      <c r="L150" s="40">
        <v>0</v>
      </c>
      <c r="M150" s="40">
        <v>0</v>
      </c>
      <c r="N150" s="40">
        <v>3.2607</v>
      </c>
      <c r="O150" s="40">
        <v>0</v>
      </c>
      <c r="P150" s="40">
        <v>129.5676</v>
      </c>
      <c r="Q150" s="41">
        <f t="shared" si="104"/>
        <v>151.3313</v>
      </c>
    </row>
    <row r="151" spans="2:17" ht="13.5" customHeight="1">
      <c r="B151" s="7"/>
      <c r="C151" s="13" t="s">
        <v>52</v>
      </c>
      <c r="D151" s="40">
        <v>0</v>
      </c>
      <c r="E151" s="40">
        <v>0</v>
      </c>
      <c r="F151" s="40">
        <v>0</v>
      </c>
      <c r="G151" s="40">
        <v>0</v>
      </c>
      <c r="H151" s="40">
        <v>0</v>
      </c>
      <c r="I151" s="40">
        <v>0</v>
      </c>
      <c r="J151" s="40">
        <v>0</v>
      </c>
      <c r="K151" s="40">
        <v>0</v>
      </c>
      <c r="L151" s="40">
        <v>0</v>
      </c>
      <c r="M151" s="40">
        <v>0</v>
      </c>
      <c r="N151" s="40">
        <v>0</v>
      </c>
      <c r="O151" s="40">
        <v>12.2389</v>
      </c>
      <c r="P151" s="40">
        <v>60.2792</v>
      </c>
      <c r="Q151" s="41">
        <f t="shared" si="104"/>
        <v>72.5181</v>
      </c>
    </row>
    <row r="152" spans="2:17" ht="13.5" customHeight="1">
      <c r="B152" s="7"/>
      <c r="C152" s="13" t="s">
        <v>53</v>
      </c>
      <c r="D152" s="40">
        <v>0</v>
      </c>
      <c r="E152" s="40">
        <v>0</v>
      </c>
      <c r="F152" s="40">
        <v>0</v>
      </c>
      <c r="G152" s="40">
        <v>0</v>
      </c>
      <c r="H152" s="40">
        <v>0</v>
      </c>
      <c r="I152" s="40">
        <v>0</v>
      </c>
      <c r="J152" s="40">
        <v>137.7381</v>
      </c>
      <c r="K152" s="40">
        <v>355.7343</v>
      </c>
      <c r="L152" s="40">
        <v>4355.1261</v>
      </c>
      <c r="M152" s="40">
        <v>279.8025</v>
      </c>
      <c r="N152" s="40">
        <v>75.3287</v>
      </c>
      <c r="O152" s="40">
        <v>222.4046</v>
      </c>
      <c r="P152" s="40">
        <v>207.3558</v>
      </c>
      <c r="Q152" s="41">
        <f t="shared" si="104"/>
        <v>5633.4901</v>
      </c>
    </row>
    <row r="153" spans="2:17" ht="13.5" customHeight="1">
      <c r="B153" s="7" t="s">
        <v>54</v>
      </c>
      <c r="C153" s="13" t="s">
        <v>55</v>
      </c>
      <c r="D153" s="40">
        <v>0</v>
      </c>
      <c r="E153" s="40">
        <v>0</v>
      </c>
      <c r="F153" s="40">
        <v>0</v>
      </c>
      <c r="G153" s="40">
        <v>0</v>
      </c>
      <c r="H153" s="40">
        <v>0</v>
      </c>
      <c r="I153" s="40">
        <v>0</v>
      </c>
      <c r="J153" s="40">
        <v>0</v>
      </c>
      <c r="K153" s="40">
        <v>0</v>
      </c>
      <c r="L153" s="40">
        <v>0</v>
      </c>
      <c r="M153" s="40">
        <v>0</v>
      </c>
      <c r="N153" s="40">
        <v>0</v>
      </c>
      <c r="O153" s="40">
        <v>0</v>
      </c>
      <c r="P153" s="40">
        <v>0</v>
      </c>
      <c r="Q153" s="41">
        <f t="shared" si="104"/>
        <v>0</v>
      </c>
    </row>
    <row r="154" spans="2:17" ht="13.5" customHeight="1">
      <c r="B154" s="7"/>
      <c r="C154" s="13" t="s">
        <v>56</v>
      </c>
      <c r="D154" s="40">
        <v>0</v>
      </c>
      <c r="E154" s="40">
        <v>0</v>
      </c>
      <c r="F154" s="40">
        <v>0</v>
      </c>
      <c r="G154" s="40">
        <v>0</v>
      </c>
      <c r="H154" s="40">
        <v>0</v>
      </c>
      <c r="I154" s="40">
        <v>0</v>
      </c>
      <c r="J154" s="40">
        <v>0</v>
      </c>
      <c r="K154" s="40">
        <v>0</v>
      </c>
      <c r="L154" s="40">
        <v>0</v>
      </c>
      <c r="M154" s="40">
        <v>0</v>
      </c>
      <c r="N154" s="40">
        <v>0</v>
      </c>
      <c r="O154" s="40">
        <v>0</v>
      </c>
      <c r="P154" s="40">
        <v>0</v>
      </c>
      <c r="Q154" s="41">
        <f t="shared" si="104"/>
        <v>0</v>
      </c>
    </row>
    <row r="155" spans="2:17" ht="13.5" customHeight="1">
      <c r="B155" s="7"/>
      <c r="C155" s="13" t="s">
        <v>57</v>
      </c>
      <c r="D155" s="40">
        <v>0</v>
      </c>
      <c r="E155" s="40">
        <v>0</v>
      </c>
      <c r="F155" s="40">
        <v>0</v>
      </c>
      <c r="G155" s="40">
        <v>0</v>
      </c>
      <c r="H155" s="40">
        <v>84.8356</v>
      </c>
      <c r="I155" s="40">
        <v>0</v>
      </c>
      <c r="J155" s="40">
        <v>0</v>
      </c>
      <c r="K155" s="40">
        <v>63.2547</v>
      </c>
      <c r="L155" s="40">
        <v>14.8632</v>
      </c>
      <c r="M155" s="40">
        <v>0</v>
      </c>
      <c r="N155" s="40">
        <v>17.0635</v>
      </c>
      <c r="O155" s="40">
        <v>0</v>
      </c>
      <c r="P155" s="40">
        <v>16.8017</v>
      </c>
      <c r="Q155" s="41">
        <f t="shared" si="104"/>
        <v>196.81870000000004</v>
      </c>
    </row>
    <row r="156" spans="2:17" ht="13.5" customHeight="1">
      <c r="B156" s="7" t="s">
        <v>42</v>
      </c>
      <c r="C156" s="13" t="s">
        <v>58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0">
        <v>0</v>
      </c>
      <c r="O156" s="40">
        <v>0</v>
      </c>
      <c r="P156" s="40">
        <v>263.89</v>
      </c>
      <c r="Q156" s="41">
        <f t="shared" si="104"/>
        <v>263.89</v>
      </c>
    </row>
    <row r="157" spans="2:17" ht="13.5" customHeight="1">
      <c r="B157" s="7"/>
      <c r="C157" s="13" t="s">
        <v>59</v>
      </c>
      <c r="D157" s="40">
        <v>0</v>
      </c>
      <c r="E157" s="40">
        <v>0</v>
      </c>
      <c r="F157" s="40">
        <v>0</v>
      </c>
      <c r="G157" s="40">
        <v>0</v>
      </c>
      <c r="H157" s="40">
        <v>0</v>
      </c>
      <c r="I157" s="40">
        <v>0</v>
      </c>
      <c r="J157" s="40">
        <v>0</v>
      </c>
      <c r="K157" s="40">
        <v>0</v>
      </c>
      <c r="L157" s="40">
        <v>0</v>
      </c>
      <c r="M157" s="40">
        <v>0</v>
      </c>
      <c r="N157" s="40">
        <v>0</v>
      </c>
      <c r="O157" s="40">
        <v>0</v>
      </c>
      <c r="P157" s="40">
        <v>74.2979</v>
      </c>
      <c r="Q157" s="41">
        <f t="shared" si="104"/>
        <v>74.2979</v>
      </c>
    </row>
    <row r="158" spans="2:17" ht="13.5" customHeight="1">
      <c r="B158" s="7"/>
      <c r="C158" s="13" t="s">
        <v>60</v>
      </c>
      <c r="D158" s="40">
        <v>0</v>
      </c>
      <c r="E158" s="40">
        <v>0</v>
      </c>
      <c r="F158" s="40">
        <v>0</v>
      </c>
      <c r="G158" s="40">
        <v>0</v>
      </c>
      <c r="H158" s="40">
        <v>0</v>
      </c>
      <c r="I158" s="40">
        <v>0</v>
      </c>
      <c r="J158" s="40">
        <v>0</v>
      </c>
      <c r="K158" s="40">
        <v>0</v>
      </c>
      <c r="L158" s="40">
        <v>0</v>
      </c>
      <c r="M158" s="40">
        <v>0</v>
      </c>
      <c r="N158" s="40">
        <v>0</v>
      </c>
      <c r="O158" s="40">
        <v>0</v>
      </c>
      <c r="P158" s="40">
        <v>0</v>
      </c>
      <c r="Q158" s="41">
        <f t="shared" si="104"/>
        <v>0</v>
      </c>
    </row>
    <row r="159" spans="2:17" ht="13.5" customHeight="1">
      <c r="B159" s="7" t="s">
        <v>1</v>
      </c>
      <c r="C159" s="13" t="s">
        <v>61</v>
      </c>
      <c r="D159" s="40">
        <v>0</v>
      </c>
      <c r="E159" s="40">
        <v>0</v>
      </c>
      <c r="F159" s="40">
        <v>0</v>
      </c>
      <c r="G159" s="40">
        <v>0</v>
      </c>
      <c r="H159" s="40">
        <v>0</v>
      </c>
      <c r="I159" s="40">
        <v>0</v>
      </c>
      <c r="J159" s="40">
        <v>0</v>
      </c>
      <c r="K159" s="40">
        <v>44.9499</v>
      </c>
      <c r="L159" s="40">
        <v>0</v>
      </c>
      <c r="M159" s="40">
        <v>0</v>
      </c>
      <c r="N159" s="40">
        <v>0</v>
      </c>
      <c r="O159" s="40">
        <v>0</v>
      </c>
      <c r="P159" s="40">
        <v>5.6056</v>
      </c>
      <c r="Q159" s="41">
        <f t="shared" si="104"/>
        <v>50.5555</v>
      </c>
    </row>
    <row r="160" spans="2:17" ht="13.5" customHeight="1">
      <c r="B160" s="7"/>
      <c r="C160" s="13" t="s">
        <v>62</v>
      </c>
      <c r="D160" s="40">
        <v>0</v>
      </c>
      <c r="E160" s="40">
        <v>0</v>
      </c>
      <c r="F160" s="40">
        <v>0</v>
      </c>
      <c r="G160" s="40">
        <v>0</v>
      </c>
      <c r="H160" s="40">
        <v>174.1881</v>
      </c>
      <c r="I160" s="40">
        <v>204.6309</v>
      </c>
      <c r="J160" s="40">
        <v>6943.0308</v>
      </c>
      <c r="K160" s="40">
        <v>1282.4562</v>
      </c>
      <c r="L160" s="40">
        <v>1245.6008</v>
      </c>
      <c r="M160" s="40">
        <v>1118.0041</v>
      </c>
      <c r="N160" s="40">
        <v>352.2512</v>
      </c>
      <c r="O160" s="40">
        <v>108.8609</v>
      </c>
      <c r="P160" s="40">
        <v>2140.7735</v>
      </c>
      <c r="Q160" s="41">
        <f t="shared" si="104"/>
        <v>13569.7965</v>
      </c>
    </row>
    <row r="161" spans="2:17" ht="13.5" customHeight="1">
      <c r="B161" s="7"/>
      <c r="C161" s="13" t="s">
        <v>63</v>
      </c>
      <c r="D161" s="40">
        <v>0</v>
      </c>
      <c r="E161" s="40">
        <v>0</v>
      </c>
      <c r="F161" s="40">
        <v>16.554</v>
      </c>
      <c r="G161" s="40">
        <v>0</v>
      </c>
      <c r="H161" s="40">
        <v>0</v>
      </c>
      <c r="I161" s="40">
        <v>0</v>
      </c>
      <c r="J161" s="40">
        <v>0</v>
      </c>
      <c r="K161" s="40">
        <v>0</v>
      </c>
      <c r="L161" s="40">
        <v>66.6031</v>
      </c>
      <c r="M161" s="40">
        <v>63.388</v>
      </c>
      <c r="N161" s="40">
        <v>0</v>
      </c>
      <c r="O161" s="40">
        <v>0</v>
      </c>
      <c r="P161" s="40">
        <v>2147.75</v>
      </c>
      <c r="Q161" s="41">
        <f t="shared" si="104"/>
        <v>2294.2951</v>
      </c>
    </row>
    <row r="162" spans="2:17" ht="13.5" customHeight="1">
      <c r="B162" s="7" t="s">
        <v>14</v>
      </c>
      <c r="C162" s="13" t="s">
        <v>64</v>
      </c>
      <c r="D162" s="40">
        <v>0</v>
      </c>
      <c r="E162" s="40">
        <v>0</v>
      </c>
      <c r="F162" s="40">
        <v>0</v>
      </c>
      <c r="G162" s="40">
        <v>0</v>
      </c>
      <c r="H162" s="40">
        <v>0</v>
      </c>
      <c r="I162" s="40">
        <v>0</v>
      </c>
      <c r="J162" s="40">
        <v>38.4368</v>
      </c>
      <c r="K162" s="40">
        <v>97.8229</v>
      </c>
      <c r="L162" s="40">
        <v>393.7202</v>
      </c>
      <c r="M162" s="40">
        <v>0</v>
      </c>
      <c r="N162" s="40">
        <v>0</v>
      </c>
      <c r="O162" s="40">
        <v>0</v>
      </c>
      <c r="P162" s="40">
        <v>501.5888</v>
      </c>
      <c r="Q162" s="41">
        <f t="shared" si="104"/>
        <v>1031.5687</v>
      </c>
    </row>
    <row r="163" spans="2:17" ht="13.5" customHeight="1">
      <c r="B163" s="7"/>
      <c r="C163" s="13" t="s">
        <v>65</v>
      </c>
      <c r="D163" s="40">
        <v>0</v>
      </c>
      <c r="E163" s="40">
        <v>0</v>
      </c>
      <c r="F163" s="40">
        <v>0</v>
      </c>
      <c r="G163" s="40">
        <v>0</v>
      </c>
      <c r="H163" s="40">
        <v>110.6253</v>
      </c>
      <c r="I163" s="40">
        <v>462.4721</v>
      </c>
      <c r="J163" s="40">
        <v>206.2266</v>
      </c>
      <c r="K163" s="40">
        <v>2570.491</v>
      </c>
      <c r="L163" s="40">
        <v>927.0629</v>
      </c>
      <c r="M163" s="40">
        <v>1588.7732</v>
      </c>
      <c r="N163" s="40">
        <v>102.9674</v>
      </c>
      <c r="O163" s="40">
        <v>78.3166</v>
      </c>
      <c r="P163" s="40">
        <v>2378.9645</v>
      </c>
      <c r="Q163" s="41">
        <f t="shared" si="104"/>
        <v>8425.8996</v>
      </c>
    </row>
    <row r="164" spans="2:17" ht="13.5" customHeight="1">
      <c r="B164" s="7"/>
      <c r="C164" s="13" t="s">
        <v>66</v>
      </c>
      <c r="D164" s="40">
        <v>0</v>
      </c>
      <c r="E164" s="40">
        <v>0</v>
      </c>
      <c r="F164" s="40">
        <v>0</v>
      </c>
      <c r="G164" s="40">
        <v>0</v>
      </c>
      <c r="H164" s="40">
        <v>0</v>
      </c>
      <c r="I164" s="40">
        <v>0</v>
      </c>
      <c r="J164" s="40">
        <v>125.3319</v>
      </c>
      <c r="K164" s="40">
        <v>65.3442</v>
      </c>
      <c r="L164" s="40">
        <v>31.0794</v>
      </c>
      <c r="M164" s="40">
        <v>210.8429</v>
      </c>
      <c r="N164" s="40">
        <v>0</v>
      </c>
      <c r="O164" s="40">
        <v>0</v>
      </c>
      <c r="P164" s="40">
        <v>532.3708</v>
      </c>
      <c r="Q164" s="41">
        <f t="shared" si="104"/>
        <v>964.9692</v>
      </c>
    </row>
    <row r="165" spans="2:17" ht="13.5" customHeight="1">
      <c r="B165" s="7"/>
      <c r="C165" s="16" t="s">
        <v>67</v>
      </c>
      <c r="D165" s="40">
        <v>0</v>
      </c>
      <c r="E165" s="40">
        <v>0</v>
      </c>
      <c r="F165" s="40">
        <v>0</v>
      </c>
      <c r="G165" s="40">
        <v>0</v>
      </c>
      <c r="H165" s="40">
        <v>28.5367</v>
      </c>
      <c r="I165" s="40">
        <v>14.3286</v>
      </c>
      <c r="J165" s="40">
        <v>214.73</v>
      </c>
      <c r="K165" s="40">
        <v>3743.6476</v>
      </c>
      <c r="L165" s="40">
        <v>1122.5696</v>
      </c>
      <c r="M165" s="40">
        <v>261.1339</v>
      </c>
      <c r="N165" s="40">
        <v>641.0296</v>
      </c>
      <c r="O165" s="40">
        <v>692.2895</v>
      </c>
      <c r="P165" s="40">
        <v>5174.5199</v>
      </c>
      <c r="Q165" s="41">
        <f t="shared" si="104"/>
        <v>11892.7854</v>
      </c>
    </row>
    <row r="166" spans="1:63" s="9" customFormat="1" ht="13.5" customHeight="1">
      <c r="A166" s="3"/>
      <c r="B166" s="14"/>
      <c r="C166" s="15" t="s">
        <v>2</v>
      </c>
      <c r="D166" s="42">
        <f aca="true" t="shared" si="105" ref="D166:Q166">SUM(D147:D165)</f>
        <v>0</v>
      </c>
      <c r="E166" s="42">
        <f t="shared" si="105"/>
        <v>0</v>
      </c>
      <c r="F166" s="42">
        <f t="shared" si="105"/>
        <v>16.554</v>
      </c>
      <c r="G166" s="42">
        <f t="shared" si="105"/>
        <v>0</v>
      </c>
      <c r="H166" s="42">
        <f t="shared" si="105"/>
        <v>398.18569999999994</v>
      </c>
      <c r="I166" s="42">
        <f t="shared" si="105"/>
        <v>681.4316000000001</v>
      </c>
      <c r="J166" s="42">
        <f t="shared" si="105"/>
        <v>8085.2029</v>
      </c>
      <c r="K166" s="42">
        <f t="shared" si="105"/>
        <v>8242.2038</v>
      </c>
      <c r="L166" s="42">
        <f t="shared" si="105"/>
        <v>8156.6253</v>
      </c>
      <c r="M166" s="42">
        <f t="shared" si="105"/>
        <v>3521.9446000000003</v>
      </c>
      <c r="N166" s="42">
        <f t="shared" si="105"/>
        <v>1191.9011</v>
      </c>
      <c r="O166" s="42">
        <f t="shared" si="105"/>
        <v>1114.1105</v>
      </c>
      <c r="P166" s="42">
        <f t="shared" si="105"/>
        <v>13987.468700000001</v>
      </c>
      <c r="Q166" s="43">
        <f t="shared" si="105"/>
        <v>45395.6282</v>
      </c>
      <c r="BK166" s="4"/>
    </row>
    <row r="167" spans="2:17" ht="13.5" customHeight="1">
      <c r="B167" s="7"/>
      <c r="C167" s="13" t="s">
        <v>68</v>
      </c>
      <c r="D167" s="40">
        <v>0</v>
      </c>
      <c r="E167" s="40">
        <v>0</v>
      </c>
      <c r="F167" s="40">
        <v>0</v>
      </c>
      <c r="G167" s="40">
        <v>0</v>
      </c>
      <c r="H167" s="40">
        <v>0</v>
      </c>
      <c r="I167" s="40">
        <v>0</v>
      </c>
      <c r="J167" s="40">
        <v>0</v>
      </c>
      <c r="K167" s="40">
        <v>0</v>
      </c>
      <c r="L167" s="40">
        <v>112.9168</v>
      </c>
      <c r="M167" s="40">
        <v>0</v>
      </c>
      <c r="N167" s="40">
        <v>0</v>
      </c>
      <c r="O167" s="40">
        <v>0</v>
      </c>
      <c r="P167" s="40">
        <v>58.1151</v>
      </c>
      <c r="Q167" s="41">
        <f aca="true" t="shared" si="106" ref="Q167:Q173">SUM(D167:P167)</f>
        <v>171.0319</v>
      </c>
    </row>
    <row r="168" spans="2:17" ht="13.5" customHeight="1">
      <c r="B168" s="7" t="s">
        <v>69</v>
      </c>
      <c r="C168" s="13" t="s">
        <v>126</v>
      </c>
      <c r="D168" s="40">
        <v>0</v>
      </c>
      <c r="E168" s="40">
        <v>0</v>
      </c>
      <c r="F168" s="40">
        <v>0</v>
      </c>
      <c r="G168" s="40">
        <v>2517.8486</v>
      </c>
      <c r="H168" s="40">
        <v>759.9187</v>
      </c>
      <c r="I168" s="40">
        <v>1664.2764</v>
      </c>
      <c r="J168" s="40">
        <v>1008.8478</v>
      </c>
      <c r="K168" s="40">
        <v>6152.1908</v>
      </c>
      <c r="L168" s="40">
        <v>944.208</v>
      </c>
      <c r="M168" s="40">
        <v>1834.3091</v>
      </c>
      <c r="N168" s="40">
        <v>511.0348</v>
      </c>
      <c r="O168" s="40">
        <v>255.4755</v>
      </c>
      <c r="P168" s="40">
        <v>15846.0934</v>
      </c>
      <c r="Q168" s="41">
        <f t="shared" si="106"/>
        <v>31494.2031</v>
      </c>
    </row>
    <row r="169" spans="2:17" ht="13.5" customHeight="1">
      <c r="B169" s="7" t="s">
        <v>42</v>
      </c>
      <c r="C169" s="13" t="s">
        <v>128</v>
      </c>
      <c r="D169" s="40">
        <v>0</v>
      </c>
      <c r="E169" s="40">
        <v>0</v>
      </c>
      <c r="F169" s="40">
        <v>0</v>
      </c>
      <c r="G169" s="40">
        <v>0</v>
      </c>
      <c r="H169" s="40">
        <v>0</v>
      </c>
      <c r="I169" s="40">
        <v>0</v>
      </c>
      <c r="J169" s="40">
        <v>0</v>
      </c>
      <c r="K169" s="40">
        <v>23.5756</v>
      </c>
      <c r="L169" s="40">
        <v>79.7853</v>
      </c>
      <c r="M169" s="40">
        <v>12.3331</v>
      </c>
      <c r="N169" s="40">
        <v>66.7498</v>
      </c>
      <c r="O169" s="40">
        <v>10.0368</v>
      </c>
      <c r="P169" s="40">
        <v>25.571</v>
      </c>
      <c r="Q169" s="41">
        <f t="shared" si="106"/>
        <v>218.0516</v>
      </c>
    </row>
    <row r="170" spans="2:17" ht="13.5" customHeight="1">
      <c r="B170" s="7" t="s">
        <v>1</v>
      </c>
      <c r="C170" s="13" t="s">
        <v>71</v>
      </c>
      <c r="D170" s="40">
        <v>0</v>
      </c>
      <c r="E170" s="40">
        <v>0</v>
      </c>
      <c r="F170" s="40">
        <v>0</v>
      </c>
      <c r="G170" s="40">
        <v>60.2998</v>
      </c>
      <c r="H170" s="40">
        <v>7.2451</v>
      </c>
      <c r="I170" s="40">
        <v>10.2565</v>
      </c>
      <c r="J170" s="40">
        <v>0.3424</v>
      </c>
      <c r="K170" s="40">
        <v>1.5779</v>
      </c>
      <c r="L170" s="40">
        <v>0</v>
      </c>
      <c r="M170" s="40">
        <v>0</v>
      </c>
      <c r="N170" s="40">
        <v>0</v>
      </c>
      <c r="O170" s="40">
        <v>0</v>
      </c>
      <c r="P170" s="40">
        <v>4.6492</v>
      </c>
      <c r="Q170" s="41">
        <f t="shared" si="106"/>
        <v>84.3709</v>
      </c>
    </row>
    <row r="171" spans="2:17" ht="13.5" customHeight="1">
      <c r="B171" s="7" t="s">
        <v>14</v>
      </c>
      <c r="C171" s="13" t="s">
        <v>72</v>
      </c>
      <c r="D171" s="40">
        <v>0</v>
      </c>
      <c r="E171" s="40">
        <v>0</v>
      </c>
      <c r="F171" s="40">
        <v>0</v>
      </c>
      <c r="G171" s="40">
        <v>0</v>
      </c>
      <c r="H171" s="40">
        <v>0</v>
      </c>
      <c r="I171" s="40">
        <v>0</v>
      </c>
      <c r="J171" s="40">
        <v>10.2113</v>
      </c>
      <c r="K171" s="40">
        <v>325.9378</v>
      </c>
      <c r="L171" s="40">
        <v>40.125</v>
      </c>
      <c r="M171" s="40">
        <v>63.9368</v>
      </c>
      <c r="N171" s="40">
        <v>82.4014</v>
      </c>
      <c r="O171" s="40">
        <v>15.489</v>
      </c>
      <c r="P171" s="40">
        <v>1634.5816</v>
      </c>
      <c r="Q171" s="41">
        <f t="shared" si="106"/>
        <v>2172.6829</v>
      </c>
    </row>
    <row r="172" spans="2:17" ht="13.5" customHeight="1">
      <c r="B172" s="7"/>
      <c r="C172" s="13" t="s">
        <v>73</v>
      </c>
      <c r="D172" s="40">
        <v>0</v>
      </c>
      <c r="E172" s="40">
        <v>0</v>
      </c>
      <c r="F172" s="40">
        <v>0</v>
      </c>
      <c r="G172" s="40">
        <v>0</v>
      </c>
      <c r="H172" s="40">
        <v>163.3428</v>
      </c>
      <c r="I172" s="40">
        <v>52.1257</v>
      </c>
      <c r="J172" s="40">
        <v>1166.0873</v>
      </c>
      <c r="K172" s="40">
        <v>5184.1005</v>
      </c>
      <c r="L172" s="40">
        <v>5247.2111</v>
      </c>
      <c r="M172" s="40">
        <v>1020.1074</v>
      </c>
      <c r="N172" s="40">
        <v>475.1779</v>
      </c>
      <c r="O172" s="40">
        <v>840.4148</v>
      </c>
      <c r="P172" s="40">
        <v>2313.7837</v>
      </c>
      <c r="Q172" s="41">
        <f t="shared" si="106"/>
        <v>16462.3512</v>
      </c>
    </row>
    <row r="173" spans="2:17" ht="13.5" customHeight="1">
      <c r="B173" s="7"/>
      <c r="C173" s="13" t="s">
        <v>74</v>
      </c>
      <c r="D173" s="40">
        <v>0</v>
      </c>
      <c r="E173" s="40">
        <v>0</v>
      </c>
      <c r="F173" s="40">
        <v>0</v>
      </c>
      <c r="G173" s="40">
        <v>0</v>
      </c>
      <c r="H173" s="40">
        <v>0</v>
      </c>
      <c r="I173" s="40">
        <v>17.2701</v>
      </c>
      <c r="J173" s="40">
        <v>269.1406</v>
      </c>
      <c r="K173" s="40">
        <v>2174.739</v>
      </c>
      <c r="L173" s="40">
        <v>300.1989</v>
      </c>
      <c r="M173" s="40">
        <v>132.3199</v>
      </c>
      <c r="N173" s="40">
        <v>40.3822</v>
      </c>
      <c r="O173" s="40">
        <v>1061.0642</v>
      </c>
      <c r="P173" s="40">
        <v>3026.9693</v>
      </c>
      <c r="Q173" s="41">
        <f t="shared" si="106"/>
        <v>7022.084199999999</v>
      </c>
    </row>
    <row r="174" spans="1:63" s="9" customFormat="1" ht="13.5" customHeight="1">
      <c r="A174" s="3"/>
      <c r="B174" s="14"/>
      <c r="C174" s="15" t="s">
        <v>2</v>
      </c>
      <c r="D174" s="42">
        <f aca="true" t="shared" si="107" ref="D174:Q174">SUM(D167:D173)</f>
        <v>0</v>
      </c>
      <c r="E174" s="42">
        <f t="shared" si="107"/>
        <v>0</v>
      </c>
      <c r="F174" s="42">
        <f t="shared" si="107"/>
        <v>0</v>
      </c>
      <c r="G174" s="42">
        <f t="shared" si="107"/>
        <v>2578.1483999999996</v>
      </c>
      <c r="H174" s="42">
        <f t="shared" si="107"/>
        <v>930.5065999999999</v>
      </c>
      <c r="I174" s="42">
        <f t="shared" si="107"/>
        <v>1743.9287</v>
      </c>
      <c r="J174" s="42">
        <f t="shared" si="107"/>
        <v>2454.6294000000003</v>
      </c>
      <c r="K174" s="42">
        <f t="shared" si="107"/>
        <v>13862.1216</v>
      </c>
      <c r="L174" s="42">
        <f t="shared" si="107"/>
        <v>6724.445100000001</v>
      </c>
      <c r="M174" s="42">
        <f t="shared" si="107"/>
        <v>3063.0063</v>
      </c>
      <c r="N174" s="42">
        <f t="shared" si="107"/>
        <v>1175.7460999999998</v>
      </c>
      <c r="O174" s="42">
        <f t="shared" si="107"/>
        <v>2182.4803</v>
      </c>
      <c r="P174" s="42">
        <f t="shared" si="107"/>
        <v>22909.763300000002</v>
      </c>
      <c r="Q174" s="43">
        <f t="shared" si="107"/>
        <v>57624.7758</v>
      </c>
      <c r="BK174" s="4"/>
    </row>
    <row r="175" spans="2:17" ht="13.5" customHeight="1">
      <c r="B175" s="11"/>
      <c r="C175" s="12" t="s">
        <v>75</v>
      </c>
      <c r="D175" s="40">
        <v>0</v>
      </c>
      <c r="E175" s="40">
        <v>0</v>
      </c>
      <c r="F175" s="40">
        <v>0</v>
      </c>
      <c r="G175" s="40">
        <v>0</v>
      </c>
      <c r="H175" s="40">
        <v>0</v>
      </c>
      <c r="I175" s="40">
        <v>176.2411</v>
      </c>
      <c r="J175" s="40">
        <v>0</v>
      </c>
      <c r="K175" s="40">
        <v>595.0028</v>
      </c>
      <c r="L175" s="40">
        <v>694.2477</v>
      </c>
      <c r="M175" s="40">
        <v>0</v>
      </c>
      <c r="N175" s="40">
        <v>148.2937</v>
      </c>
      <c r="O175" s="40">
        <v>89.9922</v>
      </c>
      <c r="P175" s="40">
        <v>63.1693</v>
      </c>
      <c r="Q175" s="41">
        <f aca="true" t="shared" si="108" ref="Q175:Q183">SUM(D175:P175)</f>
        <v>1766.9467999999997</v>
      </c>
    </row>
    <row r="176" spans="2:17" ht="13.5" customHeight="1">
      <c r="B176" s="7" t="s">
        <v>76</v>
      </c>
      <c r="C176" s="13" t="s">
        <v>77</v>
      </c>
      <c r="D176" s="40">
        <v>0</v>
      </c>
      <c r="E176" s="40">
        <v>0</v>
      </c>
      <c r="F176" s="40">
        <v>0</v>
      </c>
      <c r="G176" s="40">
        <v>0</v>
      </c>
      <c r="H176" s="40">
        <v>0</v>
      </c>
      <c r="I176" s="40">
        <v>0</v>
      </c>
      <c r="J176" s="40">
        <v>0</v>
      </c>
      <c r="K176" s="40">
        <v>0</v>
      </c>
      <c r="L176" s="40">
        <v>0</v>
      </c>
      <c r="M176" s="40">
        <v>0</v>
      </c>
      <c r="N176" s="40">
        <v>0</v>
      </c>
      <c r="O176" s="40">
        <v>0</v>
      </c>
      <c r="P176" s="40">
        <v>0</v>
      </c>
      <c r="Q176" s="41">
        <f t="shared" si="108"/>
        <v>0</v>
      </c>
    </row>
    <row r="177" spans="2:17" ht="13.5" customHeight="1">
      <c r="B177" s="7"/>
      <c r="C177" s="13" t="s">
        <v>78</v>
      </c>
      <c r="D177" s="40">
        <v>0</v>
      </c>
      <c r="E177" s="40">
        <v>0</v>
      </c>
      <c r="F177" s="40">
        <v>0</v>
      </c>
      <c r="G177" s="40">
        <v>0</v>
      </c>
      <c r="H177" s="40">
        <v>30.6059</v>
      </c>
      <c r="I177" s="40">
        <v>0</v>
      </c>
      <c r="J177" s="40">
        <v>3.0061</v>
      </c>
      <c r="K177" s="40">
        <v>15.6129</v>
      </c>
      <c r="L177" s="40">
        <v>7.8159</v>
      </c>
      <c r="M177" s="40">
        <v>0</v>
      </c>
      <c r="N177" s="40">
        <v>0</v>
      </c>
      <c r="O177" s="40">
        <v>0</v>
      </c>
      <c r="P177" s="40">
        <v>4.1485</v>
      </c>
      <c r="Q177" s="41">
        <f t="shared" si="108"/>
        <v>61.18929999999999</v>
      </c>
    </row>
    <row r="178" spans="2:17" ht="13.5" customHeight="1">
      <c r="B178" s="7" t="s">
        <v>42</v>
      </c>
      <c r="C178" s="13" t="s">
        <v>79</v>
      </c>
      <c r="D178" s="40">
        <v>0</v>
      </c>
      <c r="E178" s="40">
        <v>0</v>
      </c>
      <c r="F178" s="40">
        <v>0</v>
      </c>
      <c r="G178" s="40">
        <v>52.7288</v>
      </c>
      <c r="H178" s="40">
        <v>0</v>
      </c>
      <c r="I178" s="40">
        <v>0</v>
      </c>
      <c r="J178" s="40">
        <v>1355.8756</v>
      </c>
      <c r="K178" s="40">
        <v>216.8832</v>
      </c>
      <c r="L178" s="40">
        <v>0</v>
      </c>
      <c r="M178" s="40">
        <v>0.7565</v>
      </c>
      <c r="N178" s="40">
        <v>0</v>
      </c>
      <c r="O178" s="40">
        <v>0</v>
      </c>
      <c r="P178" s="40">
        <v>3.4908</v>
      </c>
      <c r="Q178" s="41">
        <f t="shared" si="108"/>
        <v>1629.7349000000002</v>
      </c>
    </row>
    <row r="179" spans="2:17" ht="13.5" customHeight="1">
      <c r="B179" s="7"/>
      <c r="C179" s="13" t="s">
        <v>80</v>
      </c>
      <c r="D179" s="40">
        <v>0</v>
      </c>
      <c r="E179" s="40">
        <v>0</v>
      </c>
      <c r="F179" s="40">
        <v>0</v>
      </c>
      <c r="G179" s="40">
        <v>0</v>
      </c>
      <c r="H179" s="40">
        <v>0</v>
      </c>
      <c r="I179" s="40">
        <v>0</v>
      </c>
      <c r="J179" s="40">
        <v>48.5087</v>
      </c>
      <c r="K179" s="40">
        <v>123.078</v>
      </c>
      <c r="L179" s="40">
        <v>0</v>
      </c>
      <c r="M179" s="40">
        <v>65.5106</v>
      </c>
      <c r="N179" s="40">
        <v>0</v>
      </c>
      <c r="O179" s="40">
        <v>0</v>
      </c>
      <c r="P179" s="40">
        <v>0</v>
      </c>
      <c r="Q179" s="41">
        <f t="shared" si="108"/>
        <v>237.09730000000002</v>
      </c>
    </row>
    <row r="180" spans="2:17" ht="13.5" customHeight="1">
      <c r="B180" s="7" t="s">
        <v>1</v>
      </c>
      <c r="C180" s="13" t="s">
        <v>81</v>
      </c>
      <c r="D180" s="40">
        <v>0</v>
      </c>
      <c r="E180" s="40">
        <v>0</v>
      </c>
      <c r="F180" s="40">
        <v>0</v>
      </c>
      <c r="G180" s="40">
        <v>0</v>
      </c>
      <c r="H180" s="40">
        <v>0</v>
      </c>
      <c r="I180" s="40">
        <v>0</v>
      </c>
      <c r="J180" s="40">
        <v>173.3833</v>
      </c>
      <c r="K180" s="40">
        <v>105.3719</v>
      </c>
      <c r="L180" s="40">
        <v>188.9266</v>
      </c>
      <c r="M180" s="40">
        <v>63.9654</v>
      </c>
      <c r="N180" s="40">
        <v>0</v>
      </c>
      <c r="O180" s="40">
        <v>0</v>
      </c>
      <c r="P180" s="40">
        <v>609.4621</v>
      </c>
      <c r="Q180" s="41">
        <f t="shared" si="108"/>
        <v>1141.1093</v>
      </c>
    </row>
    <row r="181" spans="2:17" ht="13.5" customHeight="1">
      <c r="B181" s="7"/>
      <c r="C181" s="13" t="s">
        <v>82</v>
      </c>
      <c r="D181" s="40">
        <v>0</v>
      </c>
      <c r="E181" s="40">
        <v>0</v>
      </c>
      <c r="F181" s="40">
        <v>0</v>
      </c>
      <c r="G181" s="40">
        <v>0</v>
      </c>
      <c r="H181" s="40">
        <v>0</v>
      </c>
      <c r="I181" s="40">
        <v>19.1648</v>
      </c>
      <c r="J181" s="40">
        <v>0</v>
      </c>
      <c r="K181" s="40">
        <v>3.5461</v>
      </c>
      <c r="L181" s="40">
        <v>27.5514</v>
      </c>
      <c r="M181" s="40">
        <v>0</v>
      </c>
      <c r="N181" s="40">
        <v>0</v>
      </c>
      <c r="O181" s="40">
        <v>3.5344</v>
      </c>
      <c r="P181" s="40">
        <v>132.5802</v>
      </c>
      <c r="Q181" s="41">
        <f t="shared" si="108"/>
        <v>186.37689999999998</v>
      </c>
    </row>
    <row r="182" spans="2:17" ht="13.5" customHeight="1">
      <c r="B182" s="7" t="s">
        <v>14</v>
      </c>
      <c r="C182" s="13" t="s">
        <v>83</v>
      </c>
      <c r="D182" s="40">
        <v>0</v>
      </c>
      <c r="E182" s="40">
        <v>0</v>
      </c>
      <c r="F182" s="40">
        <v>0</v>
      </c>
      <c r="G182" s="40">
        <v>0</v>
      </c>
      <c r="H182" s="40">
        <v>0</v>
      </c>
      <c r="I182" s="40">
        <v>0</v>
      </c>
      <c r="J182" s="40">
        <v>1.1658</v>
      </c>
      <c r="K182" s="40">
        <v>26.6264</v>
      </c>
      <c r="L182" s="40">
        <v>41.1245</v>
      </c>
      <c r="M182" s="40">
        <v>37.6493</v>
      </c>
      <c r="N182" s="40">
        <v>0</v>
      </c>
      <c r="O182" s="40">
        <v>2.7283</v>
      </c>
      <c r="P182" s="40">
        <v>193.3062</v>
      </c>
      <c r="Q182" s="41">
        <f t="shared" si="108"/>
        <v>302.6005</v>
      </c>
    </row>
    <row r="183" spans="2:17" ht="13.5" customHeight="1">
      <c r="B183" s="7"/>
      <c r="C183" s="16" t="s">
        <v>84</v>
      </c>
      <c r="D183" s="40">
        <v>0</v>
      </c>
      <c r="E183" s="40">
        <v>0</v>
      </c>
      <c r="F183" s="40">
        <v>0</v>
      </c>
      <c r="G183" s="40">
        <v>0</v>
      </c>
      <c r="H183" s="40">
        <v>32.879</v>
      </c>
      <c r="I183" s="40">
        <v>91.422</v>
      </c>
      <c r="J183" s="40">
        <v>505.3715</v>
      </c>
      <c r="K183" s="40">
        <v>294.6792</v>
      </c>
      <c r="L183" s="40">
        <v>4416.7236</v>
      </c>
      <c r="M183" s="40">
        <v>22.1691</v>
      </c>
      <c r="N183" s="40">
        <v>0</v>
      </c>
      <c r="O183" s="40">
        <v>0</v>
      </c>
      <c r="P183" s="40">
        <v>19.7216</v>
      </c>
      <c r="Q183" s="41">
        <f t="shared" si="108"/>
        <v>5382.966</v>
      </c>
    </row>
    <row r="184" spans="1:63" s="9" customFormat="1" ht="13.5" customHeight="1">
      <c r="A184" s="3"/>
      <c r="B184" s="14"/>
      <c r="C184" s="15" t="s">
        <v>2</v>
      </c>
      <c r="D184" s="42">
        <f aca="true" t="shared" si="109" ref="D184:Q184">SUM(D175:D183)</f>
        <v>0</v>
      </c>
      <c r="E184" s="42">
        <f t="shared" si="109"/>
        <v>0</v>
      </c>
      <c r="F184" s="42">
        <f t="shared" si="109"/>
        <v>0</v>
      </c>
      <c r="G184" s="42">
        <f t="shared" si="109"/>
        <v>52.7288</v>
      </c>
      <c r="H184" s="42">
        <f t="shared" si="109"/>
        <v>63.484899999999996</v>
      </c>
      <c r="I184" s="42">
        <f t="shared" si="109"/>
        <v>286.8279</v>
      </c>
      <c r="J184" s="42">
        <f t="shared" si="109"/>
        <v>2087.311</v>
      </c>
      <c r="K184" s="42">
        <f t="shared" si="109"/>
        <v>1380.8005</v>
      </c>
      <c r="L184" s="42">
        <f t="shared" si="109"/>
        <v>5376.389700000001</v>
      </c>
      <c r="M184" s="42">
        <f t="shared" si="109"/>
        <v>190.0509</v>
      </c>
      <c r="N184" s="42">
        <f t="shared" si="109"/>
        <v>148.2937</v>
      </c>
      <c r="O184" s="42">
        <f t="shared" si="109"/>
        <v>96.2549</v>
      </c>
      <c r="P184" s="42">
        <f t="shared" si="109"/>
        <v>1025.8787</v>
      </c>
      <c r="Q184" s="43">
        <f t="shared" si="109"/>
        <v>10708.021</v>
      </c>
      <c r="BK184" s="4"/>
    </row>
    <row r="185" spans="2:17" ht="13.5" customHeight="1">
      <c r="B185" s="7"/>
      <c r="C185" s="13" t="s">
        <v>129</v>
      </c>
      <c r="D185" s="40">
        <v>0</v>
      </c>
      <c r="E185" s="40">
        <v>0</v>
      </c>
      <c r="F185" s="40">
        <v>0</v>
      </c>
      <c r="G185" s="40">
        <v>0</v>
      </c>
      <c r="H185" s="40">
        <v>0</v>
      </c>
      <c r="I185" s="40">
        <v>0</v>
      </c>
      <c r="J185" s="40">
        <v>0</v>
      </c>
      <c r="K185" s="40">
        <v>0</v>
      </c>
      <c r="L185" s="40">
        <v>0</v>
      </c>
      <c r="M185" s="40">
        <v>0</v>
      </c>
      <c r="N185" s="40">
        <v>0</v>
      </c>
      <c r="O185" s="40">
        <v>0</v>
      </c>
      <c r="P185" s="40">
        <v>0</v>
      </c>
      <c r="Q185" s="41">
        <f aca="true" t="shared" si="110" ref="Q185:Q197">SUM(D185:P185)</f>
        <v>0</v>
      </c>
    </row>
    <row r="186" spans="2:17" ht="13.5" customHeight="1">
      <c r="B186" s="7"/>
      <c r="C186" s="13" t="s">
        <v>130</v>
      </c>
      <c r="D186" s="40">
        <v>0</v>
      </c>
      <c r="E186" s="40">
        <v>0</v>
      </c>
      <c r="F186" s="40">
        <v>0</v>
      </c>
      <c r="G186" s="40">
        <v>0</v>
      </c>
      <c r="H186" s="40">
        <v>0</v>
      </c>
      <c r="I186" s="40">
        <v>0</v>
      </c>
      <c r="J186" s="40">
        <v>0</v>
      </c>
      <c r="K186" s="40">
        <v>0</v>
      </c>
      <c r="L186" s="40">
        <v>0</v>
      </c>
      <c r="M186" s="40">
        <v>0</v>
      </c>
      <c r="N186" s="40">
        <v>0</v>
      </c>
      <c r="O186" s="40">
        <v>0</v>
      </c>
      <c r="P186" s="40">
        <v>0</v>
      </c>
      <c r="Q186" s="41">
        <f t="shared" si="110"/>
        <v>0</v>
      </c>
    </row>
    <row r="187" spans="2:17" ht="13.5" customHeight="1">
      <c r="B187" s="7"/>
      <c r="C187" s="13" t="s">
        <v>131</v>
      </c>
      <c r="D187" s="40">
        <v>0</v>
      </c>
      <c r="E187" s="40">
        <v>0</v>
      </c>
      <c r="F187" s="40">
        <v>0</v>
      </c>
      <c r="G187" s="40">
        <v>0</v>
      </c>
      <c r="H187" s="40">
        <v>0</v>
      </c>
      <c r="I187" s="40">
        <v>0</v>
      </c>
      <c r="J187" s="40">
        <v>0</v>
      </c>
      <c r="K187" s="40">
        <v>0</v>
      </c>
      <c r="L187" s="40">
        <v>0</v>
      </c>
      <c r="M187" s="40">
        <v>14.6769</v>
      </c>
      <c r="N187" s="40">
        <v>0</v>
      </c>
      <c r="O187" s="40">
        <v>0</v>
      </c>
      <c r="P187" s="40">
        <v>0</v>
      </c>
      <c r="Q187" s="41">
        <f t="shared" si="110"/>
        <v>14.6769</v>
      </c>
    </row>
    <row r="188" spans="2:17" ht="13.5" customHeight="1">
      <c r="B188" s="7" t="s">
        <v>132</v>
      </c>
      <c r="C188" s="13" t="s">
        <v>85</v>
      </c>
      <c r="D188" s="40">
        <v>0</v>
      </c>
      <c r="E188" s="40">
        <v>0</v>
      </c>
      <c r="F188" s="40">
        <v>0</v>
      </c>
      <c r="G188" s="40">
        <v>0</v>
      </c>
      <c r="H188" s="40">
        <v>0</v>
      </c>
      <c r="I188" s="40">
        <v>0</v>
      </c>
      <c r="J188" s="40">
        <v>0</v>
      </c>
      <c r="K188" s="40">
        <v>0</v>
      </c>
      <c r="L188" s="40">
        <v>0</v>
      </c>
      <c r="M188" s="40">
        <v>0</v>
      </c>
      <c r="N188" s="40">
        <v>0</v>
      </c>
      <c r="O188" s="40">
        <v>0</v>
      </c>
      <c r="P188" s="40">
        <v>0</v>
      </c>
      <c r="Q188" s="41">
        <f t="shared" si="110"/>
        <v>0</v>
      </c>
    </row>
    <row r="189" spans="2:17" ht="13.5" customHeight="1">
      <c r="B189" s="7"/>
      <c r="C189" s="13" t="s">
        <v>133</v>
      </c>
      <c r="D189" s="40">
        <v>0</v>
      </c>
      <c r="E189" s="40">
        <v>0</v>
      </c>
      <c r="F189" s="40">
        <v>0</v>
      </c>
      <c r="G189" s="40">
        <v>0</v>
      </c>
      <c r="H189" s="40">
        <v>0</v>
      </c>
      <c r="I189" s="40">
        <v>0</v>
      </c>
      <c r="J189" s="40">
        <v>0</v>
      </c>
      <c r="K189" s="40">
        <v>0</v>
      </c>
      <c r="L189" s="40">
        <v>0</v>
      </c>
      <c r="M189" s="40">
        <v>0</v>
      </c>
      <c r="N189" s="40">
        <v>0</v>
      </c>
      <c r="O189" s="40">
        <v>0</v>
      </c>
      <c r="P189" s="40">
        <v>0</v>
      </c>
      <c r="Q189" s="41">
        <f t="shared" si="110"/>
        <v>0</v>
      </c>
    </row>
    <row r="190" spans="2:17" ht="13.5" customHeight="1">
      <c r="B190" s="7"/>
      <c r="C190" s="13" t="s">
        <v>134</v>
      </c>
      <c r="D190" s="40">
        <v>0</v>
      </c>
      <c r="E190" s="40">
        <v>0</v>
      </c>
      <c r="F190" s="40">
        <v>0</v>
      </c>
      <c r="G190" s="40">
        <v>0</v>
      </c>
      <c r="H190" s="40">
        <v>0</v>
      </c>
      <c r="I190" s="40">
        <v>0</v>
      </c>
      <c r="J190" s="40">
        <v>0</v>
      </c>
      <c r="K190" s="40">
        <v>0</v>
      </c>
      <c r="L190" s="40">
        <v>0</v>
      </c>
      <c r="M190" s="40">
        <v>0</v>
      </c>
      <c r="N190" s="40">
        <v>0</v>
      </c>
      <c r="O190" s="40">
        <v>0</v>
      </c>
      <c r="P190" s="40">
        <v>0</v>
      </c>
      <c r="Q190" s="41">
        <f t="shared" si="110"/>
        <v>0</v>
      </c>
    </row>
    <row r="191" spans="2:17" ht="13.5" customHeight="1">
      <c r="B191" s="7" t="s">
        <v>135</v>
      </c>
      <c r="C191" s="13" t="s">
        <v>136</v>
      </c>
      <c r="D191" s="40">
        <v>0</v>
      </c>
      <c r="E191" s="40">
        <v>0</v>
      </c>
      <c r="F191" s="40">
        <v>0</v>
      </c>
      <c r="G191" s="40">
        <v>0</v>
      </c>
      <c r="H191" s="40">
        <v>0</v>
      </c>
      <c r="I191" s="40">
        <v>0</v>
      </c>
      <c r="J191" s="40">
        <v>0</v>
      </c>
      <c r="K191" s="40">
        <v>0</v>
      </c>
      <c r="L191" s="40">
        <v>0</v>
      </c>
      <c r="M191" s="40">
        <v>0</v>
      </c>
      <c r="N191" s="40">
        <v>0</v>
      </c>
      <c r="O191" s="40">
        <v>0</v>
      </c>
      <c r="P191" s="40">
        <v>0</v>
      </c>
      <c r="Q191" s="41">
        <f t="shared" si="110"/>
        <v>0</v>
      </c>
    </row>
    <row r="192" spans="2:17" ht="13.5" customHeight="1">
      <c r="B192" s="7"/>
      <c r="C192" s="13" t="s">
        <v>137</v>
      </c>
      <c r="D192" s="40">
        <v>0</v>
      </c>
      <c r="E192" s="40">
        <v>0</v>
      </c>
      <c r="F192" s="40">
        <v>0</v>
      </c>
      <c r="G192" s="40">
        <v>0</v>
      </c>
      <c r="H192" s="40">
        <v>0</v>
      </c>
      <c r="I192" s="40">
        <v>0</v>
      </c>
      <c r="J192" s="40">
        <v>0</v>
      </c>
      <c r="K192" s="40">
        <v>0</v>
      </c>
      <c r="L192" s="40">
        <v>0</v>
      </c>
      <c r="M192" s="40">
        <v>0</v>
      </c>
      <c r="N192" s="40">
        <v>0</v>
      </c>
      <c r="O192" s="40">
        <v>440.4925</v>
      </c>
      <c r="P192" s="40">
        <v>0</v>
      </c>
      <c r="Q192" s="41">
        <f t="shared" si="110"/>
        <v>440.4925</v>
      </c>
    </row>
    <row r="193" spans="2:17" ht="13.5" customHeight="1">
      <c r="B193" s="7"/>
      <c r="C193" s="13" t="s">
        <v>138</v>
      </c>
      <c r="D193" s="40">
        <v>0</v>
      </c>
      <c r="E193" s="40">
        <v>0</v>
      </c>
      <c r="F193" s="40">
        <v>0</v>
      </c>
      <c r="G193" s="40">
        <v>0</v>
      </c>
      <c r="H193" s="40">
        <v>0</v>
      </c>
      <c r="I193" s="40">
        <v>0</v>
      </c>
      <c r="J193" s="40">
        <v>0</v>
      </c>
      <c r="K193" s="40">
        <v>0</v>
      </c>
      <c r="L193" s="40">
        <v>0</v>
      </c>
      <c r="M193" s="40">
        <v>0</v>
      </c>
      <c r="N193" s="40">
        <v>0</v>
      </c>
      <c r="O193" s="40">
        <v>0</v>
      </c>
      <c r="P193" s="40">
        <v>0</v>
      </c>
      <c r="Q193" s="41">
        <f>SUM(D193:P193)</f>
        <v>0</v>
      </c>
    </row>
    <row r="194" spans="2:17" ht="13.5" customHeight="1">
      <c r="B194" s="7" t="s">
        <v>139</v>
      </c>
      <c r="C194" s="13" t="s">
        <v>140</v>
      </c>
      <c r="D194" s="40">
        <v>0</v>
      </c>
      <c r="E194" s="40">
        <v>0</v>
      </c>
      <c r="F194" s="40">
        <v>0</v>
      </c>
      <c r="G194" s="40">
        <v>0</v>
      </c>
      <c r="H194" s="40">
        <v>0</v>
      </c>
      <c r="I194" s="40">
        <v>0</v>
      </c>
      <c r="J194" s="40">
        <v>0</v>
      </c>
      <c r="K194" s="40">
        <v>0</v>
      </c>
      <c r="L194" s="40">
        <v>0</v>
      </c>
      <c r="M194" s="40">
        <v>0</v>
      </c>
      <c r="N194" s="40">
        <v>0</v>
      </c>
      <c r="O194" s="40">
        <v>0</v>
      </c>
      <c r="P194" s="40">
        <v>0</v>
      </c>
      <c r="Q194" s="41">
        <f>SUM(D194:P194)</f>
        <v>0</v>
      </c>
    </row>
    <row r="195" spans="2:17" ht="13.5" customHeight="1">
      <c r="B195" s="7"/>
      <c r="C195" s="13" t="s">
        <v>141</v>
      </c>
      <c r="D195" s="40">
        <v>0</v>
      </c>
      <c r="E195" s="40">
        <v>0</v>
      </c>
      <c r="F195" s="40">
        <v>0</v>
      </c>
      <c r="G195" s="40">
        <v>0</v>
      </c>
      <c r="H195" s="40">
        <v>0</v>
      </c>
      <c r="I195" s="40">
        <v>0</v>
      </c>
      <c r="J195" s="40">
        <v>0</v>
      </c>
      <c r="K195" s="40">
        <v>0</v>
      </c>
      <c r="L195" s="40">
        <v>0</v>
      </c>
      <c r="M195" s="40">
        <v>0</v>
      </c>
      <c r="N195" s="40">
        <v>0</v>
      </c>
      <c r="O195" s="40">
        <v>8.4519</v>
      </c>
      <c r="P195" s="40">
        <v>0</v>
      </c>
      <c r="Q195" s="41">
        <f t="shared" si="110"/>
        <v>8.4519</v>
      </c>
    </row>
    <row r="196" spans="2:17" ht="13.5" customHeight="1">
      <c r="B196" s="7"/>
      <c r="C196" s="13" t="s">
        <v>142</v>
      </c>
      <c r="D196" s="40">
        <v>0</v>
      </c>
      <c r="E196" s="40">
        <v>0</v>
      </c>
      <c r="F196" s="40">
        <v>0</v>
      </c>
      <c r="G196" s="40">
        <v>0</v>
      </c>
      <c r="H196" s="40">
        <v>0</v>
      </c>
      <c r="I196" s="40">
        <v>0</v>
      </c>
      <c r="J196" s="40">
        <v>0</v>
      </c>
      <c r="K196" s="40">
        <v>0</v>
      </c>
      <c r="L196" s="40">
        <v>0</v>
      </c>
      <c r="M196" s="40">
        <v>0</v>
      </c>
      <c r="N196" s="40">
        <v>0</v>
      </c>
      <c r="O196" s="40">
        <v>0</v>
      </c>
      <c r="P196" s="40">
        <v>0</v>
      </c>
      <c r="Q196" s="41">
        <f t="shared" si="110"/>
        <v>0</v>
      </c>
    </row>
    <row r="197" spans="2:17" ht="13.5" customHeight="1">
      <c r="B197" s="7"/>
      <c r="C197" s="16" t="s">
        <v>143</v>
      </c>
      <c r="D197" s="40">
        <v>0</v>
      </c>
      <c r="E197" s="40">
        <v>0</v>
      </c>
      <c r="F197" s="40">
        <v>0</v>
      </c>
      <c r="G197" s="40">
        <v>0</v>
      </c>
      <c r="H197" s="40">
        <v>0</v>
      </c>
      <c r="I197" s="40">
        <v>0</v>
      </c>
      <c r="J197" s="40">
        <v>2835.5306</v>
      </c>
      <c r="K197" s="40">
        <v>0</v>
      </c>
      <c r="L197" s="40">
        <v>0</v>
      </c>
      <c r="M197" s="40">
        <v>0</v>
      </c>
      <c r="N197" s="40">
        <v>0</v>
      </c>
      <c r="O197" s="40">
        <v>0</v>
      </c>
      <c r="P197" s="40">
        <v>0</v>
      </c>
      <c r="Q197" s="41">
        <f t="shared" si="110"/>
        <v>2835.5306</v>
      </c>
    </row>
    <row r="198" spans="1:63" s="9" customFormat="1" ht="13.5" customHeight="1">
      <c r="A198" s="3"/>
      <c r="B198" s="14"/>
      <c r="C198" s="15" t="s">
        <v>2</v>
      </c>
      <c r="D198" s="42">
        <f aca="true" t="shared" si="111" ref="D198:Q198">SUM(D185:D197)</f>
        <v>0</v>
      </c>
      <c r="E198" s="42">
        <f t="shared" si="111"/>
        <v>0</v>
      </c>
      <c r="F198" s="42">
        <f t="shared" si="111"/>
        <v>0</v>
      </c>
      <c r="G198" s="42">
        <f t="shared" si="111"/>
        <v>0</v>
      </c>
      <c r="H198" s="42">
        <f t="shared" si="111"/>
        <v>0</v>
      </c>
      <c r="I198" s="42">
        <f t="shared" si="111"/>
        <v>0</v>
      </c>
      <c r="J198" s="42">
        <f t="shared" si="111"/>
        <v>2835.5306</v>
      </c>
      <c r="K198" s="42">
        <f t="shared" si="111"/>
        <v>0</v>
      </c>
      <c r="L198" s="42">
        <f t="shared" si="111"/>
        <v>0</v>
      </c>
      <c r="M198" s="42">
        <f t="shared" si="111"/>
        <v>14.6769</v>
      </c>
      <c r="N198" s="42">
        <f t="shared" si="111"/>
        <v>0</v>
      </c>
      <c r="O198" s="42">
        <f t="shared" si="111"/>
        <v>448.94440000000003</v>
      </c>
      <c r="P198" s="42">
        <f t="shared" si="111"/>
        <v>0</v>
      </c>
      <c r="Q198" s="43">
        <f t="shared" si="111"/>
        <v>3299.1519</v>
      </c>
      <c r="BK198" s="4"/>
    </row>
    <row r="199" spans="2:17" ht="13.5" customHeight="1">
      <c r="B199" s="7"/>
      <c r="C199" s="13" t="s">
        <v>144</v>
      </c>
      <c r="D199" s="40">
        <v>0</v>
      </c>
      <c r="E199" s="40">
        <v>0</v>
      </c>
      <c r="F199" s="40">
        <v>0</v>
      </c>
      <c r="G199" s="40">
        <v>0</v>
      </c>
      <c r="H199" s="40">
        <v>0</v>
      </c>
      <c r="I199" s="40">
        <v>0</v>
      </c>
      <c r="J199" s="40">
        <v>0</v>
      </c>
      <c r="K199" s="40">
        <v>354.9195</v>
      </c>
      <c r="L199" s="40">
        <v>9.654</v>
      </c>
      <c r="M199" s="40">
        <v>0</v>
      </c>
      <c r="N199" s="40">
        <v>0</v>
      </c>
      <c r="O199" s="40">
        <v>0</v>
      </c>
      <c r="P199" s="40">
        <v>3122.8448</v>
      </c>
      <c r="Q199" s="41">
        <f>SUM(D199:P199)</f>
        <v>3487.4183</v>
      </c>
    </row>
    <row r="200" spans="2:17" ht="13.5" customHeight="1">
      <c r="B200" s="7" t="s">
        <v>86</v>
      </c>
      <c r="C200" s="13" t="s">
        <v>145</v>
      </c>
      <c r="D200" s="40">
        <v>0</v>
      </c>
      <c r="E200" s="40">
        <v>0</v>
      </c>
      <c r="F200" s="40">
        <v>0</v>
      </c>
      <c r="G200" s="40">
        <v>0</v>
      </c>
      <c r="H200" s="40">
        <v>0</v>
      </c>
      <c r="I200" s="40">
        <v>0</v>
      </c>
      <c r="J200" s="40">
        <v>0</v>
      </c>
      <c r="K200" s="40">
        <v>0</v>
      </c>
      <c r="L200" s="40">
        <v>0</v>
      </c>
      <c r="M200" s="40">
        <v>0</v>
      </c>
      <c r="N200" s="40">
        <v>0</v>
      </c>
      <c r="O200" s="40">
        <v>0</v>
      </c>
      <c r="P200" s="40">
        <v>21.6876</v>
      </c>
      <c r="Q200" s="41">
        <f>SUM(D200:P200)</f>
        <v>21.6876</v>
      </c>
    </row>
    <row r="201" spans="2:17" ht="13.5" customHeight="1">
      <c r="B201" s="7" t="s">
        <v>87</v>
      </c>
      <c r="C201" s="13" t="s">
        <v>146</v>
      </c>
      <c r="D201" s="40">
        <v>0</v>
      </c>
      <c r="E201" s="40">
        <v>0</v>
      </c>
      <c r="F201" s="40">
        <v>0</v>
      </c>
      <c r="G201" s="40">
        <v>0</v>
      </c>
      <c r="H201" s="40">
        <v>76.0286</v>
      </c>
      <c r="I201" s="40">
        <v>0</v>
      </c>
      <c r="J201" s="40">
        <v>141.1147</v>
      </c>
      <c r="K201" s="40">
        <v>24.9274</v>
      </c>
      <c r="L201" s="40">
        <v>0</v>
      </c>
      <c r="M201" s="40">
        <v>0</v>
      </c>
      <c r="N201" s="40">
        <v>0</v>
      </c>
      <c r="O201" s="40">
        <v>0</v>
      </c>
      <c r="P201" s="40">
        <v>7.2</v>
      </c>
      <c r="Q201" s="41">
        <f>SUM(D201:P201)</f>
        <v>249.2707</v>
      </c>
    </row>
    <row r="202" spans="2:17" ht="13.5" customHeight="1">
      <c r="B202" s="7" t="s">
        <v>14</v>
      </c>
      <c r="C202" s="16" t="s">
        <v>147</v>
      </c>
      <c r="D202" s="40">
        <v>0</v>
      </c>
      <c r="E202" s="40">
        <v>0</v>
      </c>
      <c r="F202" s="40">
        <v>0</v>
      </c>
      <c r="G202" s="40">
        <v>0</v>
      </c>
      <c r="H202" s="40">
        <v>0</v>
      </c>
      <c r="I202" s="40">
        <v>0</v>
      </c>
      <c r="J202" s="40">
        <v>0</v>
      </c>
      <c r="K202" s="40">
        <v>0</v>
      </c>
      <c r="L202" s="40">
        <v>0</v>
      </c>
      <c r="M202" s="40">
        <v>0</v>
      </c>
      <c r="N202" s="40">
        <v>0</v>
      </c>
      <c r="O202" s="40">
        <v>0</v>
      </c>
      <c r="P202" s="40">
        <v>0</v>
      </c>
      <c r="Q202" s="41">
        <f>SUM(D202:P202)</f>
        <v>0</v>
      </c>
    </row>
    <row r="203" spans="1:63" s="9" customFormat="1" ht="13.5" customHeight="1">
      <c r="A203" s="3"/>
      <c r="B203" s="14"/>
      <c r="C203" s="15" t="s">
        <v>2</v>
      </c>
      <c r="D203" s="38">
        <f aca="true" t="shared" si="112" ref="D203:Q203">SUM(D199:D202)</f>
        <v>0</v>
      </c>
      <c r="E203" s="38">
        <f t="shared" si="112"/>
        <v>0</v>
      </c>
      <c r="F203" s="38">
        <f t="shared" si="112"/>
        <v>0</v>
      </c>
      <c r="G203" s="38">
        <f t="shared" si="112"/>
        <v>0</v>
      </c>
      <c r="H203" s="38">
        <f t="shared" si="112"/>
        <v>76.0286</v>
      </c>
      <c r="I203" s="38">
        <f t="shared" si="112"/>
        <v>0</v>
      </c>
      <c r="J203" s="38">
        <f t="shared" si="112"/>
        <v>141.1147</v>
      </c>
      <c r="K203" s="38">
        <f t="shared" si="112"/>
        <v>379.8469</v>
      </c>
      <c r="L203" s="38">
        <f t="shared" si="112"/>
        <v>9.654</v>
      </c>
      <c r="M203" s="38">
        <f t="shared" si="112"/>
        <v>0</v>
      </c>
      <c r="N203" s="38">
        <f t="shared" si="112"/>
        <v>0</v>
      </c>
      <c r="O203" s="38">
        <f t="shared" si="112"/>
        <v>0</v>
      </c>
      <c r="P203" s="38">
        <f t="shared" si="112"/>
        <v>3151.7324</v>
      </c>
      <c r="Q203" s="39">
        <f t="shared" si="112"/>
        <v>3758.3766</v>
      </c>
      <c r="BK203" s="4"/>
    </row>
    <row r="204" spans="1:63" s="9" customFormat="1" ht="13.5" customHeight="1">
      <c r="A204" s="3"/>
      <c r="B204" s="48" t="s">
        <v>88</v>
      </c>
      <c r="C204" s="49"/>
      <c r="D204" s="44">
        <f>SUM(D203,D198,D184,D174,D166,D146,D135,D125,D119)</f>
        <v>0</v>
      </c>
      <c r="E204" s="44">
        <f aca="true" t="shared" si="113" ref="E204:Q204">SUM(E203,E198,E184,E174,E166,E146,E135,E125,E119)</f>
        <v>0</v>
      </c>
      <c r="F204" s="44">
        <f t="shared" si="113"/>
        <v>16.554</v>
      </c>
      <c r="G204" s="44">
        <f t="shared" si="113"/>
        <v>2640.4814999999994</v>
      </c>
      <c r="H204" s="44">
        <f t="shared" si="113"/>
        <v>1849.3532</v>
      </c>
      <c r="I204" s="44">
        <f t="shared" si="113"/>
        <v>3432.9484</v>
      </c>
      <c r="J204" s="44">
        <f t="shared" si="113"/>
        <v>19791.741299999998</v>
      </c>
      <c r="K204" s="44">
        <f t="shared" si="113"/>
        <v>28547.871299999995</v>
      </c>
      <c r="L204" s="44">
        <f t="shared" si="113"/>
        <v>27436.586600000002</v>
      </c>
      <c r="M204" s="44">
        <f t="shared" si="113"/>
        <v>8876.168</v>
      </c>
      <c r="N204" s="44">
        <f t="shared" si="113"/>
        <v>2832.4726999999993</v>
      </c>
      <c r="O204" s="44">
        <f t="shared" si="113"/>
        <v>4354.7514</v>
      </c>
      <c r="P204" s="44">
        <f t="shared" si="113"/>
        <v>47566.42</v>
      </c>
      <c r="Q204" s="45">
        <f t="shared" si="113"/>
        <v>147345.34840000002</v>
      </c>
      <c r="BK204" s="4"/>
    </row>
    <row r="206" spans="2:5" ht="13.5" customHeight="1">
      <c r="B206" s="22"/>
      <c r="C206" s="23" t="s">
        <v>89</v>
      </c>
      <c r="D206" s="50" t="s">
        <v>93</v>
      </c>
      <c r="E206" s="51"/>
    </row>
    <row r="207" spans="3:63" ht="13.5" customHeight="1">
      <c r="C207" s="5"/>
      <c r="K207" s="6"/>
      <c r="Q207" s="10" t="str">
        <f>$Q$5</f>
        <v>(３日間調査　単位：トン）</v>
      </c>
      <c r="BK207" s="3"/>
    </row>
    <row r="208" spans="2:63" ht="13.5" customHeight="1">
      <c r="B208" s="20"/>
      <c r="C208" s="21" t="s">
        <v>90</v>
      </c>
      <c r="D208" s="17"/>
      <c r="E208" s="24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9"/>
      <c r="BK208" s="3"/>
    </row>
    <row r="209" spans="2:63" ht="13.5" customHeight="1">
      <c r="B209" s="7"/>
      <c r="C209" s="28"/>
      <c r="D209" s="29" t="s">
        <v>122</v>
      </c>
      <c r="E209" s="29" t="s">
        <v>108</v>
      </c>
      <c r="F209" s="30" t="s">
        <v>109</v>
      </c>
      <c r="G209" s="30" t="s">
        <v>110</v>
      </c>
      <c r="H209" s="30" t="s">
        <v>111</v>
      </c>
      <c r="I209" s="30" t="s">
        <v>112</v>
      </c>
      <c r="J209" s="30" t="s">
        <v>113</v>
      </c>
      <c r="K209" s="30" t="s">
        <v>114</v>
      </c>
      <c r="L209" s="30" t="s">
        <v>115</v>
      </c>
      <c r="M209" s="30" t="s">
        <v>116</v>
      </c>
      <c r="N209" s="30" t="s">
        <v>117</v>
      </c>
      <c r="O209" s="30" t="s">
        <v>118</v>
      </c>
      <c r="P209" s="30" t="s">
        <v>120</v>
      </c>
      <c r="Q209" s="31" t="s">
        <v>121</v>
      </c>
      <c r="BK209" s="3"/>
    </row>
    <row r="210" spans="2:63" ht="13.5" customHeight="1">
      <c r="B210" s="46" t="s">
        <v>119</v>
      </c>
      <c r="C210" s="47"/>
      <c r="D210" s="32" t="s">
        <v>123</v>
      </c>
      <c r="E210" s="25"/>
      <c r="F210" s="25"/>
      <c r="G210" s="26"/>
      <c r="H210" s="26"/>
      <c r="I210" s="25"/>
      <c r="J210" s="25"/>
      <c r="K210" s="25"/>
      <c r="L210" s="26"/>
      <c r="M210" s="25"/>
      <c r="N210" s="25"/>
      <c r="O210" s="32" t="s">
        <v>124</v>
      </c>
      <c r="P210" s="25"/>
      <c r="Q210" s="27"/>
      <c r="BK210" s="3"/>
    </row>
    <row r="211" spans="2:17" ht="13.5" customHeight="1">
      <c r="B211" s="11"/>
      <c r="C211" s="12" t="s">
        <v>151</v>
      </c>
      <c r="D211" s="38">
        <v>0</v>
      </c>
      <c r="E211" s="38">
        <v>0</v>
      </c>
      <c r="F211" s="38">
        <v>0</v>
      </c>
      <c r="G211" s="38">
        <v>0</v>
      </c>
      <c r="H211" s="38">
        <v>0</v>
      </c>
      <c r="I211" s="38">
        <v>0</v>
      </c>
      <c r="J211" s="38">
        <v>0</v>
      </c>
      <c r="K211" s="38">
        <v>0</v>
      </c>
      <c r="L211" s="38">
        <v>0</v>
      </c>
      <c r="M211" s="38">
        <v>0</v>
      </c>
      <c r="N211" s="38">
        <v>0</v>
      </c>
      <c r="O211" s="38">
        <v>0</v>
      </c>
      <c r="P211" s="38">
        <v>0</v>
      </c>
      <c r="Q211" s="39">
        <f>SUM(D211:P211)</f>
        <v>0</v>
      </c>
    </row>
    <row r="212" spans="2:17" ht="13.5" customHeight="1">
      <c r="B212" s="7" t="s">
        <v>5</v>
      </c>
      <c r="C212" s="13" t="s">
        <v>6</v>
      </c>
      <c r="D212" s="40">
        <v>0</v>
      </c>
      <c r="E212" s="40">
        <v>0</v>
      </c>
      <c r="F212" s="40">
        <v>0</v>
      </c>
      <c r="G212" s="40">
        <v>0</v>
      </c>
      <c r="H212" s="40">
        <v>0</v>
      </c>
      <c r="I212" s="40">
        <v>0</v>
      </c>
      <c r="J212" s="40">
        <v>0</v>
      </c>
      <c r="K212" s="40">
        <v>0</v>
      </c>
      <c r="L212" s="40">
        <v>0</v>
      </c>
      <c r="M212" s="40">
        <v>0</v>
      </c>
      <c r="N212" s="40">
        <v>0</v>
      </c>
      <c r="O212" s="40">
        <v>0</v>
      </c>
      <c r="P212" s="40">
        <v>0</v>
      </c>
      <c r="Q212" s="41">
        <f aca="true" t="shared" si="114" ref="Q212:Q219">SUM(D212:P212)</f>
        <v>0</v>
      </c>
    </row>
    <row r="213" spans="2:17" ht="13.5" customHeight="1">
      <c r="B213" s="7"/>
      <c r="C213" s="13" t="s">
        <v>7</v>
      </c>
      <c r="D213" s="40">
        <v>0</v>
      </c>
      <c r="E213" s="40">
        <v>0</v>
      </c>
      <c r="F213" s="40">
        <v>0</v>
      </c>
      <c r="G213" s="40">
        <v>0</v>
      </c>
      <c r="H213" s="40">
        <v>0</v>
      </c>
      <c r="I213" s="40">
        <v>0</v>
      </c>
      <c r="J213" s="40">
        <v>0</v>
      </c>
      <c r="K213" s="40">
        <v>0</v>
      </c>
      <c r="L213" s="40">
        <v>0</v>
      </c>
      <c r="M213" s="40">
        <v>0</v>
      </c>
      <c r="N213" s="40">
        <v>0</v>
      </c>
      <c r="O213" s="40">
        <v>0</v>
      </c>
      <c r="P213" s="40">
        <v>0</v>
      </c>
      <c r="Q213" s="41">
        <f t="shared" si="114"/>
        <v>0</v>
      </c>
    </row>
    <row r="214" spans="2:17" ht="13.5" customHeight="1">
      <c r="B214" s="7" t="s">
        <v>8</v>
      </c>
      <c r="C214" s="13" t="s">
        <v>9</v>
      </c>
      <c r="D214" s="40">
        <v>0</v>
      </c>
      <c r="E214" s="40">
        <v>0</v>
      </c>
      <c r="F214" s="40">
        <v>0</v>
      </c>
      <c r="G214" s="40">
        <v>0</v>
      </c>
      <c r="H214" s="40">
        <v>0</v>
      </c>
      <c r="I214" s="40">
        <v>0</v>
      </c>
      <c r="J214" s="40">
        <v>0</v>
      </c>
      <c r="K214" s="40">
        <v>0</v>
      </c>
      <c r="L214" s="40">
        <v>0</v>
      </c>
      <c r="M214" s="40">
        <v>0</v>
      </c>
      <c r="N214" s="40">
        <v>0</v>
      </c>
      <c r="O214" s="40">
        <v>0</v>
      </c>
      <c r="P214" s="40">
        <v>0</v>
      </c>
      <c r="Q214" s="41">
        <f t="shared" si="114"/>
        <v>0</v>
      </c>
    </row>
    <row r="215" spans="2:17" ht="13.5" customHeight="1">
      <c r="B215" s="7"/>
      <c r="C215" s="13" t="s">
        <v>10</v>
      </c>
      <c r="D215" s="40">
        <v>0</v>
      </c>
      <c r="E215" s="40">
        <v>0</v>
      </c>
      <c r="F215" s="40">
        <v>0</v>
      </c>
      <c r="G215" s="40">
        <v>0</v>
      </c>
      <c r="H215" s="40">
        <v>0</v>
      </c>
      <c r="I215" s="40">
        <v>0</v>
      </c>
      <c r="J215" s="40">
        <v>0</v>
      </c>
      <c r="K215" s="40">
        <v>0</v>
      </c>
      <c r="L215" s="40">
        <v>0</v>
      </c>
      <c r="M215" s="40">
        <v>0</v>
      </c>
      <c r="N215" s="40">
        <v>0</v>
      </c>
      <c r="O215" s="40">
        <v>0</v>
      </c>
      <c r="P215" s="40">
        <v>0</v>
      </c>
      <c r="Q215" s="41">
        <f t="shared" si="114"/>
        <v>0</v>
      </c>
    </row>
    <row r="216" spans="2:17" ht="13.5" customHeight="1">
      <c r="B216" s="7" t="s">
        <v>11</v>
      </c>
      <c r="C216" s="13" t="s">
        <v>12</v>
      </c>
      <c r="D216" s="40">
        <v>0</v>
      </c>
      <c r="E216" s="40">
        <v>0</v>
      </c>
      <c r="F216" s="40">
        <v>0</v>
      </c>
      <c r="G216" s="40">
        <v>0</v>
      </c>
      <c r="H216" s="40">
        <v>0</v>
      </c>
      <c r="I216" s="40">
        <v>0</v>
      </c>
      <c r="J216" s="40">
        <v>0</v>
      </c>
      <c r="K216" s="40">
        <v>0</v>
      </c>
      <c r="L216" s="40">
        <v>0</v>
      </c>
      <c r="M216" s="40">
        <v>0</v>
      </c>
      <c r="N216" s="40">
        <v>0</v>
      </c>
      <c r="O216" s="40">
        <v>0</v>
      </c>
      <c r="P216" s="40">
        <v>0</v>
      </c>
      <c r="Q216" s="41">
        <f t="shared" si="114"/>
        <v>0</v>
      </c>
    </row>
    <row r="217" spans="2:17" ht="13.5" customHeight="1">
      <c r="B217" s="7"/>
      <c r="C217" s="13" t="s">
        <v>13</v>
      </c>
      <c r="D217" s="40">
        <v>0</v>
      </c>
      <c r="E217" s="40">
        <v>0</v>
      </c>
      <c r="F217" s="40">
        <v>0</v>
      </c>
      <c r="G217" s="40">
        <v>0</v>
      </c>
      <c r="H217" s="40">
        <v>0</v>
      </c>
      <c r="I217" s="40">
        <v>0</v>
      </c>
      <c r="J217" s="40">
        <v>0</v>
      </c>
      <c r="K217" s="40">
        <v>0</v>
      </c>
      <c r="L217" s="40">
        <v>0</v>
      </c>
      <c r="M217" s="40">
        <v>0</v>
      </c>
      <c r="N217" s="40">
        <v>0</v>
      </c>
      <c r="O217" s="40">
        <v>0</v>
      </c>
      <c r="P217" s="40">
        <v>0</v>
      </c>
      <c r="Q217" s="41">
        <f t="shared" si="114"/>
        <v>0</v>
      </c>
    </row>
    <row r="218" spans="2:17" ht="13.5" customHeight="1">
      <c r="B218" s="7" t="s">
        <v>14</v>
      </c>
      <c r="C218" s="13" t="s">
        <v>15</v>
      </c>
      <c r="D218" s="40">
        <v>0</v>
      </c>
      <c r="E218" s="40">
        <v>0</v>
      </c>
      <c r="F218" s="40">
        <v>0</v>
      </c>
      <c r="G218" s="40">
        <v>0</v>
      </c>
      <c r="H218" s="40">
        <v>0</v>
      </c>
      <c r="I218" s="40">
        <v>0</v>
      </c>
      <c r="J218" s="40">
        <v>0</v>
      </c>
      <c r="K218" s="40">
        <v>0</v>
      </c>
      <c r="L218" s="40">
        <v>0</v>
      </c>
      <c r="M218" s="40">
        <v>0</v>
      </c>
      <c r="N218" s="40">
        <v>0</v>
      </c>
      <c r="O218" s="40">
        <v>0</v>
      </c>
      <c r="P218" s="40">
        <v>0</v>
      </c>
      <c r="Q218" s="41">
        <f t="shared" si="114"/>
        <v>0</v>
      </c>
    </row>
    <row r="219" spans="2:17" ht="13.5" customHeight="1">
      <c r="B219" s="7"/>
      <c r="C219" s="13" t="s">
        <v>16</v>
      </c>
      <c r="D219" s="40">
        <v>0</v>
      </c>
      <c r="E219" s="40">
        <v>0</v>
      </c>
      <c r="F219" s="40">
        <v>0</v>
      </c>
      <c r="G219" s="40">
        <v>0</v>
      </c>
      <c r="H219" s="40">
        <v>0</v>
      </c>
      <c r="I219" s="40">
        <v>0</v>
      </c>
      <c r="J219" s="40">
        <v>0</v>
      </c>
      <c r="K219" s="40">
        <v>0</v>
      </c>
      <c r="L219" s="40">
        <v>0</v>
      </c>
      <c r="M219" s="40">
        <v>0</v>
      </c>
      <c r="N219" s="40">
        <v>0</v>
      </c>
      <c r="O219" s="40">
        <v>0</v>
      </c>
      <c r="P219" s="40">
        <v>0</v>
      </c>
      <c r="Q219" s="41">
        <f t="shared" si="114"/>
        <v>0</v>
      </c>
    </row>
    <row r="220" spans="2:63" ht="13.5" customHeight="1">
      <c r="B220" s="14"/>
      <c r="C220" s="15" t="s">
        <v>2</v>
      </c>
      <c r="D220" s="42">
        <f aca="true" t="shared" si="115" ref="D220:Q220">SUM(D211:D219)</f>
        <v>0</v>
      </c>
      <c r="E220" s="42">
        <f t="shared" si="115"/>
        <v>0</v>
      </c>
      <c r="F220" s="42">
        <f t="shared" si="115"/>
        <v>0</v>
      </c>
      <c r="G220" s="42">
        <f t="shared" si="115"/>
        <v>0</v>
      </c>
      <c r="H220" s="42">
        <f t="shared" si="115"/>
        <v>0</v>
      </c>
      <c r="I220" s="42">
        <f t="shared" si="115"/>
        <v>0</v>
      </c>
      <c r="J220" s="42">
        <f t="shared" si="115"/>
        <v>0</v>
      </c>
      <c r="K220" s="42">
        <f t="shared" si="115"/>
        <v>0</v>
      </c>
      <c r="L220" s="42">
        <f t="shared" si="115"/>
        <v>0</v>
      </c>
      <c r="M220" s="42">
        <f t="shared" si="115"/>
        <v>0</v>
      </c>
      <c r="N220" s="42">
        <f t="shared" si="115"/>
        <v>0</v>
      </c>
      <c r="O220" s="42">
        <f t="shared" si="115"/>
        <v>0</v>
      </c>
      <c r="P220" s="42">
        <f t="shared" si="115"/>
        <v>0</v>
      </c>
      <c r="Q220" s="43">
        <f t="shared" si="115"/>
        <v>0</v>
      </c>
      <c r="BK220" s="8"/>
    </row>
    <row r="221" spans="2:17" ht="13.5" customHeight="1">
      <c r="B221" s="7" t="s">
        <v>17</v>
      </c>
      <c r="C221" s="13" t="s">
        <v>18</v>
      </c>
      <c r="D221" s="40">
        <v>0</v>
      </c>
      <c r="E221" s="40">
        <v>0</v>
      </c>
      <c r="F221" s="40">
        <v>0</v>
      </c>
      <c r="G221" s="40">
        <v>0</v>
      </c>
      <c r="H221" s="40">
        <v>0</v>
      </c>
      <c r="I221" s="40">
        <v>0</v>
      </c>
      <c r="J221" s="40">
        <v>0</v>
      </c>
      <c r="K221" s="40">
        <v>0</v>
      </c>
      <c r="L221" s="40">
        <v>0</v>
      </c>
      <c r="M221" s="40">
        <v>0</v>
      </c>
      <c r="N221" s="40">
        <v>0</v>
      </c>
      <c r="O221" s="40">
        <v>0</v>
      </c>
      <c r="P221" s="40">
        <v>0</v>
      </c>
      <c r="Q221" s="41">
        <f>SUM(D221:P221)</f>
        <v>0</v>
      </c>
    </row>
    <row r="222" spans="2:17" ht="13.5" customHeight="1">
      <c r="B222" s="7"/>
      <c r="C222" s="13" t="s">
        <v>19</v>
      </c>
      <c r="D222" s="40">
        <v>0</v>
      </c>
      <c r="E222" s="40">
        <v>0</v>
      </c>
      <c r="F222" s="40">
        <v>0</v>
      </c>
      <c r="G222" s="40">
        <v>0</v>
      </c>
      <c r="H222" s="40">
        <v>0</v>
      </c>
      <c r="I222" s="40">
        <v>0</v>
      </c>
      <c r="J222" s="40">
        <v>0</v>
      </c>
      <c r="K222" s="40">
        <v>0</v>
      </c>
      <c r="L222" s="40">
        <v>0</v>
      </c>
      <c r="M222" s="40">
        <v>0</v>
      </c>
      <c r="N222" s="40">
        <v>0</v>
      </c>
      <c r="O222" s="40">
        <v>0</v>
      </c>
      <c r="P222" s="40">
        <v>0</v>
      </c>
      <c r="Q222" s="41">
        <f>SUM(D222:P222)</f>
        <v>0</v>
      </c>
    </row>
    <row r="223" spans="2:17" ht="13.5" customHeight="1">
      <c r="B223" s="7" t="s">
        <v>11</v>
      </c>
      <c r="C223" s="13" t="s">
        <v>20</v>
      </c>
      <c r="D223" s="40">
        <v>0</v>
      </c>
      <c r="E223" s="40">
        <v>0</v>
      </c>
      <c r="F223" s="40">
        <v>0</v>
      </c>
      <c r="G223" s="40">
        <v>0</v>
      </c>
      <c r="H223" s="40">
        <v>0</v>
      </c>
      <c r="I223" s="40">
        <v>0</v>
      </c>
      <c r="J223" s="40">
        <v>0</v>
      </c>
      <c r="K223" s="40">
        <v>0</v>
      </c>
      <c r="L223" s="40">
        <v>0</v>
      </c>
      <c r="M223" s="40">
        <v>0</v>
      </c>
      <c r="N223" s="40">
        <v>0</v>
      </c>
      <c r="O223" s="40">
        <v>0</v>
      </c>
      <c r="P223" s="40">
        <v>0</v>
      </c>
      <c r="Q223" s="41">
        <f>SUM(D223:P223)</f>
        <v>0</v>
      </c>
    </row>
    <row r="224" spans="2:17" ht="13.5" customHeight="1">
      <c r="B224" s="7"/>
      <c r="C224" s="13" t="s">
        <v>21</v>
      </c>
      <c r="D224" s="40">
        <v>0</v>
      </c>
      <c r="E224" s="40">
        <v>0</v>
      </c>
      <c r="F224" s="40">
        <v>0</v>
      </c>
      <c r="G224" s="40">
        <v>0</v>
      </c>
      <c r="H224" s="40">
        <v>0</v>
      </c>
      <c r="I224" s="40">
        <v>0</v>
      </c>
      <c r="J224" s="40">
        <v>0</v>
      </c>
      <c r="K224" s="40">
        <v>0</v>
      </c>
      <c r="L224" s="40">
        <v>0</v>
      </c>
      <c r="M224" s="40">
        <v>0</v>
      </c>
      <c r="N224" s="40">
        <v>0</v>
      </c>
      <c r="O224" s="40">
        <v>0</v>
      </c>
      <c r="P224" s="40">
        <v>0</v>
      </c>
      <c r="Q224" s="41">
        <f>SUM(D224:P224)</f>
        <v>0</v>
      </c>
    </row>
    <row r="225" spans="2:17" ht="13.5" customHeight="1">
      <c r="B225" s="7" t="s">
        <v>14</v>
      </c>
      <c r="C225" s="16" t="s">
        <v>22</v>
      </c>
      <c r="D225" s="40">
        <v>0</v>
      </c>
      <c r="E225" s="40">
        <v>0</v>
      </c>
      <c r="F225" s="40">
        <v>0</v>
      </c>
      <c r="G225" s="40">
        <v>0</v>
      </c>
      <c r="H225" s="40">
        <v>0</v>
      </c>
      <c r="I225" s="40">
        <v>0</v>
      </c>
      <c r="J225" s="40">
        <v>0</v>
      </c>
      <c r="K225" s="40">
        <v>0</v>
      </c>
      <c r="L225" s="40">
        <v>0</v>
      </c>
      <c r="M225" s="40">
        <v>0</v>
      </c>
      <c r="N225" s="40">
        <v>0</v>
      </c>
      <c r="O225" s="40">
        <v>0</v>
      </c>
      <c r="P225" s="40">
        <v>0</v>
      </c>
      <c r="Q225" s="41">
        <f>SUM(D225:P225)</f>
        <v>0</v>
      </c>
    </row>
    <row r="226" spans="1:63" s="9" customFormat="1" ht="13.5" customHeight="1">
      <c r="A226" s="3"/>
      <c r="B226" s="14"/>
      <c r="C226" s="15" t="s">
        <v>2</v>
      </c>
      <c r="D226" s="42">
        <f aca="true" t="shared" si="116" ref="D226:Q226">SUM(D221:D225)</f>
        <v>0</v>
      </c>
      <c r="E226" s="42">
        <f t="shared" si="116"/>
        <v>0</v>
      </c>
      <c r="F226" s="42">
        <f t="shared" si="116"/>
        <v>0</v>
      </c>
      <c r="G226" s="42">
        <f t="shared" si="116"/>
        <v>0</v>
      </c>
      <c r="H226" s="42">
        <f t="shared" si="116"/>
        <v>0</v>
      </c>
      <c r="I226" s="42">
        <f t="shared" si="116"/>
        <v>0</v>
      </c>
      <c r="J226" s="42">
        <f t="shared" si="116"/>
        <v>0</v>
      </c>
      <c r="K226" s="42">
        <f t="shared" si="116"/>
        <v>0</v>
      </c>
      <c r="L226" s="42">
        <f t="shared" si="116"/>
        <v>0</v>
      </c>
      <c r="M226" s="42">
        <f t="shared" si="116"/>
        <v>0</v>
      </c>
      <c r="N226" s="42">
        <f t="shared" si="116"/>
        <v>0</v>
      </c>
      <c r="O226" s="42">
        <f t="shared" si="116"/>
        <v>0</v>
      </c>
      <c r="P226" s="42">
        <f t="shared" si="116"/>
        <v>0</v>
      </c>
      <c r="Q226" s="43">
        <f t="shared" si="116"/>
        <v>0</v>
      </c>
      <c r="BK226" s="4"/>
    </row>
    <row r="227" spans="2:17" ht="13.5" customHeight="1">
      <c r="B227" s="11"/>
      <c r="C227" s="12" t="s">
        <v>23</v>
      </c>
      <c r="D227" s="40">
        <v>0</v>
      </c>
      <c r="E227" s="40">
        <v>0</v>
      </c>
      <c r="F227" s="40">
        <v>0</v>
      </c>
      <c r="G227" s="40">
        <v>0</v>
      </c>
      <c r="H227" s="40">
        <v>0</v>
      </c>
      <c r="I227" s="40">
        <v>0</v>
      </c>
      <c r="J227" s="40">
        <v>0</v>
      </c>
      <c r="K227" s="40">
        <v>0</v>
      </c>
      <c r="L227" s="40">
        <v>0</v>
      </c>
      <c r="M227" s="40">
        <v>0</v>
      </c>
      <c r="N227" s="40">
        <v>0</v>
      </c>
      <c r="O227" s="40">
        <v>0</v>
      </c>
      <c r="P227" s="40">
        <v>6829.2155</v>
      </c>
      <c r="Q227" s="41">
        <f aca="true" t="shared" si="117" ref="Q227:Q235">SUM(D227:P227)</f>
        <v>6829.2155</v>
      </c>
    </row>
    <row r="228" spans="2:17" ht="13.5" customHeight="1">
      <c r="B228" s="7" t="s">
        <v>0</v>
      </c>
      <c r="C228" s="13" t="s">
        <v>24</v>
      </c>
      <c r="D228" s="40">
        <v>0</v>
      </c>
      <c r="E228" s="40">
        <v>0</v>
      </c>
      <c r="F228" s="40">
        <v>0</v>
      </c>
      <c r="G228" s="40">
        <v>0</v>
      </c>
      <c r="H228" s="40">
        <v>0</v>
      </c>
      <c r="I228" s="40">
        <v>0</v>
      </c>
      <c r="J228" s="40">
        <v>0</v>
      </c>
      <c r="K228" s="40">
        <v>0</v>
      </c>
      <c r="L228" s="40">
        <v>0</v>
      </c>
      <c r="M228" s="40">
        <v>0</v>
      </c>
      <c r="N228" s="40">
        <v>0</v>
      </c>
      <c r="O228" s="40">
        <v>0</v>
      </c>
      <c r="P228" s="40">
        <v>0</v>
      </c>
      <c r="Q228" s="41">
        <f t="shared" si="117"/>
        <v>0</v>
      </c>
    </row>
    <row r="229" spans="2:17" ht="13.5" customHeight="1">
      <c r="B229" s="7"/>
      <c r="C229" s="13" t="s">
        <v>25</v>
      </c>
      <c r="D229" s="40">
        <v>0</v>
      </c>
      <c r="E229" s="40">
        <v>0</v>
      </c>
      <c r="F229" s="40">
        <v>0</v>
      </c>
      <c r="G229" s="40">
        <v>0</v>
      </c>
      <c r="H229" s="40">
        <v>625.6015</v>
      </c>
      <c r="I229" s="40">
        <v>0</v>
      </c>
      <c r="J229" s="40">
        <v>0</v>
      </c>
      <c r="K229" s="40">
        <v>0</v>
      </c>
      <c r="L229" s="40">
        <v>0</v>
      </c>
      <c r="M229" s="40">
        <v>0</v>
      </c>
      <c r="N229" s="40">
        <v>0</v>
      </c>
      <c r="O229" s="40">
        <v>0</v>
      </c>
      <c r="P229" s="40">
        <v>0</v>
      </c>
      <c r="Q229" s="41">
        <f t="shared" si="117"/>
        <v>625.6015</v>
      </c>
    </row>
    <row r="230" spans="2:17" ht="13.5" customHeight="1">
      <c r="B230" s="7"/>
      <c r="C230" s="13" t="s">
        <v>26</v>
      </c>
      <c r="D230" s="40">
        <v>0</v>
      </c>
      <c r="E230" s="40">
        <v>0</v>
      </c>
      <c r="F230" s="40">
        <v>0</v>
      </c>
      <c r="G230" s="40">
        <v>0</v>
      </c>
      <c r="H230" s="40">
        <v>0</v>
      </c>
      <c r="I230" s="40">
        <v>0</v>
      </c>
      <c r="J230" s="40">
        <v>0</v>
      </c>
      <c r="K230" s="40">
        <v>0</v>
      </c>
      <c r="L230" s="40">
        <v>0</v>
      </c>
      <c r="M230" s="40">
        <v>0</v>
      </c>
      <c r="N230" s="40">
        <v>0</v>
      </c>
      <c r="O230" s="40">
        <v>0</v>
      </c>
      <c r="P230" s="40">
        <v>0</v>
      </c>
      <c r="Q230" s="41">
        <f t="shared" si="117"/>
        <v>0</v>
      </c>
    </row>
    <row r="231" spans="2:17" ht="13.5" customHeight="1">
      <c r="B231" s="7" t="s">
        <v>11</v>
      </c>
      <c r="C231" s="13" t="s">
        <v>27</v>
      </c>
      <c r="D231" s="40">
        <v>27.992</v>
      </c>
      <c r="E231" s="40">
        <v>0</v>
      </c>
      <c r="F231" s="40">
        <v>6300</v>
      </c>
      <c r="G231" s="40">
        <v>0</v>
      </c>
      <c r="H231" s="40">
        <v>0</v>
      </c>
      <c r="I231" s="40">
        <v>0</v>
      </c>
      <c r="J231" s="40">
        <v>0</v>
      </c>
      <c r="K231" s="40">
        <v>0</v>
      </c>
      <c r="L231" s="40">
        <v>0</v>
      </c>
      <c r="M231" s="40">
        <v>0</v>
      </c>
      <c r="N231" s="40">
        <v>0</v>
      </c>
      <c r="O231" s="40">
        <v>0</v>
      </c>
      <c r="P231" s="40">
        <v>9807.3934</v>
      </c>
      <c r="Q231" s="41">
        <f t="shared" si="117"/>
        <v>16135.385400000001</v>
      </c>
    </row>
    <row r="232" spans="2:17" ht="13.5" customHeight="1">
      <c r="B232" s="7"/>
      <c r="C232" s="13" t="s">
        <v>28</v>
      </c>
      <c r="D232" s="40">
        <v>0</v>
      </c>
      <c r="E232" s="40">
        <v>0</v>
      </c>
      <c r="F232" s="40">
        <v>0</v>
      </c>
      <c r="G232" s="40">
        <v>0</v>
      </c>
      <c r="H232" s="40">
        <v>0</v>
      </c>
      <c r="I232" s="40">
        <v>0</v>
      </c>
      <c r="J232" s="40">
        <v>0</v>
      </c>
      <c r="K232" s="40">
        <v>0</v>
      </c>
      <c r="L232" s="40">
        <v>0</v>
      </c>
      <c r="M232" s="40">
        <v>0</v>
      </c>
      <c r="N232" s="40">
        <v>0</v>
      </c>
      <c r="O232" s="40">
        <v>0</v>
      </c>
      <c r="P232" s="40">
        <v>0</v>
      </c>
      <c r="Q232" s="41">
        <f t="shared" si="117"/>
        <v>0</v>
      </c>
    </row>
    <row r="233" spans="2:17" ht="13.5" customHeight="1">
      <c r="B233" s="7"/>
      <c r="C233" s="13" t="s">
        <v>29</v>
      </c>
      <c r="D233" s="40">
        <v>0</v>
      </c>
      <c r="E233" s="40">
        <v>0</v>
      </c>
      <c r="F233" s="40">
        <v>0</v>
      </c>
      <c r="G233" s="40">
        <v>0</v>
      </c>
      <c r="H233" s="40">
        <v>0</v>
      </c>
      <c r="I233" s="40">
        <v>0</v>
      </c>
      <c r="J233" s="40">
        <v>0</v>
      </c>
      <c r="K233" s="40">
        <v>0</v>
      </c>
      <c r="L233" s="40">
        <v>0</v>
      </c>
      <c r="M233" s="40">
        <v>0</v>
      </c>
      <c r="N233" s="40">
        <v>0</v>
      </c>
      <c r="O233" s="40">
        <v>0</v>
      </c>
      <c r="P233" s="40">
        <v>0</v>
      </c>
      <c r="Q233" s="41">
        <f t="shared" si="117"/>
        <v>0</v>
      </c>
    </row>
    <row r="234" spans="2:17" ht="13.5" customHeight="1">
      <c r="B234" s="7" t="s">
        <v>14</v>
      </c>
      <c r="C234" s="13" t="s">
        <v>30</v>
      </c>
      <c r="D234" s="40">
        <v>0</v>
      </c>
      <c r="E234" s="40">
        <v>0</v>
      </c>
      <c r="F234" s="40">
        <v>0</v>
      </c>
      <c r="G234" s="40">
        <v>0</v>
      </c>
      <c r="H234" s="40">
        <v>0</v>
      </c>
      <c r="I234" s="40">
        <v>0</v>
      </c>
      <c r="J234" s="40">
        <v>0</v>
      </c>
      <c r="K234" s="40">
        <v>0</v>
      </c>
      <c r="L234" s="40">
        <v>0</v>
      </c>
      <c r="M234" s="40">
        <v>0</v>
      </c>
      <c r="N234" s="40">
        <v>0</v>
      </c>
      <c r="O234" s="40">
        <v>0</v>
      </c>
      <c r="P234" s="40">
        <v>0</v>
      </c>
      <c r="Q234" s="41">
        <f t="shared" si="117"/>
        <v>0</v>
      </c>
    </row>
    <row r="235" spans="2:17" ht="13.5" customHeight="1">
      <c r="B235" s="7"/>
      <c r="C235" s="13" t="s">
        <v>31</v>
      </c>
      <c r="D235" s="40">
        <v>0</v>
      </c>
      <c r="E235" s="40">
        <v>0</v>
      </c>
      <c r="F235" s="40">
        <v>0</v>
      </c>
      <c r="G235" s="40">
        <v>0</v>
      </c>
      <c r="H235" s="40">
        <v>2703.346</v>
      </c>
      <c r="I235" s="40">
        <v>0</v>
      </c>
      <c r="J235" s="40">
        <v>0</v>
      </c>
      <c r="K235" s="40">
        <v>0</v>
      </c>
      <c r="L235" s="40">
        <v>0</v>
      </c>
      <c r="M235" s="40">
        <v>0</v>
      </c>
      <c r="N235" s="40">
        <v>0</v>
      </c>
      <c r="O235" s="40">
        <v>0</v>
      </c>
      <c r="P235" s="40">
        <v>0</v>
      </c>
      <c r="Q235" s="41">
        <f t="shared" si="117"/>
        <v>2703.346</v>
      </c>
    </row>
    <row r="236" spans="1:63" s="9" customFormat="1" ht="13.5" customHeight="1">
      <c r="A236" s="3"/>
      <c r="B236" s="14"/>
      <c r="C236" s="15" t="s">
        <v>2</v>
      </c>
      <c r="D236" s="42">
        <f aca="true" t="shared" si="118" ref="D236:Q236">SUM(D227:D235)</f>
        <v>27.992</v>
      </c>
      <c r="E236" s="42">
        <f t="shared" si="118"/>
        <v>0</v>
      </c>
      <c r="F236" s="42">
        <f t="shared" si="118"/>
        <v>6300</v>
      </c>
      <c r="G236" s="42">
        <f t="shared" si="118"/>
        <v>0</v>
      </c>
      <c r="H236" s="42">
        <f t="shared" si="118"/>
        <v>3328.9475</v>
      </c>
      <c r="I236" s="42">
        <f t="shared" si="118"/>
        <v>0</v>
      </c>
      <c r="J236" s="42">
        <f t="shared" si="118"/>
        <v>0</v>
      </c>
      <c r="K236" s="42">
        <f t="shared" si="118"/>
        <v>0</v>
      </c>
      <c r="L236" s="42">
        <f t="shared" si="118"/>
        <v>0</v>
      </c>
      <c r="M236" s="42">
        <f t="shared" si="118"/>
        <v>0</v>
      </c>
      <c r="N236" s="42">
        <f t="shared" si="118"/>
        <v>0</v>
      </c>
      <c r="O236" s="42">
        <f t="shared" si="118"/>
        <v>0</v>
      </c>
      <c r="P236" s="42">
        <f t="shared" si="118"/>
        <v>16636.6089</v>
      </c>
      <c r="Q236" s="43">
        <f t="shared" si="118"/>
        <v>26293.548400000003</v>
      </c>
      <c r="BK236" s="4"/>
    </row>
    <row r="237" spans="2:17" ht="13.5" customHeight="1">
      <c r="B237" s="7"/>
      <c r="C237" s="13" t="s">
        <v>32</v>
      </c>
      <c r="D237" s="40">
        <v>0</v>
      </c>
      <c r="E237" s="40">
        <v>0</v>
      </c>
      <c r="F237" s="40">
        <v>0</v>
      </c>
      <c r="G237" s="40">
        <v>0</v>
      </c>
      <c r="H237" s="40">
        <v>0</v>
      </c>
      <c r="I237" s="40">
        <v>0</v>
      </c>
      <c r="J237" s="40">
        <v>0</v>
      </c>
      <c r="K237" s="40">
        <v>0</v>
      </c>
      <c r="L237" s="40">
        <v>0</v>
      </c>
      <c r="M237" s="40">
        <v>0</v>
      </c>
      <c r="N237" s="40">
        <v>0</v>
      </c>
      <c r="O237" s="40">
        <v>0</v>
      </c>
      <c r="P237" s="40">
        <v>0</v>
      </c>
      <c r="Q237" s="41">
        <f aca="true" t="shared" si="119" ref="Q237:Q246">SUM(D237:P237)</f>
        <v>0</v>
      </c>
    </row>
    <row r="238" spans="2:17" ht="13.5" customHeight="1">
      <c r="B238" s="7"/>
      <c r="C238" s="13" t="s">
        <v>33</v>
      </c>
      <c r="D238" s="40">
        <v>0</v>
      </c>
      <c r="E238" s="40">
        <v>0</v>
      </c>
      <c r="F238" s="40">
        <v>0</v>
      </c>
      <c r="G238" s="40">
        <v>0</v>
      </c>
      <c r="H238" s="40">
        <v>0</v>
      </c>
      <c r="I238" s="40">
        <v>0</v>
      </c>
      <c r="J238" s="40">
        <v>0</v>
      </c>
      <c r="K238" s="40">
        <v>0</v>
      </c>
      <c r="L238" s="40">
        <v>0</v>
      </c>
      <c r="M238" s="40">
        <v>0</v>
      </c>
      <c r="N238" s="40">
        <v>0</v>
      </c>
      <c r="O238" s="40">
        <v>0</v>
      </c>
      <c r="P238" s="40">
        <v>0</v>
      </c>
      <c r="Q238" s="41">
        <f t="shared" si="119"/>
        <v>0</v>
      </c>
    </row>
    <row r="239" spans="2:17" ht="13.5" customHeight="1">
      <c r="B239" s="7" t="s">
        <v>34</v>
      </c>
      <c r="C239" s="13" t="s">
        <v>35</v>
      </c>
      <c r="D239" s="40">
        <v>0</v>
      </c>
      <c r="E239" s="40">
        <v>0</v>
      </c>
      <c r="F239" s="40">
        <v>0</v>
      </c>
      <c r="G239" s="40">
        <v>0</v>
      </c>
      <c r="H239" s="40">
        <v>0</v>
      </c>
      <c r="I239" s="40">
        <v>0</v>
      </c>
      <c r="J239" s="40">
        <v>0</v>
      </c>
      <c r="K239" s="40">
        <v>0</v>
      </c>
      <c r="L239" s="40">
        <v>0</v>
      </c>
      <c r="M239" s="40">
        <v>0</v>
      </c>
      <c r="N239" s="40">
        <v>0</v>
      </c>
      <c r="O239" s="40">
        <v>0</v>
      </c>
      <c r="P239" s="40">
        <v>0</v>
      </c>
      <c r="Q239" s="41">
        <f t="shared" si="119"/>
        <v>0</v>
      </c>
    </row>
    <row r="240" spans="2:17" ht="13.5" customHeight="1">
      <c r="B240" s="7" t="s">
        <v>36</v>
      </c>
      <c r="C240" s="13" t="s">
        <v>37</v>
      </c>
      <c r="D240" s="40">
        <v>0</v>
      </c>
      <c r="E240" s="40">
        <v>0</v>
      </c>
      <c r="F240" s="40">
        <v>0</v>
      </c>
      <c r="G240" s="40">
        <v>0</v>
      </c>
      <c r="H240" s="40">
        <v>0</v>
      </c>
      <c r="I240" s="40">
        <v>0</v>
      </c>
      <c r="J240" s="40">
        <v>0</v>
      </c>
      <c r="K240" s="40">
        <v>0</v>
      </c>
      <c r="L240" s="40">
        <v>0</v>
      </c>
      <c r="M240" s="40">
        <v>0</v>
      </c>
      <c r="N240" s="40">
        <v>0</v>
      </c>
      <c r="O240" s="40">
        <v>0</v>
      </c>
      <c r="P240" s="40">
        <v>0</v>
      </c>
      <c r="Q240" s="41">
        <f t="shared" si="119"/>
        <v>0</v>
      </c>
    </row>
    <row r="241" spans="2:17" ht="13.5" customHeight="1">
      <c r="B241" s="7" t="s">
        <v>38</v>
      </c>
      <c r="C241" s="13" t="s">
        <v>39</v>
      </c>
      <c r="D241" s="40">
        <v>0</v>
      </c>
      <c r="E241" s="40">
        <v>0</v>
      </c>
      <c r="F241" s="40">
        <v>0</v>
      </c>
      <c r="G241" s="40">
        <v>0</v>
      </c>
      <c r="H241" s="40">
        <v>0</v>
      </c>
      <c r="I241" s="40">
        <v>0</v>
      </c>
      <c r="J241" s="40">
        <v>0</v>
      </c>
      <c r="K241" s="40">
        <v>0</v>
      </c>
      <c r="L241" s="40">
        <v>0</v>
      </c>
      <c r="M241" s="40">
        <v>0</v>
      </c>
      <c r="N241" s="40">
        <v>0</v>
      </c>
      <c r="O241" s="40">
        <v>0</v>
      </c>
      <c r="P241" s="40">
        <v>0</v>
      </c>
      <c r="Q241" s="41">
        <f t="shared" si="119"/>
        <v>0</v>
      </c>
    </row>
    <row r="242" spans="2:17" ht="13.5" customHeight="1">
      <c r="B242" s="7" t="s">
        <v>40</v>
      </c>
      <c r="C242" s="13" t="s">
        <v>41</v>
      </c>
      <c r="D242" s="40">
        <v>0</v>
      </c>
      <c r="E242" s="40">
        <v>0</v>
      </c>
      <c r="F242" s="40">
        <v>0</v>
      </c>
      <c r="G242" s="40">
        <v>0</v>
      </c>
      <c r="H242" s="40">
        <v>0</v>
      </c>
      <c r="I242" s="40">
        <v>0</v>
      </c>
      <c r="J242" s="40">
        <v>0</v>
      </c>
      <c r="K242" s="40">
        <v>0</v>
      </c>
      <c r="L242" s="40">
        <v>0</v>
      </c>
      <c r="M242" s="40">
        <v>0</v>
      </c>
      <c r="N242" s="40">
        <v>0</v>
      </c>
      <c r="O242" s="40">
        <v>0</v>
      </c>
      <c r="P242" s="40">
        <v>0</v>
      </c>
      <c r="Q242" s="41">
        <f t="shared" si="119"/>
        <v>0</v>
      </c>
    </row>
    <row r="243" spans="2:17" ht="13.5" customHeight="1">
      <c r="B243" s="7" t="s">
        <v>42</v>
      </c>
      <c r="C243" s="13" t="s">
        <v>43</v>
      </c>
      <c r="D243" s="40">
        <v>0</v>
      </c>
      <c r="E243" s="40">
        <v>0</v>
      </c>
      <c r="F243" s="40">
        <v>0</v>
      </c>
      <c r="G243" s="40">
        <v>0</v>
      </c>
      <c r="H243" s="40">
        <v>0</v>
      </c>
      <c r="I243" s="40">
        <v>0</v>
      </c>
      <c r="J243" s="40">
        <v>0</v>
      </c>
      <c r="K243" s="40">
        <v>0</v>
      </c>
      <c r="L243" s="40">
        <v>0</v>
      </c>
      <c r="M243" s="40">
        <v>0</v>
      </c>
      <c r="N243" s="40">
        <v>0</v>
      </c>
      <c r="O243" s="40">
        <v>0</v>
      </c>
      <c r="P243" s="40">
        <v>0</v>
      </c>
      <c r="Q243" s="41">
        <f t="shared" si="119"/>
        <v>0</v>
      </c>
    </row>
    <row r="244" spans="2:17" ht="13.5" customHeight="1">
      <c r="B244" s="7" t="s">
        <v>1</v>
      </c>
      <c r="C244" s="13" t="s">
        <v>44</v>
      </c>
      <c r="D244" s="40">
        <v>0</v>
      </c>
      <c r="E244" s="40">
        <v>0</v>
      </c>
      <c r="F244" s="40">
        <v>0</v>
      </c>
      <c r="G244" s="40">
        <v>0</v>
      </c>
      <c r="H244" s="40">
        <v>0</v>
      </c>
      <c r="I244" s="40">
        <v>0</v>
      </c>
      <c r="J244" s="40">
        <v>0</v>
      </c>
      <c r="K244" s="40">
        <v>0</v>
      </c>
      <c r="L244" s="40">
        <v>0</v>
      </c>
      <c r="M244" s="40">
        <v>0</v>
      </c>
      <c r="N244" s="40">
        <v>0</v>
      </c>
      <c r="O244" s="40">
        <v>0</v>
      </c>
      <c r="P244" s="40">
        <v>0</v>
      </c>
      <c r="Q244" s="41">
        <f t="shared" si="119"/>
        <v>0</v>
      </c>
    </row>
    <row r="245" spans="2:17" ht="13.5" customHeight="1">
      <c r="B245" s="7" t="s">
        <v>14</v>
      </c>
      <c r="C245" s="13" t="s">
        <v>45</v>
      </c>
      <c r="D245" s="40">
        <v>0</v>
      </c>
      <c r="E245" s="40">
        <v>0</v>
      </c>
      <c r="F245" s="40">
        <v>0</v>
      </c>
      <c r="G245" s="40">
        <v>0</v>
      </c>
      <c r="H245" s="40">
        <v>0</v>
      </c>
      <c r="I245" s="40">
        <v>0</v>
      </c>
      <c r="J245" s="40">
        <v>0</v>
      </c>
      <c r="K245" s="40">
        <v>0</v>
      </c>
      <c r="L245" s="40">
        <v>0</v>
      </c>
      <c r="M245" s="40">
        <v>0</v>
      </c>
      <c r="N245" s="40">
        <v>0</v>
      </c>
      <c r="O245" s="40">
        <v>0</v>
      </c>
      <c r="P245" s="40">
        <v>0</v>
      </c>
      <c r="Q245" s="41">
        <f t="shared" si="119"/>
        <v>0</v>
      </c>
    </row>
    <row r="246" spans="2:17" ht="13.5" customHeight="1">
      <c r="B246" s="7"/>
      <c r="C246" s="13" t="s">
        <v>46</v>
      </c>
      <c r="D246" s="40">
        <v>0</v>
      </c>
      <c r="E246" s="40">
        <v>0</v>
      </c>
      <c r="F246" s="40">
        <v>0</v>
      </c>
      <c r="G246" s="40">
        <v>0</v>
      </c>
      <c r="H246" s="40">
        <v>0</v>
      </c>
      <c r="I246" s="40">
        <v>0</v>
      </c>
      <c r="J246" s="40">
        <v>0</v>
      </c>
      <c r="K246" s="40">
        <v>0</v>
      </c>
      <c r="L246" s="40">
        <v>0</v>
      </c>
      <c r="M246" s="40">
        <v>0</v>
      </c>
      <c r="N246" s="40">
        <v>0</v>
      </c>
      <c r="O246" s="40">
        <v>0</v>
      </c>
      <c r="P246" s="40">
        <v>0</v>
      </c>
      <c r="Q246" s="41">
        <f t="shared" si="119"/>
        <v>0</v>
      </c>
    </row>
    <row r="247" spans="1:63" s="9" customFormat="1" ht="13.5" customHeight="1">
      <c r="A247" s="3"/>
      <c r="B247" s="14"/>
      <c r="C247" s="15" t="s">
        <v>2</v>
      </c>
      <c r="D247" s="42">
        <f aca="true" t="shared" si="120" ref="D247:Q247">SUM(D237:D246)</f>
        <v>0</v>
      </c>
      <c r="E247" s="42">
        <f t="shared" si="120"/>
        <v>0</v>
      </c>
      <c r="F247" s="42">
        <f t="shared" si="120"/>
        <v>0</v>
      </c>
      <c r="G247" s="42">
        <f t="shared" si="120"/>
        <v>0</v>
      </c>
      <c r="H247" s="42">
        <f t="shared" si="120"/>
        <v>0</v>
      </c>
      <c r="I247" s="42">
        <f t="shared" si="120"/>
        <v>0</v>
      </c>
      <c r="J247" s="42">
        <f t="shared" si="120"/>
        <v>0</v>
      </c>
      <c r="K247" s="42">
        <f t="shared" si="120"/>
        <v>0</v>
      </c>
      <c r="L247" s="42">
        <f t="shared" si="120"/>
        <v>0</v>
      </c>
      <c r="M247" s="42">
        <f t="shared" si="120"/>
        <v>0</v>
      </c>
      <c r="N247" s="42">
        <f t="shared" si="120"/>
        <v>0</v>
      </c>
      <c r="O247" s="42">
        <f t="shared" si="120"/>
        <v>0</v>
      </c>
      <c r="P247" s="42">
        <f t="shared" si="120"/>
        <v>0</v>
      </c>
      <c r="Q247" s="43">
        <f t="shared" si="120"/>
        <v>0</v>
      </c>
      <c r="BK247" s="4"/>
    </row>
    <row r="248" spans="2:17" ht="13.5" customHeight="1">
      <c r="B248" s="11"/>
      <c r="C248" s="12" t="s">
        <v>47</v>
      </c>
      <c r="D248" s="40">
        <v>0</v>
      </c>
      <c r="E248" s="40">
        <v>0</v>
      </c>
      <c r="F248" s="40">
        <v>0</v>
      </c>
      <c r="G248" s="40">
        <v>0</v>
      </c>
      <c r="H248" s="40">
        <v>0</v>
      </c>
      <c r="I248" s="40">
        <v>0</v>
      </c>
      <c r="J248" s="40">
        <v>0</v>
      </c>
      <c r="K248" s="40">
        <v>0</v>
      </c>
      <c r="L248" s="40">
        <v>0</v>
      </c>
      <c r="M248" s="40">
        <v>0</v>
      </c>
      <c r="N248" s="40">
        <v>0</v>
      </c>
      <c r="O248" s="40">
        <v>0</v>
      </c>
      <c r="P248" s="40">
        <v>14288.7037</v>
      </c>
      <c r="Q248" s="41">
        <f aca="true" t="shared" si="121" ref="Q248:Q266">SUM(D248:P248)</f>
        <v>14288.7037</v>
      </c>
    </row>
    <row r="249" spans="2:17" ht="13.5" customHeight="1">
      <c r="B249" s="7"/>
      <c r="C249" s="13" t="s">
        <v>48</v>
      </c>
      <c r="D249" s="40">
        <v>0</v>
      </c>
      <c r="E249" s="40">
        <v>0</v>
      </c>
      <c r="F249" s="40">
        <v>0</v>
      </c>
      <c r="G249" s="40">
        <v>0</v>
      </c>
      <c r="H249" s="40">
        <v>0</v>
      </c>
      <c r="I249" s="40">
        <v>0</v>
      </c>
      <c r="J249" s="40">
        <v>0</v>
      </c>
      <c r="K249" s="40">
        <v>0</v>
      </c>
      <c r="L249" s="40">
        <v>0</v>
      </c>
      <c r="M249" s="40">
        <v>0</v>
      </c>
      <c r="N249" s="40">
        <v>0</v>
      </c>
      <c r="O249" s="40">
        <v>0</v>
      </c>
      <c r="P249" s="40">
        <v>0</v>
      </c>
      <c r="Q249" s="41">
        <f t="shared" si="121"/>
        <v>0</v>
      </c>
    </row>
    <row r="250" spans="2:17" ht="13.5" customHeight="1">
      <c r="B250" s="7"/>
      <c r="C250" s="13" t="s">
        <v>49</v>
      </c>
      <c r="D250" s="40">
        <v>0</v>
      </c>
      <c r="E250" s="40">
        <v>0</v>
      </c>
      <c r="F250" s="40">
        <v>0</v>
      </c>
      <c r="G250" s="40">
        <v>0</v>
      </c>
      <c r="H250" s="40">
        <v>0</v>
      </c>
      <c r="I250" s="40">
        <v>0</v>
      </c>
      <c r="J250" s="40">
        <v>0</v>
      </c>
      <c r="K250" s="40">
        <v>0</v>
      </c>
      <c r="L250" s="40">
        <v>0</v>
      </c>
      <c r="M250" s="40">
        <v>0</v>
      </c>
      <c r="N250" s="40">
        <v>0</v>
      </c>
      <c r="O250" s="40">
        <v>0</v>
      </c>
      <c r="P250" s="40">
        <v>0</v>
      </c>
      <c r="Q250" s="41">
        <f t="shared" si="121"/>
        <v>0</v>
      </c>
    </row>
    <row r="251" spans="2:17" ht="13.5" customHeight="1">
      <c r="B251" s="7" t="s">
        <v>50</v>
      </c>
      <c r="C251" s="13" t="s">
        <v>51</v>
      </c>
      <c r="D251" s="40">
        <v>0</v>
      </c>
      <c r="E251" s="40">
        <v>0</v>
      </c>
      <c r="F251" s="40">
        <v>0</v>
      </c>
      <c r="G251" s="40">
        <v>0</v>
      </c>
      <c r="H251" s="40">
        <v>0</v>
      </c>
      <c r="I251" s="40">
        <v>0</v>
      </c>
      <c r="J251" s="40">
        <v>0</v>
      </c>
      <c r="K251" s="40">
        <v>0</v>
      </c>
      <c r="L251" s="40">
        <v>0</v>
      </c>
      <c r="M251" s="40">
        <v>0</v>
      </c>
      <c r="N251" s="40">
        <v>0</v>
      </c>
      <c r="O251" s="40">
        <v>0</v>
      </c>
      <c r="P251" s="40">
        <v>0</v>
      </c>
      <c r="Q251" s="41">
        <f t="shared" si="121"/>
        <v>0</v>
      </c>
    </row>
    <row r="252" spans="2:17" ht="13.5" customHeight="1">
      <c r="B252" s="7"/>
      <c r="C252" s="13" t="s">
        <v>52</v>
      </c>
      <c r="D252" s="40">
        <v>0</v>
      </c>
      <c r="E252" s="40">
        <v>0</v>
      </c>
      <c r="F252" s="40">
        <v>0</v>
      </c>
      <c r="G252" s="40">
        <v>0</v>
      </c>
      <c r="H252" s="40">
        <v>0</v>
      </c>
      <c r="I252" s="40">
        <v>0</v>
      </c>
      <c r="J252" s="40">
        <v>0</v>
      </c>
      <c r="K252" s="40">
        <v>0</v>
      </c>
      <c r="L252" s="40">
        <v>0</v>
      </c>
      <c r="M252" s="40">
        <v>0</v>
      </c>
      <c r="N252" s="40">
        <v>0</v>
      </c>
      <c r="O252" s="40">
        <v>0</v>
      </c>
      <c r="P252" s="40">
        <v>0</v>
      </c>
      <c r="Q252" s="41">
        <f t="shared" si="121"/>
        <v>0</v>
      </c>
    </row>
    <row r="253" spans="2:17" ht="13.5" customHeight="1">
      <c r="B253" s="7"/>
      <c r="C253" s="13" t="s">
        <v>53</v>
      </c>
      <c r="D253" s="40">
        <v>0</v>
      </c>
      <c r="E253" s="40">
        <v>0</v>
      </c>
      <c r="F253" s="40">
        <v>0</v>
      </c>
      <c r="G253" s="40">
        <v>0</v>
      </c>
      <c r="H253" s="40">
        <v>0</v>
      </c>
      <c r="I253" s="40">
        <v>0</v>
      </c>
      <c r="J253" s="40">
        <v>0</v>
      </c>
      <c r="K253" s="40">
        <v>0</v>
      </c>
      <c r="L253" s="40">
        <v>0</v>
      </c>
      <c r="M253" s="40">
        <v>0</v>
      </c>
      <c r="N253" s="40">
        <v>0</v>
      </c>
      <c r="O253" s="40">
        <v>0</v>
      </c>
      <c r="P253" s="40">
        <v>0</v>
      </c>
      <c r="Q253" s="41">
        <f t="shared" si="121"/>
        <v>0</v>
      </c>
    </row>
    <row r="254" spans="2:17" ht="13.5" customHeight="1">
      <c r="B254" s="7" t="s">
        <v>54</v>
      </c>
      <c r="C254" s="13" t="s">
        <v>55</v>
      </c>
      <c r="D254" s="40">
        <v>0</v>
      </c>
      <c r="E254" s="40">
        <v>0</v>
      </c>
      <c r="F254" s="40">
        <v>0</v>
      </c>
      <c r="G254" s="40">
        <v>248.2822</v>
      </c>
      <c r="H254" s="40">
        <v>0</v>
      </c>
      <c r="I254" s="40">
        <v>0</v>
      </c>
      <c r="J254" s="40">
        <v>0</v>
      </c>
      <c r="K254" s="40">
        <v>0</v>
      </c>
      <c r="L254" s="40">
        <v>0</v>
      </c>
      <c r="M254" s="40">
        <v>0</v>
      </c>
      <c r="N254" s="40">
        <v>0</v>
      </c>
      <c r="O254" s="40">
        <v>0</v>
      </c>
      <c r="P254" s="40">
        <v>888.841</v>
      </c>
      <c r="Q254" s="41">
        <f t="shared" si="121"/>
        <v>1137.1232</v>
      </c>
    </row>
    <row r="255" spans="2:17" ht="13.5" customHeight="1">
      <c r="B255" s="7"/>
      <c r="C255" s="13" t="s">
        <v>56</v>
      </c>
      <c r="D255" s="40">
        <v>0</v>
      </c>
      <c r="E255" s="40">
        <v>0</v>
      </c>
      <c r="F255" s="40">
        <v>20753.208</v>
      </c>
      <c r="G255" s="40">
        <v>7041.267</v>
      </c>
      <c r="H255" s="40">
        <v>0</v>
      </c>
      <c r="I255" s="40">
        <v>0</v>
      </c>
      <c r="J255" s="40">
        <v>0</v>
      </c>
      <c r="K255" s="40">
        <v>0</v>
      </c>
      <c r="L255" s="40">
        <v>0</v>
      </c>
      <c r="M255" s="40">
        <v>0</v>
      </c>
      <c r="N255" s="40">
        <v>0</v>
      </c>
      <c r="O255" s="40">
        <v>0</v>
      </c>
      <c r="P255" s="40">
        <v>18040.8347</v>
      </c>
      <c r="Q255" s="41">
        <f t="shared" si="121"/>
        <v>45835.3097</v>
      </c>
    </row>
    <row r="256" spans="2:17" ht="13.5" customHeight="1">
      <c r="B256" s="7"/>
      <c r="C256" s="13" t="s">
        <v>57</v>
      </c>
      <c r="D256" s="40">
        <v>0</v>
      </c>
      <c r="E256" s="40">
        <v>0</v>
      </c>
      <c r="F256" s="40">
        <v>18060.2322</v>
      </c>
      <c r="G256" s="40">
        <v>6864.2577</v>
      </c>
      <c r="H256" s="40">
        <v>0</v>
      </c>
      <c r="I256" s="40">
        <v>0</v>
      </c>
      <c r="J256" s="40">
        <v>0</v>
      </c>
      <c r="K256" s="40">
        <v>0</v>
      </c>
      <c r="L256" s="40">
        <v>0</v>
      </c>
      <c r="M256" s="40">
        <v>0</v>
      </c>
      <c r="N256" s="40">
        <v>0</v>
      </c>
      <c r="O256" s="40">
        <v>0</v>
      </c>
      <c r="P256" s="40">
        <v>1546.9772</v>
      </c>
      <c r="Q256" s="41">
        <f t="shared" si="121"/>
        <v>26471.4671</v>
      </c>
    </row>
    <row r="257" spans="2:17" ht="13.5" customHeight="1">
      <c r="B257" s="7" t="s">
        <v>42</v>
      </c>
      <c r="C257" s="13" t="s">
        <v>58</v>
      </c>
      <c r="D257" s="40">
        <v>0</v>
      </c>
      <c r="E257" s="40">
        <v>0</v>
      </c>
      <c r="F257" s="40">
        <v>0</v>
      </c>
      <c r="G257" s="40">
        <v>0</v>
      </c>
      <c r="H257" s="40">
        <v>0</v>
      </c>
      <c r="I257" s="40">
        <v>0</v>
      </c>
      <c r="J257" s="40">
        <v>0</v>
      </c>
      <c r="K257" s="40">
        <v>0</v>
      </c>
      <c r="L257" s="40">
        <v>0</v>
      </c>
      <c r="M257" s="40">
        <v>0</v>
      </c>
      <c r="N257" s="40">
        <v>0</v>
      </c>
      <c r="O257" s="40">
        <v>0</v>
      </c>
      <c r="P257" s="40">
        <v>0</v>
      </c>
      <c r="Q257" s="41">
        <f t="shared" si="121"/>
        <v>0</v>
      </c>
    </row>
    <row r="258" spans="2:17" ht="13.5" customHeight="1">
      <c r="B258" s="7"/>
      <c r="C258" s="13" t="s">
        <v>59</v>
      </c>
      <c r="D258" s="40">
        <v>0</v>
      </c>
      <c r="E258" s="40">
        <v>0</v>
      </c>
      <c r="F258" s="40">
        <v>0</v>
      </c>
      <c r="G258" s="40">
        <v>0</v>
      </c>
      <c r="H258" s="40">
        <v>0</v>
      </c>
      <c r="I258" s="40">
        <v>0</v>
      </c>
      <c r="J258" s="40">
        <v>0</v>
      </c>
      <c r="K258" s="40">
        <v>0</v>
      </c>
      <c r="L258" s="40">
        <v>0</v>
      </c>
      <c r="M258" s="40">
        <v>0</v>
      </c>
      <c r="N258" s="40">
        <v>0</v>
      </c>
      <c r="O258" s="40">
        <v>0</v>
      </c>
      <c r="P258" s="40">
        <v>0</v>
      </c>
      <c r="Q258" s="41">
        <f t="shared" si="121"/>
        <v>0</v>
      </c>
    </row>
    <row r="259" spans="2:17" ht="13.5" customHeight="1">
      <c r="B259" s="7"/>
      <c r="C259" s="13" t="s">
        <v>60</v>
      </c>
      <c r="D259" s="40">
        <v>0</v>
      </c>
      <c r="E259" s="40">
        <v>0</v>
      </c>
      <c r="F259" s="40">
        <v>0</v>
      </c>
      <c r="G259" s="40">
        <v>0</v>
      </c>
      <c r="H259" s="40">
        <v>0</v>
      </c>
      <c r="I259" s="40">
        <v>0</v>
      </c>
      <c r="J259" s="40">
        <v>0</v>
      </c>
      <c r="K259" s="40">
        <v>0</v>
      </c>
      <c r="L259" s="40">
        <v>0</v>
      </c>
      <c r="M259" s="40">
        <v>0</v>
      </c>
      <c r="N259" s="40">
        <v>0</v>
      </c>
      <c r="O259" s="40">
        <v>0</v>
      </c>
      <c r="P259" s="40">
        <v>0</v>
      </c>
      <c r="Q259" s="41">
        <f t="shared" si="121"/>
        <v>0</v>
      </c>
    </row>
    <row r="260" spans="2:17" ht="13.5" customHeight="1">
      <c r="B260" s="7" t="s">
        <v>1</v>
      </c>
      <c r="C260" s="13" t="s">
        <v>61</v>
      </c>
      <c r="D260" s="40">
        <v>0</v>
      </c>
      <c r="E260" s="40">
        <v>0</v>
      </c>
      <c r="F260" s="40">
        <v>0</v>
      </c>
      <c r="G260" s="40">
        <v>0</v>
      </c>
      <c r="H260" s="40">
        <v>0</v>
      </c>
      <c r="I260" s="40">
        <v>0</v>
      </c>
      <c r="J260" s="40">
        <v>0</v>
      </c>
      <c r="K260" s="40">
        <v>0</v>
      </c>
      <c r="L260" s="40">
        <v>0</v>
      </c>
      <c r="M260" s="40">
        <v>0</v>
      </c>
      <c r="N260" s="40">
        <v>0</v>
      </c>
      <c r="O260" s="40">
        <v>0</v>
      </c>
      <c r="P260" s="40">
        <v>0</v>
      </c>
      <c r="Q260" s="41">
        <f t="shared" si="121"/>
        <v>0</v>
      </c>
    </row>
    <row r="261" spans="2:17" ht="13.5" customHeight="1">
      <c r="B261" s="7"/>
      <c r="C261" s="13" t="s">
        <v>62</v>
      </c>
      <c r="D261" s="40">
        <v>0</v>
      </c>
      <c r="E261" s="40">
        <v>0</v>
      </c>
      <c r="F261" s="40">
        <v>0</v>
      </c>
      <c r="G261" s="40">
        <v>0</v>
      </c>
      <c r="H261" s="40">
        <v>0</v>
      </c>
      <c r="I261" s="40">
        <v>0</v>
      </c>
      <c r="J261" s="40">
        <v>0</v>
      </c>
      <c r="K261" s="40">
        <v>0</v>
      </c>
      <c r="L261" s="40">
        <v>0</v>
      </c>
      <c r="M261" s="40">
        <v>0</v>
      </c>
      <c r="N261" s="40">
        <v>0</v>
      </c>
      <c r="O261" s="40">
        <v>0</v>
      </c>
      <c r="P261" s="40">
        <v>0</v>
      </c>
      <c r="Q261" s="41">
        <f t="shared" si="121"/>
        <v>0</v>
      </c>
    </row>
    <row r="262" spans="2:17" ht="13.5" customHeight="1">
      <c r="B262" s="7"/>
      <c r="C262" s="13" t="s">
        <v>63</v>
      </c>
      <c r="D262" s="40">
        <v>0</v>
      </c>
      <c r="E262" s="40">
        <v>0</v>
      </c>
      <c r="F262" s="40">
        <v>0</v>
      </c>
      <c r="G262" s="40">
        <v>0</v>
      </c>
      <c r="H262" s="40">
        <v>0</v>
      </c>
      <c r="I262" s="40">
        <v>0</v>
      </c>
      <c r="J262" s="40">
        <v>0</v>
      </c>
      <c r="K262" s="40">
        <v>0</v>
      </c>
      <c r="L262" s="40">
        <v>0</v>
      </c>
      <c r="M262" s="40">
        <v>0</v>
      </c>
      <c r="N262" s="40">
        <v>0</v>
      </c>
      <c r="O262" s="40">
        <v>0</v>
      </c>
      <c r="P262" s="40">
        <v>0</v>
      </c>
      <c r="Q262" s="41">
        <f t="shared" si="121"/>
        <v>0</v>
      </c>
    </row>
    <row r="263" spans="2:17" ht="13.5" customHeight="1">
      <c r="B263" s="7" t="s">
        <v>14</v>
      </c>
      <c r="C263" s="13" t="s">
        <v>64</v>
      </c>
      <c r="D263" s="40">
        <v>0</v>
      </c>
      <c r="E263" s="40">
        <v>0</v>
      </c>
      <c r="F263" s="40">
        <v>0</v>
      </c>
      <c r="G263" s="40">
        <v>0</v>
      </c>
      <c r="H263" s="40">
        <v>0</v>
      </c>
      <c r="I263" s="40">
        <v>0</v>
      </c>
      <c r="J263" s="40">
        <v>0</v>
      </c>
      <c r="K263" s="40">
        <v>0</v>
      </c>
      <c r="L263" s="40">
        <v>0</v>
      </c>
      <c r="M263" s="40">
        <v>0</v>
      </c>
      <c r="N263" s="40">
        <v>0</v>
      </c>
      <c r="O263" s="40">
        <v>0</v>
      </c>
      <c r="P263" s="40">
        <v>0</v>
      </c>
      <c r="Q263" s="41">
        <f t="shared" si="121"/>
        <v>0</v>
      </c>
    </row>
    <row r="264" spans="2:17" ht="13.5" customHeight="1">
      <c r="B264" s="7"/>
      <c r="C264" s="13" t="s">
        <v>65</v>
      </c>
      <c r="D264" s="40">
        <v>0</v>
      </c>
      <c r="E264" s="40">
        <v>0</v>
      </c>
      <c r="F264" s="40">
        <v>0</v>
      </c>
      <c r="G264" s="40">
        <v>0</v>
      </c>
      <c r="H264" s="40">
        <v>0</v>
      </c>
      <c r="I264" s="40">
        <v>0</v>
      </c>
      <c r="J264" s="40">
        <v>0</v>
      </c>
      <c r="K264" s="40">
        <v>0</v>
      </c>
      <c r="L264" s="40">
        <v>0</v>
      </c>
      <c r="M264" s="40">
        <v>0</v>
      </c>
      <c r="N264" s="40">
        <v>0</v>
      </c>
      <c r="O264" s="40">
        <v>0</v>
      </c>
      <c r="P264" s="40">
        <v>0</v>
      </c>
      <c r="Q264" s="41">
        <f t="shared" si="121"/>
        <v>0</v>
      </c>
    </row>
    <row r="265" spans="2:17" ht="13.5" customHeight="1">
      <c r="B265" s="7"/>
      <c r="C265" s="13" t="s">
        <v>66</v>
      </c>
      <c r="D265" s="40">
        <v>0</v>
      </c>
      <c r="E265" s="40">
        <v>0</v>
      </c>
      <c r="F265" s="40">
        <v>0</v>
      </c>
      <c r="G265" s="40">
        <v>0</v>
      </c>
      <c r="H265" s="40">
        <v>0</v>
      </c>
      <c r="I265" s="40">
        <v>0</v>
      </c>
      <c r="J265" s="40">
        <v>0</v>
      </c>
      <c r="K265" s="40">
        <v>0</v>
      </c>
      <c r="L265" s="40">
        <v>0</v>
      </c>
      <c r="M265" s="40">
        <v>0</v>
      </c>
      <c r="N265" s="40">
        <v>0</v>
      </c>
      <c r="O265" s="40">
        <v>0</v>
      </c>
      <c r="P265" s="40">
        <v>0</v>
      </c>
      <c r="Q265" s="41">
        <f t="shared" si="121"/>
        <v>0</v>
      </c>
    </row>
    <row r="266" spans="2:17" ht="13.5" customHeight="1">
      <c r="B266" s="7"/>
      <c r="C266" s="16" t="s">
        <v>67</v>
      </c>
      <c r="D266" s="40">
        <v>0</v>
      </c>
      <c r="E266" s="40">
        <v>0</v>
      </c>
      <c r="F266" s="40">
        <v>0</v>
      </c>
      <c r="G266" s="40">
        <v>0</v>
      </c>
      <c r="H266" s="40">
        <v>0</v>
      </c>
      <c r="I266" s="40">
        <v>0</v>
      </c>
      <c r="J266" s="40">
        <v>0</v>
      </c>
      <c r="K266" s="40">
        <v>0</v>
      </c>
      <c r="L266" s="40">
        <v>0</v>
      </c>
      <c r="M266" s="40">
        <v>0</v>
      </c>
      <c r="N266" s="40">
        <v>0</v>
      </c>
      <c r="O266" s="40">
        <v>0</v>
      </c>
      <c r="P266" s="40">
        <v>0</v>
      </c>
      <c r="Q266" s="41">
        <f t="shared" si="121"/>
        <v>0</v>
      </c>
    </row>
    <row r="267" spans="1:63" s="9" customFormat="1" ht="13.5" customHeight="1">
      <c r="A267" s="3"/>
      <c r="B267" s="14"/>
      <c r="C267" s="15" t="s">
        <v>2</v>
      </c>
      <c r="D267" s="42">
        <f aca="true" t="shared" si="122" ref="D267:Q267">SUM(D248:D266)</f>
        <v>0</v>
      </c>
      <c r="E267" s="42">
        <f t="shared" si="122"/>
        <v>0</v>
      </c>
      <c r="F267" s="42">
        <f t="shared" si="122"/>
        <v>38813.4402</v>
      </c>
      <c r="G267" s="42">
        <f t="shared" si="122"/>
        <v>14153.8069</v>
      </c>
      <c r="H267" s="42">
        <f t="shared" si="122"/>
        <v>0</v>
      </c>
      <c r="I267" s="42">
        <f t="shared" si="122"/>
        <v>0</v>
      </c>
      <c r="J267" s="42">
        <f t="shared" si="122"/>
        <v>0</v>
      </c>
      <c r="K267" s="42">
        <f t="shared" si="122"/>
        <v>0</v>
      </c>
      <c r="L267" s="42">
        <f t="shared" si="122"/>
        <v>0</v>
      </c>
      <c r="M267" s="42">
        <f t="shared" si="122"/>
        <v>0</v>
      </c>
      <c r="N267" s="42">
        <f t="shared" si="122"/>
        <v>0</v>
      </c>
      <c r="O267" s="42">
        <f t="shared" si="122"/>
        <v>0</v>
      </c>
      <c r="P267" s="42">
        <f t="shared" si="122"/>
        <v>34765.3566</v>
      </c>
      <c r="Q267" s="43">
        <f t="shared" si="122"/>
        <v>87732.6037</v>
      </c>
      <c r="BK267" s="4"/>
    </row>
    <row r="268" spans="2:17" ht="13.5" customHeight="1">
      <c r="B268" s="7"/>
      <c r="C268" s="13" t="s">
        <v>68</v>
      </c>
      <c r="D268" s="40">
        <v>0</v>
      </c>
      <c r="E268" s="40">
        <v>0</v>
      </c>
      <c r="F268" s="40">
        <v>0</v>
      </c>
      <c r="G268" s="40">
        <v>0</v>
      </c>
      <c r="H268" s="40">
        <v>0</v>
      </c>
      <c r="I268" s="40">
        <v>0</v>
      </c>
      <c r="J268" s="40">
        <v>0</v>
      </c>
      <c r="K268" s="40">
        <v>0</v>
      </c>
      <c r="L268" s="40">
        <v>0</v>
      </c>
      <c r="M268" s="40">
        <v>0</v>
      </c>
      <c r="N268" s="40">
        <v>0</v>
      </c>
      <c r="O268" s="40">
        <v>0</v>
      </c>
      <c r="P268" s="40">
        <v>0</v>
      </c>
      <c r="Q268" s="41">
        <f aca="true" t="shared" si="123" ref="Q268:Q274">SUM(D268:P268)</f>
        <v>0</v>
      </c>
    </row>
    <row r="269" spans="2:17" ht="13.5" customHeight="1">
      <c r="B269" s="7" t="s">
        <v>69</v>
      </c>
      <c r="C269" s="13" t="s">
        <v>70</v>
      </c>
      <c r="D269" s="40">
        <v>0</v>
      </c>
      <c r="E269" s="40">
        <v>0</v>
      </c>
      <c r="F269" s="40">
        <v>0</v>
      </c>
      <c r="G269" s="40">
        <v>0</v>
      </c>
      <c r="H269" s="40">
        <v>0</v>
      </c>
      <c r="I269" s="40">
        <v>0</v>
      </c>
      <c r="J269" s="40">
        <v>0</v>
      </c>
      <c r="K269" s="40">
        <v>0</v>
      </c>
      <c r="L269" s="40">
        <v>0</v>
      </c>
      <c r="M269" s="40">
        <v>0</v>
      </c>
      <c r="N269" s="40">
        <v>0</v>
      </c>
      <c r="O269" s="40">
        <v>0</v>
      </c>
      <c r="P269" s="40">
        <v>0</v>
      </c>
      <c r="Q269" s="41">
        <f t="shared" si="123"/>
        <v>0</v>
      </c>
    </row>
    <row r="270" spans="2:17" ht="13.5" customHeight="1">
      <c r="B270" s="7" t="s">
        <v>42</v>
      </c>
      <c r="C270" s="13" t="s">
        <v>150</v>
      </c>
      <c r="D270" s="40">
        <v>0</v>
      </c>
      <c r="E270" s="40">
        <v>0</v>
      </c>
      <c r="F270" s="40">
        <v>0</v>
      </c>
      <c r="G270" s="40">
        <v>0</v>
      </c>
      <c r="H270" s="40">
        <v>0</v>
      </c>
      <c r="I270" s="40">
        <v>0</v>
      </c>
      <c r="J270" s="40">
        <v>0</v>
      </c>
      <c r="K270" s="40">
        <v>0</v>
      </c>
      <c r="L270" s="40">
        <v>0</v>
      </c>
      <c r="M270" s="40">
        <v>0</v>
      </c>
      <c r="N270" s="40">
        <v>0</v>
      </c>
      <c r="O270" s="40">
        <v>0</v>
      </c>
      <c r="P270" s="40">
        <v>0</v>
      </c>
      <c r="Q270" s="41">
        <f t="shared" si="123"/>
        <v>0</v>
      </c>
    </row>
    <row r="271" spans="2:17" ht="13.5" customHeight="1">
      <c r="B271" s="7" t="s">
        <v>1</v>
      </c>
      <c r="C271" s="13" t="s">
        <v>71</v>
      </c>
      <c r="D271" s="40">
        <v>0</v>
      </c>
      <c r="E271" s="40">
        <v>0</v>
      </c>
      <c r="F271" s="40">
        <v>0</v>
      </c>
      <c r="G271" s="40">
        <v>0</v>
      </c>
      <c r="H271" s="40">
        <v>0</v>
      </c>
      <c r="I271" s="40">
        <v>0</v>
      </c>
      <c r="J271" s="40">
        <v>0</v>
      </c>
      <c r="K271" s="40">
        <v>0</v>
      </c>
      <c r="L271" s="40">
        <v>0</v>
      </c>
      <c r="M271" s="40">
        <v>0</v>
      </c>
      <c r="N271" s="40">
        <v>0</v>
      </c>
      <c r="O271" s="40">
        <v>0</v>
      </c>
      <c r="P271" s="40">
        <v>0</v>
      </c>
      <c r="Q271" s="41">
        <f t="shared" si="123"/>
        <v>0</v>
      </c>
    </row>
    <row r="272" spans="2:17" ht="13.5" customHeight="1">
      <c r="B272" s="7" t="s">
        <v>14</v>
      </c>
      <c r="C272" s="13" t="s">
        <v>72</v>
      </c>
      <c r="D272" s="40">
        <v>0</v>
      </c>
      <c r="E272" s="40">
        <v>0</v>
      </c>
      <c r="F272" s="40">
        <v>0</v>
      </c>
      <c r="G272" s="40">
        <v>0</v>
      </c>
      <c r="H272" s="40">
        <v>0</v>
      </c>
      <c r="I272" s="40">
        <v>0</v>
      </c>
      <c r="J272" s="40">
        <v>0</v>
      </c>
      <c r="K272" s="40">
        <v>0</v>
      </c>
      <c r="L272" s="40">
        <v>0</v>
      </c>
      <c r="M272" s="40">
        <v>0</v>
      </c>
      <c r="N272" s="40">
        <v>0</v>
      </c>
      <c r="O272" s="40">
        <v>0</v>
      </c>
      <c r="P272" s="40">
        <v>0</v>
      </c>
      <c r="Q272" s="41">
        <f t="shared" si="123"/>
        <v>0</v>
      </c>
    </row>
    <row r="273" spans="2:17" ht="13.5" customHeight="1">
      <c r="B273" s="7"/>
      <c r="C273" s="13" t="s">
        <v>73</v>
      </c>
      <c r="D273" s="40">
        <v>0</v>
      </c>
      <c r="E273" s="40">
        <v>0</v>
      </c>
      <c r="F273" s="40">
        <v>0</v>
      </c>
      <c r="G273" s="40">
        <v>0</v>
      </c>
      <c r="H273" s="40">
        <v>0</v>
      </c>
      <c r="I273" s="40">
        <v>0</v>
      </c>
      <c r="J273" s="40">
        <v>0</v>
      </c>
      <c r="K273" s="40">
        <v>0</v>
      </c>
      <c r="L273" s="40">
        <v>0</v>
      </c>
      <c r="M273" s="40">
        <v>0</v>
      </c>
      <c r="N273" s="40">
        <v>0</v>
      </c>
      <c r="O273" s="40">
        <v>0</v>
      </c>
      <c r="P273" s="40">
        <v>0</v>
      </c>
      <c r="Q273" s="41">
        <f t="shared" si="123"/>
        <v>0</v>
      </c>
    </row>
    <row r="274" spans="2:17" ht="13.5" customHeight="1">
      <c r="B274" s="7"/>
      <c r="C274" s="13" t="s">
        <v>74</v>
      </c>
      <c r="D274" s="40">
        <v>0</v>
      </c>
      <c r="E274" s="40">
        <v>0</v>
      </c>
      <c r="F274" s="40">
        <v>0</v>
      </c>
      <c r="G274" s="40">
        <v>0</v>
      </c>
      <c r="H274" s="40">
        <v>0</v>
      </c>
      <c r="I274" s="40">
        <v>0</v>
      </c>
      <c r="J274" s="40">
        <v>0</v>
      </c>
      <c r="K274" s="40">
        <v>0</v>
      </c>
      <c r="L274" s="40">
        <v>0</v>
      </c>
      <c r="M274" s="40">
        <v>0</v>
      </c>
      <c r="N274" s="40">
        <v>0</v>
      </c>
      <c r="O274" s="40">
        <v>0</v>
      </c>
      <c r="P274" s="40">
        <v>0</v>
      </c>
      <c r="Q274" s="41">
        <f t="shared" si="123"/>
        <v>0</v>
      </c>
    </row>
    <row r="275" spans="1:63" s="9" customFormat="1" ht="13.5" customHeight="1">
      <c r="A275" s="3"/>
      <c r="B275" s="14"/>
      <c r="C275" s="15" t="s">
        <v>2</v>
      </c>
      <c r="D275" s="42">
        <f aca="true" t="shared" si="124" ref="D275:Q275">SUM(D268:D274)</f>
        <v>0</v>
      </c>
      <c r="E275" s="42">
        <f t="shared" si="124"/>
        <v>0</v>
      </c>
      <c r="F275" s="42">
        <f t="shared" si="124"/>
        <v>0</v>
      </c>
      <c r="G275" s="42">
        <f t="shared" si="124"/>
        <v>0</v>
      </c>
      <c r="H275" s="42">
        <f t="shared" si="124"/>
        <v>0</v>
      </c>
      <c r="I275" s="42">
        <f t="shared" si="124"/>
        <v>0</v>
      </c>
      <c r="J275" s="42">
        <f t="shared" si="124"/>
        <v>0</v>
      </c>
      <c r="K275" s="42">
        <f t="shared" si="124"/>
        <v>0</v>
      </c>
      <c r="L275" s="42">
        <f t="shared" si="124"/>
        <v>0</v>
      </c>
      <c r="M275" s="42">
        <f t="shared" si="124"/>
        <v>0</v>
      </c>
      <c r="N275" s="42">
        <f t="shared" si="124"/>
        <v>0</v>
      </c>
      <c r="O275" s="42">
        <f t="shared" si="124"/>
        <v>0</v>
      </c>
      <c r="P275" s="42">
        <f t="shared" si="124"/>
        <v>0</v>
      </c>
      <c r="Q275" s="43">
        <f t="shared" si="124"/>
        <v>0</v>
      </c>
      <c r="BK275" s="4"/>
    </row>
    <row r="276" spans="2:17" ht="13.5" customHeight="1">
      <c r="B276" s="11"/>
      <c r="C276" s="12" t="s">
        <v>75</v>
      </c>
      <c r="D276" s="40">
        <v>0</v>
      </c>
      <c r="E276" s="40">
        <v>0</v>
      </c>
      <c r="F276" s="40">
        <v>0</v>
      </c>
      <c r="G276" s="40">
        <v>0</v>
      </c>
      <c r="H276" s="40">
        <v>0</v>
      </c>
      <c r="I276" s="40">
        <v>0</v>
      </c>
      <c r="J276" s="40">
        <v>0</v>
      </c>
      <c r="K276" s="40">
        <v>0</v>
      </c>
      <c r="L276" s="40">
        <v>0</v>
      </c>
      <c r="M276" s="40">
        <v>0</v>
      </c>
      <c r="N276" s="40">
        <v>0</v>
      </c>
      <c r="O276" s="40">
        <v>0</v>
      </c>
      <c r="P276" s="40">
        <v>0</v>
      </c>
      <c r="Q276" s="41">
        <f aca="true" t="shared" si="125" ref="Q276:Q284">SUM(D276:P276)</f>
        <v>0</v>
      </c>
    </row>
    <row r="277" spans="2:17" ht="13.5" customHeight="1">
      <c r="B277" s="7" t="s">
        <v>76</v>
      </c>
      <c r="C277" s="13" t="s">
        <v>77</v>
      </c>
      <c r="D277" s="40">
        <v>0</v>
      </c>
      <c r="E277" s="40">
        <v>0</v>
      </c>
      <c r="F277" s="40">
        <v>0</v>
      </c>
      <c r="G277" s="40">
        <v>0</v>
      </c>
      <c r="H277" s="40">
        <v>0</v>
      </c>
      <c r="I277" s="40">
        <v>0</v>
      </c>
      <c r="J277" s="40">
        <v>0</v>
      </c>
      <c r="K277" s="40">
        <v>0</v>
      </c>
      <c r="L277" s="40">
        <v>0</v>
      </c>
      <c r="M277" s="40">
        <v>0</v>
      </c>
      <c r="N277" s="40">
        <v>0</v>
      </c>
      <c r="O277" s="40">
        <v>0</v>
      </c>
      <c r="P277" s="40">
        <v>0</v>
      </c>
      <c r="Q277" s="41">
        <f t="shared" si="125"/>
        <v>0</v>
      </c>
    </row>
    <row r="278" spans="2:17" ht="13.5" customHeight="1">
      <c r="B278" s="7"/>
      <c r="C278" s="13" t="s">
        <v>78</v>
      </c>
      <c r="D278" s="40">
        <v>0</v>
      </c>
      <c r="E278" s="40">
        <v>0</v>
      </c>
      <c r="F278" s="40">
        <v>0</v>
      </c>
      <c r="G278" s="40">
        <v>0</v>
      </c>
      <c r="H278" s="40">
        <v>0</v>
      </c>
      <c r="I278" s="40">
        <v>0</v>
      </c>
      <c r="J278" s="40">
        <v>0</v>
      </c>
      <c r="K278" s="40">
        <v>0</v>
      </c>
      <c r="L278" s="40">
        <v>0</v>
      </c>
      <c r="M278" s="40">
        <v>0</v>
      </c>
      <c r="N278" s="40">
        <v>0</v>
      </c>
      <c r="O278" s="40">
        <v>0</v>
      </c>
      <c r="P278" s="40">
        <v>0</v>
      </c>
      <c r="Q278" s="41">
        <f t="shared" si="125"/>
        <v>0</v>
      </c>
    </row>
    <row r="279" spans="2:17" ht="13.5" customHeight="1">
      <c r="B279" s="7" t="s">
        <v>42</v>
      </c>
      <c r="C279" s="13" t="s">
        <v>79</v>
      </c>
      <c r="D279" s="40">
        <v>0</v>
      </c>
      <c r="E279" s="40">
        <v>0</v>
      </c>
      <c r="F279" s="40">
        <v>0</v>
      </c>
      <c r="G279" s="40">
        <v>0</v>
      </c>
      <c r="H279" s="40">
        <v>0</v>
      </c>
      <c r="I279" s="40">
        <v>0</v>
      </c>
      <c r="J279" s="40">
        <v>0</v>
      </c>
      <c r="K279" s="40">
        <v>0</v>
      </c>
      <c r="L279" s="40">
        <v>0</v>
      </c>
      <c r="M279" s="40">
        <v>0</v>
      </c>
      <c r="N279" s="40">
        <v>0</v>
      </c>
      <c r="O279" s="40">
        <v>0</v>
      </c>
      <c r="P279" s="40">
        <v>0</v>
      </c>
      <c r="Q279" s="41">
        <f t="shared" si="125"/>
        <v>0</v>
      </c>
    </row>
    <row r="280" spans="2:17" ht="13.5" customHeight="1">
      <c r="B280" s="7"/>
      <c r="C280" s="13" t="s">
        <v>80</v>
      </c>
      <c r="D280" s="40">
        <v>0</v>
      </c>
      <c r="E280" s="40">
        <v>0</v>
      </c>
      <c r="F280" s="40">
        <v>0</v>
      </c>
      <c r="G280" s="40">
        <v>0</v>
      </c>
      <c r="H280" s="40">
        <v>0</v>
      </c>
      <c r="I280" s="40">
        <v>0</v>
      </c>
      <c r="J280" s="40">
        <v>0</v>
      </c>
      <c r="K280" s="40">
        <v>0</v>
      </c>
      <c r="L280" s="40">
        <v>0</v>
      </c>
      <c r="M280" s="40">
        <v>0</v>
      </c>
      <c r="N280" s="40">
        <v>0</v>
      </c>
      <c r="O280" s="40">
        <v>0</v>
      </c>
      <c r="P280" s="40">
        <v>0</v>
      </c>
      <c r="Q280" s="41">
        <f t="shared" si="125"/>
        <v>0</v>
      </c>
    </row>
    <row r="281" spans="2:17" ht="13.5" customHeight="1">
      <c r="B281" s="7" t="s">
        <v>1</v>
      </c>
      <c r="C281" s="13" t="s">
        <v>81</v>
      </c>
      <c r="D281" s="40">
        <v>0</v>
      </c>
      <c r="E281" s="40">
        <v>0</v>
      </c>
      <c r="F281" s="40">
        <v>0</v>
      </c>
      <c r="G281" s="40">
        <v>0</v>
      </c>
      <c r="H281" s="40">
        <v>0</v>
      </c>
      <c r="I281" s="40">
        <v>0</v>
      </c>
      <c r="J281" s="40">
        <v>0</v>
      </c>
      <c r="K281" s="40">
        <v>0</v>
      </c>
      <c r="L281" s="40">
        <v>0</v>
      </c>
      <c r="M281" s="40">
        <v>0</v>
      </c>
      <c r="N281" s="40">
        <v>0</v>
      </c>
      <c r="O281" s="40">
        <v>0</v>
      </c>
      <c r="P281" s="40">
        <v>0</v>
      </c>
      <c r="Q281" s="41">
        <f t="shared" si="125"/>
        <v>0</v>
      </c>
    </row>
    <row r="282" spans="2:17" ht="13.5" customHeight="1">
      <c r="B282" s="7"/>
      <c r="C282" s="13" t="s">
        <v>82</v>
      </c>
      <c r="D282" s="40">
        <v>0</v>
      </c>
      <c r="E282" s="40">
        <v>0</v>
      </c>
      <c r="F282" s="40">
        <v>0</v>
      </c>
      <c r="G282" s="40">
        <v>0</v>
      </c>
      <c r="H282" s="40">
        <v>0</v>
      </c>
      <c r="I282" s="40">
        <v>0</v>
      </c>
      <c r="J282" s="40">
        <v>0</v>
      </c>
      <c r="K282" s="40">
        <v>0</v>
      </c>
      <c r="L282" s="40">
        <v>0</v>
      </c>
      <c r="M282" s="40">
        <v>0</v>
      </c>
      <c r="N282" s="40">
        <v>0</v>
      </c>
      <c r="O282" s="40">
        <v>0</v>
      </c>
      <c r="P282" s="40">
        <v>0</v>
      </c>
      <c r="Q282" s="41">
        <f t="shared" si="125"/>
        <v>0</v>
      </c>
    </row>
    <row r="283" spans="2:17" ht="13.5" customHeight="1">
      <c r="B283" s="7" t="s">
        <v>14</v>
      </c>
      <c r="C283" s="13" t="s">
        <v>83</v>
      </c>
      <c r="D283" s="40">
        <v>0</v>
      </c>
      <c r="E283" s="40">
        <v>0</v>
      </c>
      <c r="F283" s="40">
        <v>0</v>
      </c>
      <c r="G283" s="40">
        <v>0</v>
      </c>
      <c r="H283" s="40">
        <v>0</v>
      </c>
      <c r="I283" s="40">
        <v>0</v>
      </c>
      <c r="J283" s="40">
        <v>0</v>
      </c>
      <c r="K283" s="40">
        <v>0</v>
      </c>
      <c r="L283" s="40">
        <v>0</v>
      </c>
      <c r="M283" s="40">
        <v>0</v>
      </c>
      <c r="N283" s="40">
        <v>0</v>
      </c>
      <c r="O283" s="40">
        <v>0</v>
      </c>
      <c r="P283" s="40">
        <v>0</v>
      </c>
      <c r="Q283" s="41">
        <f t="shared" si="125"/>
        <v>0</v>
      </c>
    </row>
    <row r="284" spans="2:17" ht="13.5" customHeight="1">
      <c r="B284" s="7"/>
      <c r="C284" s="16" t="s">
        <v>84</v>
      </c>
      <c r="D284" s="40">
        <v>0</v>
      </c>
      <c r="E284" s="40">
        <v>0</v>
      </c>
      <c r="F284" s="40">
        <v>0</v>
      </c>
      <c r="G284" s="40">
        <v>0</v>
      </c>
      <c r="H284" s="40">
        <v>0</v>
      </c>
      <c r="I284" s="40">
        <v>0</v>
      </c>
      <c r="J284" s="40">
        <v>0</v>
      </c>
      <c r="K284" s="40">
        <v>0</v>
      </c>
      <c r="L284" s="40">
        <v>0</v>
      </c>
      <c r="M284" s="40">
        <v>0</v>
      </c>
      <c r="N284" s="40">
        <v>0</v>
      </c>
      <c r="O284" s="40">
        <v>0</v>
      </c>
      <c r="P284" s="40">
        <v>0</v>
      </c>
      <c r="Q284" s="41">
        <f t="shared" si="125"/>
        <v>0</v>
      </c>
    </row>
    <row r="285" spans="1:63" s="9" customFormat="1" ht="13.5" customHeight="1">
      <c r="A285" s="3"/>
      <c r="B285" s="14"/>
      <c r="C285" s="15" t="s">
        <v>2</v>
      </c>
      <c r="D285" s="42">
        <f aca="true" t="shared" si="126" ref="D285:Q285">SUM(D276:D284)</f>
        <v>0</v>
      </c>
      <c r="E285" s="42">
        <f t="shared" si="126"/>
        <v>0</v>
      </c>
      <c r="F285" s="42">
        <f t="shared" si="126"/>
        <v>0</v>
      </c>
      <c r="G285" s="42">
        <f t="shared" si="126"/>
        <v>0</v>
      </c>
      <c r="H285" s="42">
        <f t="shared" si="126"/>
        <v>0</v>
      </c>
      <c r="I285" s="42">
        <f t="shared" si="126"/>
        <v>0</v>
      </c>
      <c r="J285" s="42">
        <f t="shared" si="126"/>
        <v>0</v>
      </c>
      <c r="K285" s="42">
        <f t="shared" si="126"/>
        <v>0</v>
      </c>
      <c r="L285" s="42">
        <f t="shared" si="126"/>
        <v>0</v>
      </c>
      <c r="M285" s="42">
        <f t="shared" si="126"/>
        <v>0</v>
      </c>
      <c r="N285" s="42">
        <f t="shared" si="126"/>
        <v>0</v>
      </c>
      <c r="O285" s="42">
        <f t="shared" si="126"/>
        <v>0</v>
      </c>
      <c r="P285" s="42">
        <f t="shared" si="126"/>
        <v>0</v>
      </c>
      <c r="Q285" s="43">
        <f t="shared" si="126"/>
        <v>0</v>
      </c>
      <c r="BK285" s="4"/>
    </row>
    <row r="286" spans="2:17" ht="13.5" customHeight="1">
      <c r="B286" s="7"/>
      <c r="C286" s="13" t="s">
        <v>129</v>
      </c>
      <c r="D286" s="40">
        <v>0</v>
      </c>
      <c r="E286" s="40">
        <v>0</v>
      </c>
      <c r="F286" s="40">
        <v>0</v>
      </c>
      <c r="G286" s="40">
        <v>0</v>
      </c>
      <c r="H286" s="40">
        <v>0</v>
      </c>
      <c r="I286" s="40">
        <v>0</v>
      </c>
      <c r="J286" s="40">
        <v>0</v>
      </c>
      <c r="K286" s="40">
        <v>0</v>
      </c>
      <c r="L286" s="40">
        <v>0</v>
      </c>
      <c r="M286" s="40">
        <v>0</v>
      </c>
      <c r="N286" s="40">
        <v>0</v>
      </c>
      <c r="O286" s="40">
        <v>0</v>
      </c>
      <c r="P286" s="40">
        <v>0</v>
      </c>
      <c r="Q286" s="41">
        <f aca="true" t="shared" si="127" ref="Q286:Q293">SUM(D286:P286)</f>
        <v>0</v>
      </c>
    </row>
    <row r="287" spans="2:17" ht="13.5" customHeight="1">
      <c r="B287" s="7"/>
      <c r="C287" s="13" t="s">
        <v>130</v>
      </c>
      <c r="D287" s="40">
        <v>0</v>
      </c>
      <c r="E287" s="40">
        <v>0</v>
      </c>
      <c r="F287" s="40">
        <v>0</v>
      </c>
      <c r="G287" s="40">
        <v>0</v>
      </c>
      <c r="H287" s="40">
        <v>0</v>
      </c>
      <c r="I287" s="40">
        <v>0</v>
      </c>
      <c r="J287" s="40">
        <v>0</v>
      </c>
      <c r="K287" s="40">
        <v>0</v>
      </c>
      <c r="L287" s="40">
        <v>0</v>
      </c>
      <c r="M287" s="40">
        <v>0</v>
      </c>
      <c r="N287" s="40">
        <v>0</v>
      </c>
      <c r="O287" s="40">
        <v>0</v>
      </c>
      <c r="P287" s="40">
        <v>0</v>
      </c>
      <c r="Q287" s="41">
        <f t="shared" si="127"/>
        <v>0</v>
      </c>
    </row>
    <row r="288" spans="2:17" ht="13.5" customHeight="1">
      <c r="B288" s="7"/>
      <c r="C288" s="13" t="s">
        <v>131</v>
      </c>
      <c r="D288" s="40">
        <v>0</v>
      </c>
      <c r="E288" s="40">
        <v>0</v>
      </c>
      <c r="F288" s="40">
        <v>0</v>
      </c>
      <c r="G288" s="40">
        <v>0</v>
      </c>
      <c r="H288" s="40">
        <v>0</v>
      </c>
      <c r="I288" s="40">
        <v>0</v>
      </c>
      <c r="J288" s="40">
        <v>0</v>
      </c>
      <c r="K288" s="40">
        <v>0</v>
      </c>
      <c r="L288" s="40">
        <v>0</v>
      </c>
      <c r="M288" s="40">
        <v>0</v>
      </c>
      <c r="N288" s="40">
        <v>0</v>
      </c>
      <c r="O288" s="40">
        <v>0</v>
      </c>
      <c r="P288" s="40">
        <v>0</v>
      </c>
      <c r="Q288" s="41">
        <f t="shared" si="127"/>
        <v>0</v>
      </c>
    </row>
    <row r="289" spans="2:17" ht="13.5" customHeight="1">
      <c r="B289" s="7" t="s">
        <v>132</v>
      </c>
      <c r="C289" s="13" t="s">
        <v>85</v>
      </c>
      <c r="D289" s="40">
        <v>0</v>
      </c>
      <c r="E289" s="40">
        <v>0</v>
      </c>
      <c r="F289" s="40">
        <v>0</v>
      </c>
      <c r="G289" s="40">
        <v>0</v>
      </c>
      <c r="H289" s="40">
        <v>0</v>
      </c>
      <c r="I289" s="40">
        <v>0</v>
      </c>
      <c r="J289" s="40">
        <v>0</v>
      </c>
      <c r="K289" s="40">
        <v>0</v>
      </c>
      <c r="L289" s="40">
        <v>0</v>
      </c>
      <c r="M289" s="40">
        <v>0</v>
      </c>
      <c r="N289" s="40">
        <v>0</v>
      </c>
      <c r="O289" s="40">
        <v>0</v>
      </c>
      <c r="P289" s="40">
        <v>0</v>
      </c>
      <c r="Q289" s="41">
        <f t="shared" si="127"/>
        <v>0</v>
      </c>
    </row>
    <row r="290" spans="2:17" ht="13.5" customHeight="1">
      <c r="B290" s="7"/>
      <c r="C290" s="13" t="s">
        <v>133</v>
      </c>
      <c r="D290" s="40">
        <v>0</v>
      </c>
      <c r="E290" s="40">
        <v>0</v>
      </c>
      <c r="F290" s="40">
        <v>0</v>
      </c>
      <c r="G290" s="40">
        <v>0</v>
      </c>
      <c r="H290" s="40">
        <v>0</v>
      </c>
      <c r="I290" s="40">
        <v>0</v>
      </c>
      <c r="J290" s="40">
        <v>0</v>
      </c>
      <c r="K290" s="40">
        <v>0</v>
      </c>
      <c r="L290" s="40">
        <v>0</v>
      </c>
      <c r="M290" s="40">
        <v>0</v>
      </c>
      <c r="N290" s="40">
        <v>0</v>
      </c>
      <c r="O290" s="40">
        <v>0</v>
      </c>
      <c r="P290" s="40">
        <v>0</v>
      </c>
      <c r="Q290" s="41">
        <f t="shared" si="127"/>
        <v>0</v>
      </c>
    </row>
    <row r="291" spans="2:17" ht="13.5" customHeight="1">
      <c r="B291" s="7"/>
      <c r="C291" s="13" t="s">
        <v>134</v>
      </c>
      <c r="D291" s="40">
        <v>0</v>
      </c>
      <c r="E291" s="40">
        <v>0</v>
      </c>
      <c r="F291" s="40">
        <v>0</v>
      </c>
      <c r="G291" s="40">
        <v>0</v>
      </c>
      <c r="H291" s="40">
        <v>0</v>
      </c>
      <c r="I291" s="40">
        <v>0</v>
      </c>
      <c r="J291" s="40">
        <v>0</v>
      </c>
      <c r="K291" s="40">
        <v>0</v>
      </c>
      <c r="L291" s="40">
        <v>0</v>
      </c>
      <c r="M291" s="40">
        <v>0</v>
      </c>
      <c r="N291" s="40">
        <v>0</v>
      </c>
      <c r="O291" s="40">
        <v>0</v>
      </c>
      <c r="P291" s="40">
        <v>0</v>
      </c>
      <c r="Q291" s="41">
        <f t="shared" si="127"/>
        <v>0</v>
      </c>
    </row>
    <row r="292" spans="2:17" ht="13.5" customHeight="1">
      <c r="B292" s="7" t="s">
        <v>135</v>
      </c>
      <c r="C292" s="13" t="s">
        <v>136</v>
      </c>
      <c r="D292" s="40">
        <v>0</v>
      </c>
      <c r="E292" s="40">
        <v>0</v>
      </c>
      <c r="F292" s="40">
        <v>0</v>
      </c>
      <c r="G292" s="40">
        <v>0</v>
      </c>
      <c r="H292" s="40">
        <v>0</v>
      </c>
      <c r="I292" s="40">
        <v>0</v>
      </c>
      <c r="J292" s="40">
        <v>0</v>
      </c>
      <c r="K292" s="40">
        <v>0</v>
      </c>
      <c r="L292" s="40">
        <v>0</v>
      </c>
      <c r="M292" s="40">
        <v>0</v>
      </c>
      <c r="N292" s="40">
        <v>0</v>
      </c>
      <c r="O292" s="40">
        <v>0</v>
      </c>
      <c r="P292" s="40">
        <v>0</v>
      </c>
      <c r="Q292" s="41">
        <f t="shared" si="127"/>
        <v>0</v>
      </c>
    </row>
    <row r="293" spans="2:17" ht="13.5" customHeight="1">
      <c r="B293" s="7"/>
      <c r="C293" s="13" t="s">
        <v>137</v>
      </c>
      <c r="D293" s="40">
        <v>0</v>
      </c>
      <c r="E293" s="40">
        <v>0</v>
      </c>
      <c r="F293" s="40">
        <v>0</v>
      </c>
      <c r="G293" s="40">
        <v>0</v>
      </c>
      <c r="H293" s="40">
        <v>0</v>
      </c>
      <c r="I293" s="40">
        <v>0</v>
      </c>
      <c r="J293" s="40">
        <v>0</v>
      </c>
      <c r="K293" s="40">
        <v>0</v>
      </c>
      <c r="L293" s="40">
        <v>0</v>
      </c>
      <c r="M293" s="40">
        <v>0</v>
      </c>
      <c r="N293" s="40">
        <v>0</v>
      </c>
      <c r="O293" s="40">
        <v>0</v>
      </c>
      <c r="P293" s="40">
        <v>0</v>
      </c>
      <c r="Q293" s="41">
        <f t="shared" si="127"/>
        <v>0</v>
      </c>
    </row>
    <row r="294" spans="2:17" ht="13.5" customHeight="1">
      <c r="B294" s="7"/>
      <c r="C294" s="13" t="s">
        <v>138</v>
      </c>
      <c r="D294" s="40">
        <v>0</v>
      </c>
      <c r="E294" s="40">
        <v>0</v>
      </c>
      <c r="F294" s="40">
        <v>0</v>
      </c>
      <c r="G294" s="40">
        <v>0</v>
      </c>
      <c r="H294" s="40">
        <v>0</v>
      </c>
      <c r="I294" s="40">
        <v>0</v>
      </c>
      <c r="J294" s="40">
        <v>0</v>
      </c>
      <c r="K294" s="40">
        <v>0</v>
      </c>
      <c r="L294" s="40">
        <v>0</v>
      </c>
      <c r="M294" s="40">
        <v>0</v>
      </c>
      <c r="N294" s="40">
        <v>0</v>
      </c>
      <c r="O294" s="40">
        <v>0</v>
      </c>
      <c r="P294" s="40">
        <v>0</v>
      </c>
      <c r="Q294" s="41">
        <f>SUM(D294:P294)</f>
        <v>0</v>
      </c>
    </row>
    <row r="295" spans="2:17" ht="13.5" customHeight="1">
      <c r="B295" s="7" t="s">
        <v>139</v>
      </c>
      <c r="C295" s="13" t="s">
        <v>140</v>
      </c>
      <c r="D295" s="40">
        <v>0</v>
      </c>
      <c r="E295" s="40">
        <v>0</v>
      </c>
      <c r="F295" s="40">
        <v>0</v>
      </c>
      <c r="G295" s="40">
        <v>0</v>
      </c>
      <c r="H295" s="40">
        <v>0</v>
      </c>
      <c r="I295" s="40">
        <v>0</v>
      </c>
      <c r="J295" s="40">
        <v>0</v>
      </c>
      <c r="K295" s="40">
        <v>0</v>
      </c>
      <c r="L295" s="40">
        <v>0</v>
      </c>
      <c r="M295" s="40">
        <v>0</v>
      </c>
      <c r="N295" s="40">
        <v>0</v>
      </c>
      <c r="O295" s="40">
        <v>0</v>
      </c>
      <c r="P295" s="40">
        <v>0</v>
      </c>
      <c r="Q295" s="41">
        <f>SUM(D295:P295)</f>
        <v>0</v>
      </c>
    </row>
    <row r="296" spans="2:17" ht="13.5" customHeight="1">
      <c r="B296" s="7"/>
      <c r="C296" s="13" t="s">
        <v>141</v>
      </c>
      <c r="D296" s="40">
        <v>0</v>
      </c>
      <c r="E296" s="40">
        <v>0</v>
      </c>
      <c r="F296" s="40">
        <v>0</v>
      </c>
      <c r="G296" s="40">
        <v>0</v>
      </c>
      <c r="H296" s="40">
        <v>0</v>
      </c>
      <c r="I296" s="40">
        <v>0</v>
      </c>
      <c r="J296" s="40">
        <v>0</v>
      </c>
      <c r="K296" s="40">
        <v>0</v>
      </c>
      <c r="L296" s="40">
        <v>0</v>
      </c>
      <c r="M296" s="40">
        <v>0</v>
      </c>
      <c r="N296" s="40">
        <v>0</v>
      </c>
      <c r="O296" s="40">
        <v>0</v>
      </c>
      <c r="P296" s="40">
        <v>0</v>
      </c>
      <c r="Q296" s="41">
        <f>SUM(D296:P296)</f>
        <v>0</v>
      </c>
    </row>
    <row r="297" spans="2:17" ht="13.5" customHeight="1">
      <c r="B297" s="7"/>
      <c r="C297" s="13" t="s">
        <v>142</v>
      </c>
      <c r="D297" s="40">
        <v>0</v>
      </c>
      <c r="E297" s="40">
        <v>0</v>
      </c>
      <c r="F297" s="40">
        <v>0</v>
      </c>
      <c r="G297" s="40">
        <v>0</v>
      </c>
      <c r="H297" s="40">
        <v>0</v>
      </c>
      <c r="I297" s="40">
        <v>0</v>
      </c>
      <c r="J297" s="40">
        <v>0</v>
      </c>
      <c r="K297" s="40">
        <v>0</v>
      </c>
      <c r="L297" s="40">
        <v>0</v>
      </c>
      <c r="M297" s="40">
        <v>0</v>
      </c>
      <c r="N297" s="40">
        <v>0</v>
      </c>
      <c r="O297" s="40">
        <v>0</v>
      </c>
      <c r="P297" s="40">
        <v>0</v>
      </c>
      <c r="Q297" s="41">
        <f>SUM(D297:P297)</f>
        <v>0</v>
      </c>
    </row>
    <row r="298" spans="2:17" ht="13.5" customHeight="1">
      <c r="B298" s="7"/>
      <c r="C298" s="16" t="s">
        <v>143</v>
      </c>
      <c r="D298" s="40">
        <v>0</v>
      </c>
      <c r="E298" s="40">
        <v>0</v>
      </c>
      <c r="F298" s="40">
        <v>0</v>
      </c>
      <c r="G298" s="40">
        <v>0</v>
      </c>
      <c r="H298" s="40">
        <v>0</v>
      </c>
      <c r="I298" s="40">
        <v>0</v>
      </c>
      <c r="J298" s="40">
        <v>0</v>
      </c>
      <c r="K298" s="40">
        <v>0</v>
      </c>
      <c r="L298" s="40">
        <v>0</v>
      </c>
      <c r="M298" s="40">
        <v>0</v>
      </c>
      <c r="N298" s="40">
        <v>0</v>
      </c>
      <c r="O298" s="40">
        <v>0</v>
      </c>
      <c r="P298" s="40">
        <v>0</v>
      </c>
      <c r="Q298" s="41">
        <f>SUM(D298:P298)</f>
        <v>0</v>
      </c>
    </row>
    <row r="299" spans="2:17" ht="13.5" customHeight="1">
      <c r="B299" s="14"/>
      <c r="C299" s="15" t="s">
        <v>2</v>
      </c>
      <c r="D299" s="42">
        <f aca="true" t="shared" si="128" ref="D299:Q299">SUM(D286:D298)</f>
        <v>0</v>
      </c>
      <c r="E299" s="42">
        <f t="shared" si="128"/>
        <v>0</v>
      </c>
      <c r="F299" s="42">
        <f t="shared" si="128"/>
        <v>0</v>
      </c>
      <c r="G299" s="42">
        <f t="shared" si="128"/>
        <v>0</v>
      </c>
      <c r="H299" s="42">
        <f t="shared" si="128"/>
        <v>0</v>
      </c>
      <c r="I299" s="42">
        <f t="shared" si="128"/>
        <v>0</v>
      </c>
      <c r="J299" s="42">
        <f t="shared" si="128"/>
        <v>0</v>
      </c>
      <c r="K299" s="42">
        <f t="shared" si="128"/>
        <v>0</v>
      </c>
      <c r="L299" s="42">
        <f t="shared" si="128"/>
        <v>0</v>
      </c>
      <c r="M299" s="42">
        <f t="shared" si="128"/>
        <v>0</v>
      </c>
      <c r="N299" s="42">
        <f t="shared" si="128"/>
        <v>0</v>
      </c>
      <c r="O299" s="42">
        <f t="shared" si="128"/>
        <v>0</v>
      </c>
      <c r="P299" s="42">
        <f t="shared" si="128"/>
        <v>0</v>
      </c>
      <c r="Q299" s="43">
        <f t="shared" si="128"/>
        <v>0</v>
      </c>
    </row>
    <row r="300" spans="2:17" ht="13.5" customHeight="1">
      <c r="B300" s="7"/>
      <c r="C300" s="13" t="s">
        <v>144</v>
      </c>
      <c r="D300" s="40">
        <v>0</v>
      </c>
      <c r="E300" s="40">
        <v>0</v>
      </c>
      <c r="F300" s="40">
        <v>0</v>
      </c>
      <c r="G300" s="40">
        <v>0</v>
      </c>
      <c r="H300" s="40">
        <v>0</v>
      </c>
      <c r="I300" s="40">
        <v>0</v>
      </c>
      <c r="J300" s="40">
        <v>0</v>
      </c>
      <c r="K300" s="40">
        <v>0</v>
      </c>
      <c r="L300" s="40">
        <v>0</v>
      </c>
      <c r="M300" s="40">
        <v>0</v>
      </c>
      <c r="N300" s="40">
        <v>0</v>
      </c>
      <c r="O300" s="40">
        <v>0</v>
      </c>
      <c r="P300" s="40">
        <v>0</v>
      </c>
      <c r="Q300" s="41">
        <f>SUM(D300:P300)</f>
        <v>0</v>
      </c>
    </row>
    <row r="301" spans="2:17" ht="13.5" customHeight="1">
      <c r="B301" s="7" t="s">
        <v>86</v>
      </c>
      <c r="C301" s="13" t="s">
        <v>145</v>
      </c>
      <c r="D301" s="40">
        <v>0</v>
      </c>
      <c r="E301" s="40">
        <v>0</v>
      </c>
      <c r="F301" s="40">
        <v>0</v>
      </c>
      <c r="G301" s="40">
        <v>0</v>
      </c>
      <c r="H301" s="40">
        <v>0</v>
      </c>
      <c r="I301" s="40">
        <v>0</v>
      </c>
      <c r="J301" s="40">
        <v>0</v>
      </c>
      <c r="K301" s="40">
        <v>0</v>
      </c>
      <c r="L301" s="40">
        <v>0</v>
      </c>
      <c r="M301" s="40">
        <v>0</v>
      </c>
      <c r="N301" s="40">
        <v>0</v>
      </c>
      <c r="O301" s="40">
        <v>0</v>
      </c>
      <c r="P301" s="40">
        <v>0</v>
      </c>
      <c r="Q301" s="41">
        <f>SUM(D301:P301)</f>
        <v>0</v>
      </c>
    </row>
    <row r="302" spans="2:17" ht="13.5" customHeight="1">
      <c r="B302" s="7" t="s">
        <v>87</v>
      </c>
      <c r="C302" s="13" t="s">
        <v>146</v>
      </c>
      <c r="D302" s="40">
        <v>0</v>
      </c>
      <c r="E302" s="40">
        <v>0</v>
      </c>
      <c r="F302" s="40">
        <v>0</v>
      </c>
      <c r="G302" s="40">
        <v>0</v>
      </c>
      <c r="H302" s="40">
        <v>0</v>
      </c>
      <c r="I302" s="40">
        <v>0</v>
      </c>
      <c r="J302" s="40">
        <v>0</v>
      </c>
      <c r="K302" s="40">
        <v>0</v>
      </c>
      <c r="L302" s="40">
        <v>0</v>
      </c>
      <c r="M302" s="40">
        <v>0</v>
      </c>
      <c r="N302" s="40">
        <v>0</v>
      </c>
      <c r="O302" s="40">
        <v>0</v>
      </c>
      <c r="P302" s="40">
        <v>0</v>
      </c>
      <c r="Q302" s="41">
        <f>SUM(D302:P302)</f>
        <v>0</v>
      </c>
    </row>
    <row r="303" spans="2:17" ht="13.5" customHeight="1">
      <c r="B303" s="7" t="s">
        <v>14</v>
      </c>
      <c r="C303" s="16" t="s">
        <v>147</v>
      </c>
      <c r="D303" s="40">
        <v>0</v>
      </c>
      <c r="E303" s="40">
        <v>0</v>
      </c>
      <c r="F303" s="40">
        <v>0</v>
      </c>
      <c r="G303" s="40">
        <v>0</v>
      </c>
      <c r="H303" s="40">
        <v>0</v>
      </c>
      <c r="I303" s="40">
        <v>0</v>
      </c>
      <c r="J303" s="40">
        <v>0</v>
      </c>
      <c r="K303" s="40">
        <v>0</v>
      </c>
      <c r="L303" s="40">
        <v>0</v>
      </c>
      <c r="M303" s="40">
        <v>0</v>
      </c>
      <c r="N303" s="40">
        <v>0</v>
      </c>
      <c r="O303" s="40">
        <v>0</v>
      </c>
      <c r="P303" s="40">
        <v>0</v>
      </c>
      <c r="Q303" s="41">
        <f>SUM(D303:P303)</f>
        <v>0</v>
      </c>
    </row>
    <row r="304" spans="1:63" s="9" customFormat="1" ht="13.5" customHeight="1">
      <c r="A304" s="3"/>
      <c r="B304" s="14"/>
      <c r="C304" s="15" t="s">
        <v>2</v>
      </c>
      <c r="D304" s="38">
        <f aca="true" t="shared" si="129" ref="D304:Q304">SUM(D300:D303)</f>
        <v>0</v>
      </c>
      <c r="E304" s="38">
        <f t="shared" si="129"/>
        <v>0</v>
      </c>
      <c r="F304" s="38">
        <f t="shared" si="129"/>
        <v>0</v>
      </c>
      <c r="G304" s="38">
        <f t="shared" si="129"/>
        <v>0</v>
      </c>
      <c r="H304" s="38">
        <f t="shared" si="129"/>
        <v>0</v>
      </c>
      <c r="I304" s="38">
        <f t="shared" si="129"/>
        <v>0</v>
      </c>
      <c r="J304" s="38">
        <f t="shared" si="129"/>
        <v>0</v>
      </c>
      <c r="K304" s="38">
        <f t="shared" si="129"/>
        <v>0</v>
      </c>
      <c r="L304" s="38">
        <f t="shared" si="129"/>
        <v>0</v>
      </c>
      <c r="M304" s="38">
        <f t="shared" si="129"/>
        <v>0</v>
      </c>
      <c r="N304" s="38">
        <f t="shared" si="129"/>
        <v>0</v>
      </c>
      <c r="O304" s="38">
        <f t="shared" si="129"/>
        <v>0</v>
      </c>
      <c r="P304" s="38">
        <f t="shared" si="129"/>
        <v>0</v>
      </c>
      <c r="Q304" s="39">
        <f t="shared" si="129"/>
        <v>0</v>
      </c>
      <c r="BK304" s="4"/>
    </row>
    <row r="305" spans="1:63" s="9" customFormat="1" ht="13.5" customHeight="1">
      <c r="A305" s="3"/>
      <c r="B305" s="48" t="s">
        <v>88</v>
      </c>
      <c r="C305" s="49"/>
      <c r="D305" s="44">
        <f aca="true" t="shared" si="130" ref="D305:Q305">SUM(D304,D299,D285,D275,D267,D247,D236,D226,D220)</f>
        <v>27.992</v>
      </c>
      <c r="E305" s="44">
        <f t="shared" si="130"/>
        <v>0</v>
      </c>
      <c r="F305" s="44">
        <f t="shared" si="130"/>
        <v>45113.4402</v>
      </c>
      <c r="G305" s="44">
        <f t="shared" si="130"/>
        <v>14153.8069</v>
      </c>
      <c r="H305" s="44">
        <f t="shared" si="130"/>
        <v>3328.9475</v>
      </c>
      <c r="I305" s="44">
        <f t="shared" si="130"/>
        <v>0</v>
      </c>
      <c r="J305" s="44">
        <f t="shared" si="130"/>
        <v>0</v>
      </c>
      <c r="K305" s="44">
        <f t="shared" si="130"/>
        <v>0</v>
      </c>
      <c r="L305" s="44">
        <f t="shared" si="130"/>
        <v>0</v>
      </c>
      <c r="M305" s="44">
        <f t="shared" si="130"/>
        <v>0</v>
      </c>
      <c r="N305" s="44">
        <f t="shared" si="130"/>
        <v>0</v>
      </c>
      <c r="O305" s="44">
        <f t="shared" si="130"/>
        <v>0</v>
      </c>
      <c r="P305" s="44">
        <f t="shared" si="130"/>
        <v>51401.9655</v>
      </c>
      <c r="Q305" s="45">
        <f t="shared" si="130"/>
        <v>114026.1521</v>
      </c>
      <c r="BK305" s="4"/>
    </row>
    <row r="307" spans="2:5" ht="13.5" customHeight="1">
      <c r="B307" s="22"/>
      <c r="C307" s="23" t="s">
        <v>89</v>
      </c>
      <c r="D307" s="50" t="s">
        <v>94</v>
      </c>
      <c r="E307" s="51"/>
    </row>
    <row r="308" spans="3:63" ht="13.5" customHeight="1">
      <c r="C308" s="5"/>
      <c r="K308" s="6"/>
      <c r="Q308" s="10" t="str">
        <f>$Q$5</f>
        <v>(３日間調査　単位：トン）</v>
      </c>
      <c r="BK308" s="3"/>
    </row>
    <row r="309" spans="2:63" ht="13.5" customHeight="1">
      <c r="B309" s="20"/>
      <c r="C309" s="21" t="s">
        <v>90</v>
      </c>
      <c r="D309" s="17"/>
      <c r="E309" s="24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9"/>
      <c r="BK309" s="3"/>
    </row>
    <row r="310" spans="2:63" ht="13.5" customHeight="1">
      <c r="B310" s="7"/>
      <c r="C310" s="28"/>
      <c r="D310" s="29" t="s">
        <v>122</v>
      </c>
      <c r="E310" s="29" t="s">
        <v>108</v>
      </c>
      <c r="F310" s="30" t="s">
        <v>109</v>
      </c>
      <c r="G310" s="30" t="s">
        <v>110</v>
      </c>
      <c r="H310" s="30" t="s">
        <v>111</v>
      </c>
      <c r="I310" s="30" t="s">
        <v>112</v>
      </c>
      <c r="J310" s="30" t="s">
        <v>113</v>
      </c>
      <c r="K310" s="30" t="s">
        <v>114</v>
      </c>
      <c r="L310" s="30" t="s">
        <v>115</v>
      </c>
      <c r="M310" s="30" t="s">
        <v>116</v>
      </c>
      <c r="N310" s="30" t="s">
        <v>117</v>
      </c>
      <c r="O310" s="30" t="s">
        <v>118</v>
      </c>
      <c r="P310" s="30" t="s">
        <v>120</v>
      </c>
      <c r="Q310" s="31" t="s">
        <v>121</v>
      </c>
      <c r="BK310" s="3"/>
    </row>
    <row r="311" spans="2:63" ht="13.5" customHeight="1">
      <c r="B311" s="46" t="s">
        <v>119</v>
      </c>
      <c r="C311" s="47"/>
      <c r="D311" s="32" t="s">
        <v>123</v>
      </c>
      <c r="E311" s="25"/>
      <c r="F311" s="25"/>
      <c r="G311" s="26"/>
      <c r="H311" s="26"/>
      <c r="I311" s="25"/>
      <c r="J311" s="25"/>
      <c r="K311" s="25"/>
      <c r="L311" s="26"/>
      <c r="M311" s="25"/>
      <c r="N311" s="25"/>
      <c r="O311" s="32" t="s">
        <v>124</v>
      </c>
      <c r="P311" s="25"/>
      <c r="Q311" s="27"/>
      <c r="BK311" s="3"/>
    </row>
    <row r="312" spans="2:17" ht="13.5" customHeight="1">
      <c r="B312" s="11"/>
      <c r="C312" s="12" t="s">
        <v>4</v>
      </c>
      <c r="D312" s="38">
        <f aca="true" t="shared" si="131" ref="D312:P312">D110+D211</f>
        <v>0</v>
      </c>
      <c r="E312" s="38">
        <f t="shared" si="131"/>
        <v>0</v>
      </c>
      <c r="F312" s="38">
        <f t="shared" si="131"/>
        <v>0</v>
      </c>
      <c r="G312" s="38">
        <f t="shared" si="131"/>
        <v>0</v>
      </c>
      <c r="H312" s="38">
        <f t="shared" si="131"/>
        <v>0</v>
      </c>
      <c r="I312" s="38">
        <f t="shared" si="131"/>
        <v>0</v>
      </c>
      <c r="J312" s="38">
        <f t="shared" si="131"/>
        <v>0</v>
      </c>
      <c r="K312" s="38">
        <f t="shared" si="131"/>
        <v>0</v>
      </c>
      <c r="L312" s="38">
        <f t="shared" si="131"/>
        <v>0</v>
      </c>
      <c r="M312" s="38">
        <f t="shared" si="131"/>
        <v>0</v>
      </c>
      <c r="N312" s="38">
        <f t="shared" si="131"/>
        <v>0</v>
      </c>
      <c r="O312" s="38">
        <f t="shared" si="131"/>
        <v>0</v>
      </c>
      <c r="P312" s="38">
        <f t="shared" si="131"/>
        <v>0</v>
      </c>
      <c r="Q312" s="39">
        <f>SUM(D312:P312)</f>
        <v>0</v>
      </c>
    </row>
    <row r="313" spans="2:17" ht="13.5" customHeight="1">
      <c r="B313" s="7" t="s">
        <v>5</v>
      </c>
      <c r="C313" s="13" t="s">
        <v>6</v>
      </c>
      <c r="D313" s="40">
        <f aca="true" t="shared" si="132" ref="D313:P313">D111+D212</f>
        <v>0</v>
      </c>
      <c r="E313" s="40">
        <f t="shared" si="132"/>
        <v>0</v>
      </c>
      <c r="F313" s="40">
        <f t="shared" si="132"/>
        <v>0</v>
      </c>
      <c r="G313" s="40">
        <f t="shared" si="132"/>
        <v>0</v>
      </c>
      <c r="H313" s="40">
        <f t="shared" si="132"/>
        <v>0</v>
      </c>
      <c r="I313" s="40">
        <f t="shared" si="132"/>
        <v>0</v>
      </c>
      <c r="J313" s="40">
        <f t="shared" si="132"/>
        <v>0</v>
      </c>
      <c r="K313" s="40">
        <f t="shared" si="132"/>
        <v>55.7604</v>
      </c>
      <c r="L313" s="40">
        <f t="shared" si="132"/>
        <v>110.3616</v>
      </c>
      <c r="M313" s="40">
        <f t="shared" si="132"/>
        <v>323.9358</v>
      </c>
      <c r="N313" s="40">
        <f t="shared" si="132"/>
        <v>0</v>
      </c>
      <c r="O313" s="40">
        <f t="shared" si="132"/>
        <v>0</v>
      </c>
      <c r="P313" s="40">
        <f t="shared" si="132"/>
        <v>2014.1907</v>
      </c>
      <c r="Q313" s="41">
        <f aca="true" t="shared" si="133" ref="Q313:Q376">SUM(D313:P313)</f>
        <v>2504.2485</v>
      </c>
    </row>
    <row r="314" spans="2:17" ht="13.5" customHeight="1">
      <c r="B314" s="7"/>
      <c r="C314" s="13" t="s">
        <v>7</v>
      </c>
      <c r="D314" s="40">
        <f aca="true" t="shared" si="134" ref="D314:P314">D112+D213</f>
        <v>0</v>
      </c>
      <c r="E314" s="40">
        <f t="shared" si="134"/>
        <v>0</v>
      </c>
      <c r="F314" s="40">
        <f t="shared" si="134"/>
        <v>0</v>
      </c>
      <c r="G314" s="40">
        <f t="shared" si="134"/>
        <v>0</v>
      </c>
      <c r="H314" s="40">
        <f t="shared" si="134"/>
        <v>15.489</v>
      </c>
      <c r="I314" s="40">
        <f t="shared" si="134"/>
        <v>28.1236</v>
      </c>
      <c r="J314" s="40">
        <f t="shared" si="134"/>
        <v>0</v>
      </c>
      <c r="K314" s="40">
        <f t="shared" si="134"/>
        <v>0</v>
      </c>
      <c r="L314" s="40">
        <f t="shared" si="134"/>
        <v>15.489</v>
      </c>
      <c r="M314" s="40">
        <f t="shared" si="134"/>
        <v>0</v>
      </c>
      <c r="N314" s="40">
        <f t="shared" si="134"/>
        <v>0</v>
      </c>
      <c r="O314" s="40">
        <f t="shared" si="134"/>
        <v>0</v>
      </c>
      <c r="P314" s="40">
        <f t="shared" si="134"/>
        <v>2.5429</v>
      </c>
      <c r="Q314" s="41">
        <f t="shared" si="133"/>
        <v>61.64450000000001</v>
      </c>
    </row>
    <row r="315" spans="2:17" ht="13.5" customHeight="1">
      <c r="B315" s="7" t="s">
        <v>8</v>
      </c>
      <c r="C315" s="13" t="s">
        <v>9</v>
      </c>
      <c r="D315" s="40">
        <f aca="true" t="shared" si="135" ref="D315:P315">D113+D214</f>
        <v>0</v>
      </c>
      <c r="E315" s="40">
        <f t="shared" si="135"/>
        <v>0</v>
      </c>
      <c r="F315" s="40">
        <f t="shared" si="135"/>
        <v>0</v>
      </c>
      <c r="G315" s="40">
        <f t="shared" si="135"/>
        <v>0</v>
      </c>
      <c r="H315" s="40">
        <f t="shared" si="135"/>
        <v>0</v>
      </c>
      <c r="I315" s="40">
        <f t="shared" si="135"/>
        <v>0</v>
      </c>
      <c r="J315" s="40">
        <f t="shared" si="135"/>
        <v>0</v>
      </c>
      <c r="K315" s="40">
        <f t="shared" si="135"/>
        <v>123.9118</v>
      </c>
      <c r="L315" s="40">
        <f t="shared" si="135"/>
        <v>83.3686</v>
      </c>
      <c r="M315" s="40">
        <f t="shared" si="135"/>
        <v>114.4572</v>
      </c>
      <c r="N315" s="40">
        <f t="shared" si="135"/>
        <v>38.1524</v>
      </c>
      <c r="O315" s="40">
        <f t="shared" si="135"/>
        <v>0</v>
      </c>
      <c r="P315" s="40">
        <f t="shared" si="135"/>
        <v>2448.8612</v>
      </c>
      <c r="Q315" s="41">
        <f t="shared" si="133"/>
        <v>2808.7511999999997</v>
      </c>
    </row>
    <row r="316" spans="2:17" ht="13.5" customHeight="1">
      <c r="B316" s="7"/>
      <c r="C316" s="13" t="s">
        <v>10</v>
      </c>
      <c r="D316" s="40">
        <f aca="true" t="shared" si="136" ref="D316:P316">D114+D215</f>
        <v>0</v>
      </c>
      <c r="E316" s="40">
        <f t="shared" si="136"/>
        <v>0</v>
      </c>
      <c r="F316" s="40">
        <f t="shared" si="136"/>
        <v>0</v>
      </c>
      <c r="G316" s="40">
        <f t="shared" si="136"/>
        <v>0</v>
      </c>
      <c r="H316" s="40">
        <f t="shared" si="136"/>
        <v>0</v>
      </c>
      <c r="I316" s="40">
        <f t="shared" si="136"/>
        <v>0</v>
      </c>
      <c r="J316" s="40">
        <f t="shared" si="136"/>
        <v>0</v>
      </c>
      <c r="K316" s="40">
        <f t="shared" si="136"/>
        <v>0</v>
      </c>
      <c r="L316" s="40">
        <f t="shared" si="136"/>
        <v>0</v>
      </c>
      <c r="M316" s="40">
        <f t="shared" si="136"/>
        <v>0</v>
      </c>
      <c r="N316" s="40">
        <f t="shared" si="136"/>
        <v>0</v>
      </c>
      <c r="O316" s="40">
        <f t="shared" si="136"/>
        <v>0</v>
      </c>
      <c r="P316" s="40">
        <f t="shared" si="136"/>
        <v>0</v>
      </c>
      <c r="Q316" s="41">
        <f t="shared" si="133"/>
        <v>0</v>
      </c>
    </row>
    <row r="317" spans="2:17" ht="13.5" customHeight="1">
      <c r="B317" s="7" t="s">
        <v>11</v>
      </c>
      <c r="C317" s="13" t="s">
        <v>12</v>
      </c>
      <c r="D317" s="40">
        <f aca="true" t="shared" si="137" ref="D317:P317">D115+D216</f>
        <v>0</v>
      </c>
      <c r="E317" s="40">
        <f t="shared" si="137"/>
        <v>0</v>
      </c>
      <c r="F317" s="40">
        <f t="shared" si="137"/>
        <v>0</v>
      </c>
      <c r="G317" s="40">
        <f t="shared" si="137"/>
        <v>0</v>
      </c>
      <c r="H317" s="40">
        <f t="shared" si="137"/>
        <v>0</v>
      </c>
      <c r="I317" s="40">
        <f t="shared" si="137"/>
        <v>0</v>
      </c>
      <c r="J317" s="40">
        <f t="shared" si="137"/>
        <v>167.1265</v>
      </c>
      <c r="K317" s="40">
        <f t="shared" si="137"/>
        <v>60.9608</v>
      </c>
      <c r="L317" s="40">
        <f t="shared" si="137"/>
        <v>238.5301</v>
      </c>
      <c r="M317" s="40">
        <f t="shared" si="137"/>
        <v>0</v>
      </c>
      <c r="N317" s="40">
        <f t="shared" si="137"/>
        <v>0</v>
      </c>
      <c r="O317" s="40">
        <f t="shared" si="137"/>
        <v>9.5731</v>
      </c>
      <c r="P317" s="40">
        <f t="shared" si="137"/>
        <v>0</v>
      </c>
      <c r="Q317" s="41">
        <f t="shared" si="133"/>
        <v>476.1905</v>
      </c>
    </row>
    <row r="318" spans="2:17" ht="13.5" customHeight="1">
      <c r="B318" s="7"/>
      <c r="C318" s="13" t="s">
        <v>13</v>
      </c>
      <c r="D318" s="40">
        <f aca="true" t="shared" si="138" ref="D318:P318">D116+D217</f>
        <v>0</v>
      </c>
      <c r="E318" s="40">
        <f t="shared" si="138"/>
        <v>0</v>
      </c>
      <c r="F318" s="40">
        <f t="shared" si="138"/>
        <v>0</v>
      </c>
      <c r="G318" s="40">
        <f t="shared" si="138"/>
        <v>0</v>
      </c>
      <c r="H318" s="40">
        <f t="shared" si="138"/>
        <v>0</v>
      </c>
      <c r="I318" s="40">
        <f t="shared" si="138"/>
        <v>0</v>
      </c>
      <c r="J318" s="40">
        <f t="shared" si="138"/>
        <v>0</v>
      </c>
      <c r="K318" s="40">
        <f t="shared" si="138"/>
        <v>0</v>
      </c>
      <c r="L318" s="40">
        <f t="shared" si="138"/>
        <v>0</v>
      </c>
      <c r="M318" s="40">
        <f t="shared" si="138"/>
        <v>0</v>
      </c>
      <c r="N318" s="40">
        <f t="shared" si="138"/>
        <v>0</v>
      </c>
      <c r="O318" s="40">
        <f t="shared" si="138"/>
        <v>0</v>
      </c>
      <c r="P318" s="40">
        <f t="shared" si="138"/>
        <v>0</v>
      </c>
      <c r="Q318" s="41">
        <f t="shared" si="133"/>
        <v>0</v>
      </c>
    </row>
    <row r="319" spans="2:17" ht="13.5" customHeight="1">
      <c r="B319" s="7" t="s">
        <v>14</v>
      </c>
      <c r="C319" s="13" t="s">
        <v>15</v>
      </c>
      <c r="D319" s="40">
        <f aca="true" t="shared" si="139" ref="D319:P319">D117+D218</f>
        <v>0</v>
      </c>
      <c r="E319" s="40">
        <f t="shared" si="139"/>
        <v>0</v>
      </c>
      <c r="F319" s="40">
        <f t="shared" si="139"/>
        <v>0</v>
      </c>
      <c r="G319" s="40">
        <f t="shared" si="139"/>
        <v>0</v>
      </c>
      <c r="H319" s="40">
        <f t="shared" si="139"/>
        <v>0</v>
      </c>
      <c r="I319" s="40">
        <f t="shared" si="139"/>
        <v>0</v>
      </c>
      <c r="J319" s="40">
        <f t="shared" si="139"/>
        <v>0</v>
      </c>
      <c r="K319" s="40">
        <f t="shared" si="139"/>
        <v>0</v>
      </c>
      <c r="L319" s="40">
        <f t="shared" si="139"/>
        <v>0</v>
      </c>
      <c r="M319" s="40">
        <f t="shared" si="139"/>
        <v>0</v>
      </c>
      <c r="N319" s="40">
        <f t="shared" si="139"/>
        <v>0</v>
      </c>
      <c r="O319" s="40">
        <f t="shared" si="139"/>
        <v>0</v>
      </c>
      <c r="P319" s="40">
        <f t="shared" si="139"/>
        <v>0</v>
      </c>
      <c r="Q319" s="41">
        <f t="shared" si="133"/>
        <v>0</v>
      </c>
    </row>
    <row r="320" spans="2:17" ht="13.5" customHeight="1">
      <c r="B320" s="7"/>
      <c r="C320" s="13" t="s">
        <v>16</v>
      </c>
      <c r="D320" s="40">
        <f aca="true" t="shared" si="140" ref="D320:P320">D118+D219</f>
        <v>0</v>
      </c>
      <c r="E320" s="40">
        <f t="shared" si="140"/>
        <v>0</v>
      </c>
      <c r="F320" s="40">
        <f t="shared" si="140"/>
        <v>0</v>
      </c>
      <c r="G320" s="40">
        <f t="shared" si="140"/>
        <v>0</v>
      </c>
      <c r="H320" s="40">
        <f t="shared" si="140"/>
        <v>0</v>
      </c>
      <c r="I320" s="40">
        <f t="shared" si="140"/>
        <v>0</v>
      </c>
      <c r="J320" s="40">
        <f t="shared" si="140"/>
        <v>36.1443</v>
      </c>
      <c r="K320" s="40">
        <f t="shared" si="140"/>
        <v>45.2759</v>
      </c>
      <c r="L320" s="40">
        <f t="shared" si="140"/>
        <v>25.3643</v>
      </c>
      <c r="M320" s="40">
        <f t="shared" si="140"/>
        <v>1.4213</v>
      </c>
      <c r="N320" s="40">
        <f t="shared" si="140"/>
        <v>0</v>
      </c>
      <c r="O320" s="40">
        <f t="shared" si="140"/>
        <v>0</v>
      </c>
      <c r="P320" s="40">
        <f t="shared" si="140"/>
        <v>24.1932</v>
      </c>
      <c r="Q320" s="41">
        <f t="shared" si="133"/>
        <v>132.399</v>
      </c>
    </row>
    <row r="321" spans="2:63" ht="13.5" customHeight="1">
      <c r="B321" s="14"/>
      <c r="C321" s="15" t="s">
        <v>2</v>
      </c>
      <c r="D321" s="42">
        <f aca="true" t="shared" si="141" ref="D321:P321">D119+D220</f>
        <v>0</v>
      </c>
      <c r="E321" s="42">
        <f t="shared" si="141"/>
        <v>0</v>
      </c>
      <c r="F321" s="42">
        <f t="shared" si="141"/>
        <v>0</v>
      </c>
      <c r="G321" s="42">
        <f t="shared" si="141"/>
        <v>0</v>
      </c>
      <c r="H321" s="42">
        <f t="shared" si="141"/>
        <v>15.489</v>
      </c>
      <c r="I321" s="42">
        <f t="shared" si="141"/>
        <v>28.1236</v>
      </c>
      <c r="J321" s="42">
        <f t="shared" si="141"/>
        <v>203.2708</v>
      </c>
      <c r="K321" s="42">
        <f t="shared" si="141"/>
        <v>285.9089</v>
      </c>
      <c r="L321" s="42">
        <f t="shared" si="141"/>
        <v>473.1136</v>
      </c>
      <c r="M321" s="42">
        <f t="shared" si="141"/>
        <v>439.81429999999995</v>
      </c>
      <c r="N321" s="42">
        <f t="shared" si="141"/>
        <v>38.1524</v>
      </c>
      <c r="O321" s="42">
        <f t="shared" si="141"/>
        <v>9.5731</v>
      </c>
      <c r="P321" s="42">
        <f t="shared" si="141"/>
        <v>4489.788</v>
      </c>
      <c r="Q321" s="43">
        <f t="shared" si="133"/>
        <v>5983.2337</v>
      </c>
      <c r="BK321" s="8"/>
    </row>
    <row r="322" spans="2:17" ht="13.5" customHeight="1">
      <c r="B322" s="7" t="s">
        <v>17</v>
      </c>
      <c r="C322" s="13" t="s">
        <v>18</v>
      </c>
      <c r="D322" s="40">
        <f aca="true" t="shared" si="142" ref="D322:P322">D120+D221</f>
        <v>0</v>
      </c>
      <c r="E322" s="40">
        <f t="shared" si="142"/>
        <v>0</v>
      </c>
      <c r="F322" s="40">
        <f t="shared" si="142"/>
        <v>0</v>
      </c>
      <c r="G322" s="40">
        <f t="shared" si="142"/>
        <v>0</v>
      </c>
      <c r="H322" s="40">
        <f t="shared" si="142"/>
        <v>0</v>
      </c>
      <c r="I322" s="40">
        <f t="shared" si="142"/>
        <v>0</v>
      </c>
      <c r="J322" s="40">
        <f t="shared" si="142"/>
        <v>0</v>
      </c>
      <c r="K322" s="40">
        <f t="shared" si="142"/>
        <v>0</v>
      </c>
      <c r="L322" s="40">
        <f t="shared" si="142"/>
        <v>0</v>
      </c>
      <c r="M322" s="40">
        <f t="shared" si="142"/>
        <v>0</v>
      </c>
      <c r="N322" s="40">
        <f t="shared" si="142"/>
        <v>0</v>
      </c>
      <c r="O322" s="40">
        <f t="shared" si="142"/>
        <v>0</v>
      </c>
      <c r="P322" s="40">
        <f t="shared" si="142"/>
        <v>0</v>
      </c>
      <c r="Q322" s="41">
        <f t="shared" si="133"/>
        <v>0</v>
      </c>
    </row>
    <row r="323" spans="2:17" ht="13.5" customHeight="1">
      <c r="B323" s="7"/>
      <c r="C323" s="13" t="s">
        <v>19</v>
      </c>
      <c r="D323" s="40">
        <f aca="true" t="shared" si="143" ref="D323:P323">D121+D222</f>
        <v>0</v>
      </c>
      <c r="E323" s="40">
        <f t="shared" si="143"/>
        <v>0</v>
      </c>
      <c r="F323" s="40">
        <f t="shared" si="143"/>
        <v>0</v>
      </c>
      <c r="G323" s="40">
        <f t="shared" si="143"/>
        <v>0</v>
      </c>
      <c r="H323" s="40">
        <f t="shared" si="143"/>
        <v>0</v>
      </c>
      <c r="I323" s="40">
        <f t="shared" si="143"/>
        <v>0</v>
      </c>
      <c r="J323" s="40">
        <f t="shared" si="143"/>
        <v>0</v>
      </c>
      <c r="K323" s="40">
        <f t="shared" si="143"/>
        <v>0</v>
      </c>
      <c r="L323" s="40">
        <f t="shared" si="143"/>
        <v>0</v>
      </c>
      <c r="M323" s="40">
        <f t="shared" si="143"/>
        <v>0</v>
      </c>
      <c r="N323" s="40">
        <f t="shared" si="143"/>
        <v>0</v>
      </c>
      <c r="O323" s="40">
        <f t="shared" si="143"/>
        <v>0</v>
      </c>
      <c r="P323" s="40">
        <f t="shared" si="143"/>
        <v>0</v>
      </c>
      <c r="Q323" s="41">
        <f t="shared" si="133"/>
        <v>0</v>
      </c>
    </row>
    <row r="324" spans="2:17" ht="13.5" customHeight="1">
      <c r="B324" s="7" t="s">
        <v>11</v>
      </c>
      <c r="C324" s="13" t="s">
        <v>20</v>
      </c>
      <c r="D324" s="40">
        <f aca="true" t="shared" si="144" ref="D324:P324">D122+D223</f>
        <v>0</v>
      </c>
      <c r="E324" s="40">
        <f t="shared" si="144"/>
        <v>0</v>
      </c>
      <c r="F324" s="40">
        <f t="shared" si="144"/>
        <v>0</v>
      </c>
      <c r="G324" s="40">
        <f t="shared" si="144"/>
        <v>0</v>
      </c>
      <c r="H324" s="40">
        <f t="shared" si="144"/>
        <v>0</v>
      </c>
      <c r="I324" s="40">
        <f t="shared" si="144"/>
        <v>0</v>
      </c>
      <c r="J324" s="40">
        <f t="shared" si="144"/>
        <v>0</v>
      </c>
      <c r="K324" s="40">
        <f t="shared" si="144"/>
        <v>0</v>
      </c>
      <c r="L324" s="40">
        <f t="shared" si="144"/>
        <v>0</v>
      </c>
      <c r="M324" s="40">
        <f t="shared" si="144"/>
        <v>0</v>
      </c>
      <c r="N324" s="40">
        <f t="shared" si="144"/>
        <v>0</v>
      </c>
      <c r="O324" s="40">
        <f t="shared" si="144"/>
        <v>0</v>
      </c>
      <c r="P324" s="40">
        <f t="shared" si="144"/>
        <v>18.8632</v>
      </c>
      <c r="Q324" s="41">
        <f t="shared" si="133"/>
        <v>18.8632</v>
      </c>
    </row>
    <row r="325" spans="2:17" ht="13.5" customHeight="1">
      <c r="B325" s="7"/>
      <c r="C325" s="13" t="s">
        <v>21</v>
      </c>
      <c r="D325" s="40">
        <f aca="true" t="shared" si="145" ref="D325:P325">D123+D224</f>
        <v>0</v>
      </c>
      <c r="E325" s="40">
        <f t="shared" si="145"/>
        <v>0</v>
      </c>
      <c r="F325" s="40">
        <f t="shared" si="145"/>
        <v>0</v>
      </c>
      <c r="G325" s="40">
        <f t="shared" si="145"/>
        <v>0</v>
      </c>
      <c r="H325" s="40">
        <f t="shared" si="145"/>
        <v>0</v>
      </c>
      <c r="I325" s="40">
        <f t="shared" si="145"/>
        <v>0</v>
      </c>
      <c r="J325" s="40">
        <f t="shared" si="145"/>
        <v>0</v>
      </c>
      <c r="K325" s="40">
        <f t="shared" si="145"/>
        <v>0</v>
      </c>
      <c r="L325" s="40">
        <f t="shared" si="145"/>
        <v>0</v>
      </c>
      <c r="M325" s="40">
        <f t="shared" si="145"/>
        <v>0</v>
      </c>
      <c r="N325" s="40">
        <f t="shared" si="145"/>
        <v>0</v>
      </c>
      <c r="O325" s="40">
        <f t="shared" si="145"/>
        <v>0</v>
      </c>
      <c r="P325" s="40">
        <f t="shared" si="145"/>
        <v>0</v>
      </c>
      <c r="Q325" s="41">
        <f t="shared" si="133"/>
        <v>0</v>
      </c>
    </row>
    <row r="326" spans="2:17" ht="13.5" customHeight="1">
      <c r="B326" s="7" t="s">
        <v>14</v>
      </c>
      <c r="C326" s="16" t="s">
        <v>22</v>
      </c>
      <c r="D326" s="40">
        <f aca="true" t="shared" si="146" ref="D326:P326">D124+D225</f>
        <v>0</v>
      </c>
      <c r="E326" s="40">
        <f t="shared" si="146"/>
        <v>0</v>
      </c>
      <c r="F326" s="40">
        <f t="shared" si="146"/>
        <v>0</v>
      </c>
      <c r="G326" s="40">
        <f t="shared" si="146"/>
        <v>0</v>
      </c>
      <c r="H326" s="40">
        <f t="shared" si="146"/>
        <v>0</v>
      </c>
      <c r="I326" s="40">
        <f t="shared" si="146"/>
        <v>88.1442</v>
      </c>
      <c r="J326" s="40">
        <f t="shared" si="146"/>
        <v>0</v>
      </c>
      <c r="K326" s="40">
        <f t="shared" si="146"/>
        <v>0</v>
      </c>
      <c r="L326" s="40">
        <f t="shared" si="146"/>
        <v>0</v>
      </c>
      <c r="M326" s="40">
        <f t="shared" si="146"/>
        <v>0</v>
      </c>
      <c r="N326" s="40">
        <f t="shared" si="146"/>
        <v>0</v>
      </c>
      <c r="O326" s="40">
        <f t="shared" si="146"/>
        <v>0</v>
      </c>
      <c r="P326" s="40">
        <f t="shared" si="146"/>
        <v>0</v>
      </c>
      <c r="Q326" s="41">
        <f t="shared" si="133"/>
        <v>88.1442</v>
      </c>
    </row>
    <row r="327" spans="2:63" s="9" customFormat="1" ht="13.5" customHeight="1">
      <c r="B327" s="14"/>
      <c r="C327" s="15" t="s">
        <v>2</v>
      </c>
      <c r="D327" s="42">
        <f aca="true" t="shared" si="147" ref="D327:P327">D125+D226</f>
        <v>0</v>
      </c>
      <c r="E327" s="42">
        <f t="shared" si="147"/>
        <v>0</v>
      </c>
      <c r="F327" s="42">
        <f t="shared" si="147"/>
        <v>0</v>
      </c>
      <c r="G327" s="42">
        <f t="shared" si="147"/>
        <v>0</v>
      </c>
      <c r="H327" s="42">
        <f t="shared" si="147"/>
        <v>0</v>
      </c>
      <c r="I327" s="42">
        <f t="shared" si="147"/>
        <v>88.1442</v>
      </c>
      <c r="J327" s="42">
        <f t="shared" si="147"/>
        <v>0</v>
      </c>
      <c r="K327" s="42">
        <f t="shared" si="147"/>
        <v>0</v>
      </c>
      <c r="L327" s="42">
        <f t="shared" si="147"/>
        <v>0</v>
      </c>
      <c r="M327" s="42">
        <f t="shared" si="147"/>
        <v>0</v>
      </c>
      <c r="N327" s="42">
        <f t="shared" si="147"/>
        <v>0</v>
      </c>
      <c r="O327" s="42">
        <f t="shared" si="147"/>
        <v>0</v>
      </c>
      <c r="P327" s="42">
        <f t="shared" si="147"/>
        <v>18.8632</v>
      </c>
      <c r="Q327" s="43">
        <f t="shared" si="133"/>
        <v>107.00739999999999</v>
      </c>
      <c r="BK327" s="4"/>
    </row>
    <row r="328" spans="2:17" ht="13.5" customHeight="1">
      <c r="B328" s="11"/>
      <c r="C328" s="12" t="s">
        <v>23</v>
      </c>
      <c r="D328" s="40">
        <f aca="true" t="shared" si="148" ref="D328:P328">D126+D227</f>
        <v>0</v>
      </c>
      <c r="E328" s="40">
        <f t="shared" si="148"/>
        <v>0</v>
      </c>
      <c r="F328" s="40">
        <f t="shared" si="148"/>
        <v>0</v>
      </c>
      <c r="G328" s="40">
        <f t="shared" si="148"/>
        <v>0</v>
      </c>
      <c r="H328" s="40">
        <f t="shared" si="148"/>
        <v>0</v>
      </c>
      <c r="I328" s="40">
        <f t="shared" si="148"/>
        <v>0</v>
      </c>
      <c r="J328" s="40">
        <f t="shared" si="148"/>
        <v>0</v>
      </c>
      <c r="K328" s="40">
        <f t="shared" si="148"/>
        <v>0</v>
      </c>
      <c r="L328" s="40">
        <f t="shared" si="148"/>
        <v>0</v>
      </c>
      <c r="M328" s="40">
        <f t="shared" si="148"/>
        <v>0</v>
      </c>
      <c r="N328" s="40">
        <f t="shared" si="148"/>
        <v>0</v>
      </c>
      <c r="O328" s="40">
        <f t="shared" si="148"/>
        <v>0</v>
      </c>
      <c r="P328" s="40">
        <f t="shared" si="148"/>
        <v>6829.2155</v>
      </c>
      <c r="Q328" s="41">
        <f t="shared" si="133"/>
        <v>6829.2155</v>
      </c>
    </row>
    <row r="329" spans="2:17" ht="13.5" customHeight="1">
      <c r="B329" s="7" t="s">
        <v>0</v>
      </c>
      <c r="C329" s="13" t="s">
        <v>24</v>
      </c>
      <c r="D329" s="40">
        <f aca="true" t="shared" si="149" ref="D329:P329">D127+D228</f>
        <v>0</v>
      </c>
      <c r="E329" s="40">
        <f t="shared" si="149"/>
        <v>0</v>
      </c>
      <c r="F329" s="40">
        <f t="shared" si="149"/>
        <v>0</v>
      </c>
      <c r="G329" s="40">
        <f t="shared" si="149"/>
        <v>0</v>
      </c>
      <c r="H329" s="40">
        <f t="shared" si="149"/>
        <v>0</v>
      </c>
      <c r="I329" s="40">
        <f t="shared" si="149"/>
        <v>0</v>
      </c>
      <c r="J329" s="40">
        <f t="shared" si="149"/>
        <v>0</v>
      </c>
      <c r="K329" s="40">
        <f t="shared" si="149"/>
        <v>0</v>
      </c>
      <c r="L329" s="40">
        <f t="shared" si="149"/>
        <v>0</v>
      </c>
      <c r="M329" s="40">
        <f t="shared" si="149"/>
        <v>0</v>
      </c>
      <c r="N329" s="40">
        <f t="shared" si="149"/>
        <v>0</v>
      </c>
      <c r="O329" s="40">
        <f t="shared" si="149"/>
        <v>0</v>
      </c>
      <c r="P329" s="40">
        <f t="shared" si="149"/>
        <v>0</v>
      </c>
      <c r="Q329" s="41">
        <f t="shared" si="133"/>
        <v>0</v>
      </c>
    </row>
    <row r="330" spans="2:17" ht="13.5" customHeight="1">
      <c r="B330" s="7"/>
      <c r="C330" s="13" t="s">
        <v>25</v>
      </c>
      <c r="D330" s="40">
        <f aca="true" t="shared" si="150" ref="D330:P330">D128+D229</f>
        <v>0</v>
      </c>
      <c r="E330" s="40">
        <f t="shared" si="150"/>
        <v>0</v>
      </c>
      <c r="F330" s="40">
        <f t="shared" si="150"/>
        <v>0</v>
      </c>
      <c r="G330" s="40">
        <f t="shared" si="150"/>
        <v>0</v>
      </c>
      <c r="H330" s="40">
        <f t="shared" si="150"/>
        <v>625.6015</v>
      </c>
      <c r="I330" s="40">
        <f t="shared" si="150"/>
        <v>0</v>
      </c>
      <c r="J330" s="40">
        <f t="shared" si="150"/>
        <v>0</v>
      </c>
      <c r="K330" s="40">
        <f t="shared" si="150"/>
        <v>0</v>
      </c>
      <c r="L330" s="40">
        <f t="shared" si="150"/>
        <v>0</v>
      </c>
      <c r="M330" s="40">
        <f t="shared" si="150"/>
        <v>0</v>
      </c>
      <c r="N330" s="40">
        <f t="shared" si="150"/>
        <v>0</v>
      </c>
      <c r="O330" s="40">
        <f t="shared" si="150"/>
        <v>0</v>
      </c>
      <c r="P330" s="40">
        <f t="shared" si="150"/>
        <v>0</v>
      </c>
      <c r="Q330" s="41">
        <f t="shared" si="133"/>
        <v>625.6015</v>
      </c>
    </row>
    <row r="331" spans="2:17" ht="13.5" customHeight="1">
      <c r="B331" s="7"/>
      <c r="C331" s="13" t="s">
        <v>26</v>
      </c>
      <c r="D331" s="40">
        <f aca="true" t="shared" si="151" ref="D331:P331">D129+D230</f>
        <v>0</v>
      </c>
      <c r="E331" s="40">
        <f t="shared" si="151"/>
        <v>0</v>
      </c>
      <c r="F331" s="40">
        <f t="shared" si="151"/>
        <v>0</v>
      </c>
      <c r="G331" s="40">
        <f t="shared" si="151"/>
        <v>0</v>
      </c>
      <c r="H331" s="40">
        <f t="shared" si="151"/>
        <v>0</v>
      </c>
      <c r="I331" s="40">
        <f t="shared" si="151"/>
        <v>0</v>
      </c>
      <c r="J331" s="40">
        <f t="shared" si="151"/>
        <v>0</v>
      </c>
      <c r="K331" s="40">
        <f t="shared" si="151"/>
        <v>0</v>
      </c>
      <c r="L331" s="40">
        <f t="shared" si="151"/>
        <v>0</v>
      </c>
      <c r="M331" s="40">
        <f t="shared" si="151"/>
        <v>0</v>
      </c>
      <c r="N331" s="40">
        <f t="shared" si="151"/>
        <v>0</v>
      </c>
      <c r="O331" s="40">
        <f t="shared" si="151"/>
        <v>0</v>
      </c>
      <c r="P331" s="40">
        <f t="shared" si="151"/>
        <v>0</v>
      </c>
      <c r="Q331" s="41">
        <f t="shared" si="133"/>
        <v>0</v>
      </c>
    </row>
    <row r="332" spans="2:17" ht="13.5" customHeight="1">
      <c r="B332" s="7" t="s">
        <v>11</v>
      </c>
      <c r="C332" s="13" t="s">
        <v>27</v>
      </c>
      <c r="D332" s="40">
        <f aca="true" t="shared" si="152" ref="D332:P332">D130+D231</f>
        <v>27.992</v>
      </c>
      <c r="E332" s="40">
        <f t="shared" si="152"/>
        <v>0</v>
      </c>
      <c r="F332" s="40">
        <f t="shared" si="152"/>
        <v>6300</v>
      </c>
      <c r="G332" s="40">
        <f t="shared" si="152"/>
        <v>0</v>
      </c>
      <c r="H332" s="40">
        <f t="shared" si="152"/>
        <v>0</v>
      </c>
      <c r="I332" s="40">
        <f t="shared" si="152"/>
        <v>0</v>
      </c>
      <c r="J332" s="40">
        <f t="shared" si="152"/>
        <v>0</v>
      </c>
      <c r="K332" s="40">
        <f t="shared" si="152"/>
        <v>0</v>
      </c>
      <c r="L332" s="40">
        <f t="shared" si="152"/>
        <v>0</v>
      </c>
      <c r="M332" s="40">
        <f t="shared" si="152"/>
        <v>0</v>
      </c>
      <c r="N332" s="40">
        <f t="shared" si="152"/>
        <v>0</v>
      </c>
      <c r="O332" s="40">
        <f t="shared" si="152"/>
        <v>0</v>
      </c>
      <c r="P332" s="40">
        <f t="shared" si="152"/>
        <v>9807.3934</v>
      </c>
      <c r="Q332" s="41">
        <f t="shared" si="133"/>
        <v>16135.385400000001</v>
      </c>
    </row>
    <row r="333" spans="2:17" ht="13.5" customHeight="1">
      <c r="B333" s="7"/>
      <c r="C333" s="13" t="s">
        <v>28</v>
      </c>
      <c r="D333" s="40">
        <f aca="true" t="shared" si="153" ref="D333:P333">D131+D232</f>
        <v>0</v>
      </c>
      <c r="E333" s="40">
        <f t="shared" si="153"/>
        <v>0</v>
      </c>
      <c r="F333" s="40">
        <f t="shared" si="153"/>
        <v>0</v>
      </c>
      <c r="G333" s="40">
        <f t="shared" si="153"/>
        <v>0</v>
      </c>
      <c r="H333" s="40">
        <f t="shared" si="153"/>
        <v>0</v>
      </c>
      <c r="I333" s="40">
        <f t="shared" si="153"/>
        <v>0</v>
      </c>
      <c r="J333" s="40">
        <f t="shared" si="153"/>
        <v>0</v>
      </c>
      <c r="K333" s="40">
        <f t="shared" si="153"/>
        <v>0</v>
      </c>
      <c r="L333" s="40">
        <f t="shared" si="153"/>
        <v>0</v>
      </c>
      <c r="M333" s="40">
        <f t="shared" si="153"/>
        <v>0</v>
      </c>
      <c r="N333" s="40">
        <f t="shared" si="153"/>
        <v>0</v>
      </c>
      <c r="O333" s="40">
        <f t="shared" si="153"/>
        <v>0</v>
      </c>
      <c r="P333" s="40">
        <f t="shared" si="153"/>
        <v>0</v>
      </c>
      <c r="Q333" s="41">
        <f t="shared" si="133"/>
        <v>0</v>
      </c>
    </row>
    <row r="334" spans="2:17" ht="13.5" customHeight="1">
      <c r="B334" s="7"/>
      <c r="C334" s="13" t="s">
        <v>29</v>
      </c>
      <c r="D334" s="40">
        <f aca="true" t="shared" si="154" ref="D334:P334">D132+D233</f>
        <v>0</v>
      </c>
      <c r="E334" s="40">
        <f t="shared" si="154"/>
        <v>0</v>
      </c>
      <c r="F334" s="40">
        <f t="shared" si="154"/>
        <v>0</v>
      </c>
      <c r="G334" s="40">
        <f t="shared" si="154"/>
        <v>0</v>
      </c>
      <c r="H334" s="40">
        <f t="shared" si="154"/>
        <v>0</v>
      </c>
      <c r="I334" s="40">
        <f t="shared" si="154"/>
        <v>0</v>
      </c>
      <c r="J334" s="40">
        <f t="shared" si="154"/>
        <v>0</v>
      </c>
      <c r="K334" s="40">
        <f t="shared" si="154"/>
        <v>0</v>
      </c>
      <c r="L334" s="40">
        <f t="shared" si="154"/>
        <v>0</v>
      </c>
      <c r="M334" s="40">
        <f t="shared" si="154"/>
        <v>0</v>
      </c>
      <c r="N334" s="40">
        <f t="shared" si="154"/>
        <v>0</v>
      </c>
      <c r="O334" s="40">
        <f t="shared" si="154"/>
        <v>0</v>
      </c>
      <c r="P334" s="40">
        <f t="shared" si="154"/>
        <v>0</v>
      </c>
      <c r="Q334" s="41">
        <f t="shared" si="133"/>
        <v>0</v>
      </c>
    </row>
    <row r="335" spans="2:17" ht="13.5" customHeight="1">
      <c r="B335" s="7" t="s">
        <v>14</v>
      </c>
      <c r="C335" s="13" t="s">
        <v>30</v>
      </c>
      <c r="D335" s="40">
        <f aca="true" t="shared" si="155" ref="D335:P335">D133+D234</f>
        <v>0</v>
      </c>
      <c r="E335" s="40">
        <f t="shared" si="155"/>
        <v>0</v>
      </c>
      <c r="F335" s="40">
        <f t="shared" si="155"/>
        <v>0</v>
      </c>
      <c r="G335" s="40">
        <f t="shared" si="155"/>
        <v>0</v>
      </c>
      <c r="H335" s="40">
        <f t="shared" si="155"/>
        <v>0</v>
      </c>
      <c r="I335" s="40">
        <f t="shared" si="155"/>
        <v>0</v>
      </c>
      <c r="J335" s="40">
        <f t="shared" si="155"/>
        <v>0</v>
      </c>
      <c r="K335" s="40">
        <f t="shared" si="155"/>
        <v>0</v>
      </c>
      <c r="L335" s="40">
        <f t="shared" si="155"/>
        <v>0</v>
      </c>
      <c r="M335" s="40">
        <f t="shared" si="155"/>
        <v>0</v>
      </c>
      <c r="N335" s="40">
        <f t="shared" si="155"/>
        <v>0</v>
      </c>
      <c r="O335" s="40">
        <f t="shared" si="155"/>
        <v>0</v>
      </c>
      <c r="P335" s="40">
        <f t="shared" si="155"/>
        <v>0</v>
      </c>
      <c r="Q335" s="41">
        <f t="shared" si="133"/>
        <v>0</v>
      </c>
    </row>
    <row r="336" spans="2:17" ht="13.5" customHeight="1">
      <c r="B336" s="7"/>
      <c r="C336" s="13" t="s">
        <v>31</v>
      </c>
      <c r="D336" s="40">
        <f aca="true" t="shared" si="156" ref="D336:P336">D134+D235</f>
        <v>0</v>
      </c>
      <c r="E336" s="40">
        <f t="shared" si="156"/>
        <v>0</v>
      </c>
      <c r="F336" s="40">
        <f t="shared" si="156"/>
        <v>0</v>
      </c>
      <c r="G336" s="40">
        <f t="shared" si="156"/>
        <v>0</v>
      </c>
      <c r="H336" s="40">
        <f t="shared" si="156"/>
        <v>2703.346</v>
      </c>
      <c r="I336" s="40">
        <f t="shared" si="156"/>
        <v>3.6</v>
      </c>
      <c r="J336" s="40">
        <f t="shared" si="156"/>
        <v>4.997</v>
      </c>
      <c r="K336" s="40">
        <f t="shared" si="156"/>
        <v>47.832</v>
      </c>
      <c r="L336" s="40">
        <f t="shared" si="156"/>
        <v>0</v>
      </c>
      <c r="M336" s="40">
        <f t="shared" si="156"/>
        <v>0</v>
      </c>
      <c r="N336" s="40">
        <f t="shared" si="156"/>
        <v>45.8432</v>
      </c>
      <c r="O336" s="40">
        <f t="shared" si="156"/>
        <v>0</v>
      </c>
      <c r="P336" s="40">
        <f t="shared" si="156"/>
        <v>0</v>
      </c>
      <c r="Q336" s="41">
        <f t="shared" si="133"/>
        <v>2805.6181999999994</v>
      </c>
    </row>
    <row r="337" spans="2:63" s="9" customFormat="1" ht="13.5" customHeight="1">
      <c r="B337" s="14"/>
      <c r="C337" s="15" t="s">
        <v>2</v>
      </c>
      <c r="D337" s="42">
        <f aca="true" t="shared" si="157" ref="D337:P337">D135+D236</f>
        <v>27.992</v>
      </c>
      <c r="E337" s="42">
        <f t="shared" si="157"/>
        <v>0</v>
      </c>
      <c r="F337" s="42">
        <f t="shared" si="157"/>
        <v>6300</v>
      </c>
      <c r="G337" s="42">
        <f t="shared" si="157"/>
        <v>0</v>
      </c>
      <c r="H337" s="42">
        <f t="shared" si="157"/>
        <v>3328.9475</v>
      </c>
      <c r="I337" s="42">
        <f t="shared" si="157"/>
        <v>3.6</v>
      </c>
      <c r="J337" s="42">
        <f t="shared" si="157"/>
        <v>4.997</v>
      </c>
      <c r="K337" s="42">
        <f t="shared" si="157"/>
        <v>47.832</v>
      </c>
      <c r="L337" s="42">
        <f t="shared" si="157"/>
        <v>0</v>
      </c>
      <c r="M337" s="42">
        <f t="shared" si="157"/>
        <v>0</v>
      </c>
      <c r="N337" s="42">
        <f t="shared" si="157"/>
        <v>45.8432</v>
      </c>
      <c r="O337" s="42">
        <f t="shared" si="157"/>
        <v>0</v>
      </c>
      <c r="P337" s="42">
        <f t="shared" si="157"/>
        <v>16636.6089</v>
      </c>
      <c r="Q337" s="43">
        <f t="shared" si="133"/>
        <v>26395.8206</v>
      </c>
      <c r="BK337" s="4"/>
    </row>
    <row r="338" spans="2:17" ht="13.5" customHeight="1">
      <c r="B338" s="7"/>
      <c r="C338" s="13" t="s">
        <v>32</v>
      </c>
      <c r="D338" s="40">
        <f aca="true" t="shared" si="158" ref="D338:P338">D136+D237</f>
        <v>0</v>
      </c>
      <c r="E338" s="40">
        <f t="shared" si="158"/>
        <v>0</v>
      </c>
      <c r="F338" s="40">
        <f t="shared" si="158"/>
        <v>0</v>
      </c>
      <c r="G338" s="40">
        <f t="shared" si="158"/>
        <v>8.1549</v>
      </c>
      <c r="H338" s="40">
        <f t="shared" si="158"/>
        <v>0</v>
      </c>
      <c r="I338" s="40">
        <f t="shared" si="158"/>
        <v>0</v>
      </c>
      <c r="J338" s="40">
        <f t="shared" si="158"/>
        <v>69.6253</v>
      </c>
      <c r="K338" s="40">
        <f t="shared" si="158"/>
        <v>573.0599</v>
      </c>
      <c r="L338" s="40">
        <f t="shared" si="158"/>
        <v>660.4963</v>
      </c>
      <c r="M338" s="40">
        <f t="shared" si="158"/>
        <v>0</v>
      </c>
      <c r="N338" s="40">
        <f t="shared" si="158"/>
        <v>0</v>
      </c>
      <c r="O338" s="40">
        <f t="shared" si="158"/>
        <v>43.8975</v>
      </c>
      <c r="P338" s="40">
        <f t="shared" si="158"/>
        <v>0</v>
      </c>
      <c r="Q338" s="41">
        <f t="shared" si="133"/>
        <v>1355.2339000000002</v>
      </c>
    </row>
    <row r="339" spans="2:17" ht="13.5" customHeight="1">
      <c r="B339" s="7"/>
      <c r="C339" s="13" t="s">
        <v>33</v>
      </c>
      <c r="D339" s="40">
        <f aca="true" t="shared" si="159" ref="D339:P339">D137+D238</f>
        <v>0</v>
      </c>
      <c r="E339" s="40">
        <f t="shared" si="159"/>
        <v>0</v>
      </c>
      <c r="F339" s="40">
        <f t="shared" si="159"/>
        <v>0</v>
      </c>
      <c r="G339" s="40">
        <f t="shared" si="159"/>
        <v>0</v>
      </c>
      <c r="H339" s="40">
        <f t="shared" si="159"/>
        <v>0</v>
      </c>
      <c r="I339" s="40">
        <f t="shared" si="159"/>
        <v>0</v>
      </c>
      <c r="J339" s="40">
        <f t="shared" si="159"/>
        <v>661.3036</v>
      </c>
      <c r="K339" s="40">
        <f t="shared" si="159"/>
        <v>336.2102</v>
      </c>
      <c r="L339" s="40">
        <f t="shared" si="159"/>
        <v>244.738</v>
      </c>
      <c r="M339" s="40">
        <f t="shared" si="159"/>
        <v>127.2086</v>
      </c>
      <c r="N339" s="40">
        <f t="shared" si="159"/>
        <v>21.0258</v>
      </c>
      <c r="O339" s="40">
        <f t="shared" si="159"/>
        <v>273.434</v>
      </c>
      <c r="P339" s="40">
        <f t="shared" si="159"/>
        <v>58.8194</v>
      </c>
      <c r="Q339" s="41">
        <f t="shared" si="133"/>
        <v>1722.7395999999999</v>
      </c>
    </row>
    <row r="340" spans="2:17" ht="13.5" customHeight="1">
      <c r="B340" s="7" t="s">
        <v>34</v>
      </c>
      <c r="C340" s="13" t="s">
        <v>35</v>
      </c>
      <c r="D340" s="40">
        <f aca="true" t="shared" si="160" ref="D340:P340">D138+D239</f>
        <v>0</v>
      </c>
      <c r="E340" s="40">
        <f t="shared" si="160"/>
        <v>0</v>
      </c>
      <c r="F340" s="40">
        <f t="shared" si="160"/>
        <v>0</v>
      </c>
      <c r="G340" s="40">
        <f t="shared" si="160"/>
        <v>0</v>
      </c>
      <c r="H340" s="40">
        <f t="shared" si="160"/>
        <v>141.8297</v>
      </c>
      <c r="I340" s="40">
        <f t="shared" si="160"/>
        <v>153.0208</v>
      </c>
      <c r="J340" s="40">
        <f t="shared" si="160"/>
        <v>1678.0128</v>
      </c>
      <c r="K340" s="40">
        <f t="shared" si="160"/>
        <v>1042.482</v>
      </c>
      <c r="L340" s="40">
        <f t="shared" si="160"/>
        <v>366.5463</v>
      </c>
      <c r="M340" s="40">
        <f t="shared" si="160"/>
        <v>250.0629</v>
      </c>
      <c r="N340" s="40">
        <f t="shared" si="160"/>
        <v>205.7559</v>
      </c>
      <c r="O340" s="40">
        <f t="shared" si="160"/>
        <v>0</v>
      </c>
      <c r="P340" s="40">
        <f t="shared" si="160"/>
        <v>475.9218</v>
      </c>
      <c r="Q340" s="41">
        <f t="shared" si="133"/>
        <v>4313.6322</v>
      </c>
    </row>
    <row r="341" spans="2:17" ht="13.5" customHeight="1">
      <c r="B341" s="7" t="s">
        <v>36</v>
      </c>
      <c r="C341" s="13" t="s">
        <v>37</v>
      </c>
      <c r="D341" s="40">
        <f aca="true" t="shared" si="161" ref="D341:P341">D139+D240</f>
        <v>0</v>
      </c>
      <c r="E341" s="40">
        <f t="shared" si="161"/>
        <v>0</v>
      </c>
      <c r="F341" s="40">
        <f t="shared" si="161"/>
        <v>0</v>
      </c>
      <c r="G341" s="40">
        <f t="shared" si="161"/>
        <v>0</v>
      </c>
      <c r="H341" s="40">
        <f t="shared" si="161"/>
        <v>0</v>
      </c>
      <c r="I341" s="40">
        <f t="shared" si="161"/>
        <v>12.308</v>
      </c>
      <c r="J341" s="40">
        <f t="shared" si="161"/>
        <v>42.8767</v>
      </c>
      <c r="K341" s="40">
        <f t="shared" si="161"/>
        <v>274.5346</v>
      </c>
      <c r="L341" s="40">
        <f t="shared" si="161"/>
        <v>2064.0966</v>
      </c>
      <c r="M341" s="40">
        <f t="shared" si="161"/>
        <v>4.1706</v>
      </c>
      <c r="N341" s="40">
        <f t="shared" si="161"/>
        <v>0</v>
      </c>
      <c r="O341" s="40">
        <f t="shared" si="161"/>
        <v>0</v>
      </c>
      <c r="P341" s="40">
        <f t="shared" si="161"/>
        <v>137.3225</v>
      </c>
      <c r="Q341" s="41">
        <f t="shared" si="133"/>
        <v>2535.309</v>
      </c>
    </row>
    <row r="342" spans="2:17" ht="13.5" customHeight="1">
      <c r="B342" s="7" t="s">
        <v>38</v>
      </c>
      <c r="C342" s="13" t="s">
        <v>39</v>
      </c>
      <c r="D342" s="40">
        <f aca="true" t="shared" si="162" ref="D342:P342">D140+D241</f>
        <v>0</v>
      </c>
      <c r="E342" s="40">
        <f t="shared" si="162"/>
        <v>0</v>
      </c>
      <c r="F342" s="40">
        <f t="shared" si="162"/>
        <v>0</v>
      </c>
      <c r="G342" s="40">
        <f t="shared" si="162"/>
        <v>0</v>
      </c>
      <c r="H342" s="40">
        <f t="shared" si="162"/>
        <v>223.8287</v>
      </c>
      <c r="I342" s="40">
        <f t="shared" si="162"/>
        <v>301.2504</v>
      </c>
      <c r="J342" s="40">
        <f t="shared" si="162"/>
        <v>1181.1182</v>
      </c>
      <c r="K342" s="40">
        <f t="shared" si="162"/>
        <v>410.848</v>
      </c>
      <c r="L342" s="40">
        <f t="shared" si="162"/>
        <v>356.8077</v>
      </c>
      <c r="M342" s="40">
        <f t="shared" si="162"/>
        <v>100.1603</v>
      </c>
      <c r="N342" s="40">
        <f t="shared" si="162"/>
        <v>5.7545</v>
      </c>
      <c r="O342" s="40">
        <f t="shared" si="162"/>
        <v>8.5398</v>
      </c>
      <c r="P342" s="40">
        <f t="shared" si="162"/>
        <v>883.493</v>
      </c>
      <c r="Q342" s="41">
        <f t="shared" si="133"/>
        <v>3471.8005999999996</v>
      </c>
    </row>
    <row r="343" spans="2:17" ht="13.5" customHeight="1">
      <c r="B343" s="7" t="s">
        <v>40</v>
      </c>
      <c r="C343" s="13" t="s">
        <v>41</v>
      </c>
      <c r="D343" s="40">
        <f aca="true" t="shared" si="163" ref="D343:P343">D141+D242</f>
        <v>0</v>
      </c>
      <c r="E343" s="40">
        <f t="shared" si="163"/>
        <v>0</v>
      </c>
      <c r="F343" s="40">
        <f t="shared" si="163"/>
        <v>0</v>
      </c>
      <c r="G343" s="40">
        <f t="shared" si="163"/>
        <v>0</v>
      </c>
      <c r="H343" s="40">
        <f t="shared" si="163"/>
        <v>0</v>
      </c>
      <c r="I343" s="40">
        <f t="shared" si="163"/>
        <v>0</v>
      </c>
      <c r="J343" s="40">
        <f t="shared" si="163"/>
        <v>0</v>
      </c>
      <c r="K343" s="40">
        <f t="shared" si="163"/>
        <v>1.2705</v>
      </c>
      <c r="L343" s="40">
        <f t="shared" si="163"/>
        <v>0</v>
      </c>
      <c r="M343" s="40">
        <f t="shared" si="163"/>
        <v>0</v>
      </c>
      <c r="N343" s="40">
        <f t="shared" si="163"/>
        <v>0</v>
      </c>
      <c r="O343" s="40">
        <f t="shared" si="163"/>
        <v>0</v>
      </c>
      <c r="P343" s="40">
        <f t="shared" si="163"/>
        <v>0</v>
      </c>
      <c r="Q343" s="41">
        <f t="shared" si="133"/>
        <v>1.2705</v>
      </c>
    </row>
    <row r="344" spans="2:17" ht="13.5" customHeight="1">
      <c r="B344" s="7" t="s">
        <v>42</v>
      </c>
      <c r="C344" s="13" t="s">
        <v>43</v>
      </c>
      <c r="D344" s="40">
        <f aca="true" t="shared" si="164" ref="D344:P344">D142+D243</f>
        <v>0</v>
      </c>
      <c r="E344" s="40">
        <f t="shared" si="164"/>
        <v>0</v>
      </c>
      <c r="F344" s="40">
        <f t="shared" si="164"/>
        <v>0</v>
      </c>
      <c r="G344" s="40">
        <f t="shared" si="164"/>
        <v>1.4494</v>
      </c>
      <c r="H344" s="40">
        <f t="shared" si="164"/>
        <v>0</v>
      </c>
      <c r="I344" s="40">
        <f t="shared" si="164"/>
        <v>116.0176</v>
      </c>
      <c r="J344" s="40">
        <f t="shared" si="164"/>
        <v>308.1264</v>
      </c>
      <c r="K344" s="40">
        <f t="shared" si="164"/>
        <v>1445.1641</v>
      </c>
      <c r="L344" s="40">
        <f t="shared" si="164"/>
        <v>2976.9516</v>
      </c>
      <c r="M344" s="40">
        <f t="shared" si="164"/>
        <v>1052.559</v>
      </c>
      <c r="N344" s="40">
        <f t="shared" si="164"/>
        <v>0</v>
      </c>
      <c r="O344" s="40">
        <f t="shared" si="164"/>
        <v>177.5169</v>
      </c>
      <c r="P344" s="40">
        <f t="shared" si="164"/>
        <v>105.232</v>
      </c>
      <c r="Q344" s="41">
        <f t="shared" si="133"/>
        <v>6183.017</v>
      </c>
    </row>
    <row r="345" spans="2:17" ht="13.5" customHeight="1">
      <c r="B345" s="7" t="s">
        <v>1</v>
      </c>
      <c r="C345" s="13" t="s">
        <v>44</v>
      </c>
      <c r="D345" s="40">
        <f aca="true" t="shared" si="165" ref="D345:P345">D143+D244</f>
        <v>0</v>
      </c>
      <c r="E345" s="40">
        <f t="shared" si="165"/>
        <v>0</v>
      </c>
      <c r="F345" s="40">
        <f t="shared" si="165"/>
        <v>0</v>
      </c>
      <c r="G345" s="40">
        <f t="shared" si="165"/>
        <v>0</v>
      </c>
      <c r="H345" s="40">
        <f t="shared" si="165"/>
        <v>0</v>
      </c>
      <c r="I345" s="40">
        <f t="shared" si="165"/>
        <v>0</v>
      </c>
      <c r="J345" s="40">
        <f t="shared" si="165"/>
        <v>0</v>
      </c>
      <c r="K345" s="40">
        <f t="shared" si="165"/>
        <v>25.1635</v>
      </c>
      <c r="L345" s="40">
        <f t="shared" si="165"/>
        <v>1.2972</v>
      </c>
      <c r="M345" s="40">
        <f t="shared" si="165"/>
        <v>112.5136</v>
      </c>
      <c r="N345" s="40">
        <f t="shared" si="165"/>
        <v>0</v>
      </c>
      <c r="O345" s="40">
        <f t="shared" si="165"/>
        <v>0</v>
      </c>
      <c r="P345" s="40">
        <f t="shared" si="165"/>
        <v>267.2959</v>
      </c>
      <c r="Q345" s="41">
        <f t="shared" si="133"/>
        <v>406.27020000000005</v>
      </c>
    </row>
    <row r="346" spans="2:17" ht="13.5" customHeight="1">
      <c r="B346" s="7" t="s">
        <v>14</v>
      </c>
      <c r="C346" s="13" t="s">
        <v>45</v>
      </c>
      <c r="D346" s="40">
        <f aca="true" t="shared" si="166" ref="D346:P346">D144+D245</f>
        <v>0</v>
      </c>
      <c r="E346" s="40">
        <f t="shared" si="166"/>
        <v>0</v>
      </c>
      <c r="F346" s="40">
        <f t="shared" si="166"/>
        <v>0</v>
      </c>
      <c r="G346" s="40">
        <f t="shared" si="166"/>
        <v>0</v>
      </c>
      <c r="H346" s="40">
        <f t="shared" si="166"/>
        <v>0</v>
      </c>
      <c r="I346" s="40">
        <f t="shared" si="166"/>
        <v>18.2956</v>
      </c>
      <c r="J346" s="40">
        <f t="shared" si="166"/>
        <v>2.841</v>
      </c>
      <c r="K346" s="40">
        <f t="shared" si="166"/>
        <v>94.1271</v>
      </c>
      <c r="L346" s="40">
        <f t="shared" si="166"/>
        <v>0</v>
      </c>
      <c r="M346" s="40">
        <f t="shared" si="166"/>
        <v>0</v>
      </c>
      <c r="N346" s="40">
        <f t="shared" si="166"/>
        <v>0</v>
      </c>
      <c r="O346" s="40">
        <f t="shared" si="166"/>
        <v>0</v>
      </c>
      <c r="P346" s="40">
        <f t="shared" si="166"/>
        <v>53.6618</v>
      </c>
      <c r="Q346" s="41">
        <f t="shared" si="133"/>
        <v>168.9255</v>
      </c>
    </row>
    <row r="347" spans="2:17" ht="13.5" customHeight="1">
      <c r="B347" s="7"/>
      <c r="C347" s="13" t="s">
        <v>46</v>
      </c>
      <c r="D347" s="40">
        <f aca="true" t="shared" si="167" ref="D347:P347">D145+D246</f>
        <v>0</v>
      </c>
      <c r="E347" s="40">
        <f t="shared" si="167"/>
        <v>0</v>
      </c>
      <c r="F347" s="40">
        <f t="shared" si="167"/>
        <v>0</v>
      </c>
      <c r="G347" s="40">
        <f t="shared" si="167"/>
        <v>0</v>
      </c>
      <c r="H347" s="40">
        <f t="shared" si="167"/>
        <v>0</v>
      </c>
      <c r="I347" s="40">
        <f t="shared" si="167"/>
        <v>0</v>
      </c>
      <c r="J347" s="40">
        <f t="shared" si="167"/>
        <v>35.7809</v>
      </c>
      <c r="K347" s="40">
        <f t="shared" si="167"/>
        <v>146.2977</v>
      </c>
      <c r="L347" s="40">
        <f t="shared" si="167"/>
        <v>25.4252</v>
      </c>
      <c r="M347" s="40">
        <f t="shared" si="167"/>
        <v>0</v>
      </c>
      <c r="N347" s="40">
        <f t="shared" si="167"/>
        <v>0</v>
      </c>
      <c r="O347" s="40">
        <f t="shared" si="167"/>
        <v>0</v>
      </c>
      <c r="P347" s="40">
        <f t="shared" si="167"/>
        <v>1.1793</v>
      </c>
      <c r="Q347" s="41">
        <f t="shared" si="133"/>
        <v>208.6831</v>
      </c>
    </row>
    <row r="348" spans="2:63" s="9" customFormat="1" ht="13.5" customHeight="1">
      <c r="B348" s="14"/>
      <c r="C348" s="15" t="s">
        <v>2</v>
      </c>
      <c r="D348" s="42">
        <f aca="true" t="shared" si="168" ref="D348:P348">D146+D247</f>
        <v>0</v>
      </c>
      <c r="E348" s="42">
        <f t="shared" si="168"/>
        <v>0</v>
      </c>
      <c r="F348" s="42">
        <f t="shared" si="168"/>
        <v>0</v>
      </c>
      <c r="G348" s="42">
        <f t="shared" si="168"/>
        <v>9.6043</v>
      </c>
      <c r="H348" s="42">
        <f t="shared" si="168"/>
        <v>365.65840000000003</v>
      </c>
      <c r="I348" s="42">
        <f t="shared" si="168"/>
        <v>600.8924000000001</v>
      </c>
      <c r="J348" s="42">
        <f t="shared" si="168"/>
        <v>3979.6848999999997</v>
      </c>
      <c r="K348" s="42">
        <f t="shared" si="168"/>
        <v>4349.1576</v>
      </c>
      <c r="L348" s="42">
        <f t="shared" si="168"/>
        <v>6696.358899999999</v>
      </c>
      <c r="M348" s="42">
        <f t="shared" si="168"/>
        <v>1646.675</v>
      </c>
      <c r="N348" s="42">
        <f t="shared" si="168"/>
        <v>232.5362</v>
      </c>
      <c r="O348" s="42">
        <f t="shared" si="168"/>
        <v>503.3882</v>
      </c>
      <c r="P348" s="42">
        <f t="shared" si="168"/>
        <v>1982.9257000000002</v>
      </c>
      <c r="Q348" s="43">
        <f t="shared" si="133"/>
        <v>20366.881599999997</v>
      </c>
      <c r="BK348" s="4"/>
    </row>
    <row r="349" spans="2:17" ht="13.5" customHeight="1">
      <c r="B349" s="11"/>
      <c r="C349" s="12" t="s">
        <v>47</v>
      </c>
      <c r="D349" s="40">
        <f aca="true" t="shared" si="169" ref="D349:P349">D147+D248</f>
        <v>0</v>
      </c>
      <c r="E349" s="40">
        <f t="shared" si="169"/>
        <v>0</v>
      </c>
      <c r="F349" s="40">
        <f t="shared" si="169"/>
        <v>0</v>
      </c>
      <c r="G349" s="40">
        <f t="shared" si="169"/>
        <v>0</v>
      </c>
      <c r="H349" s="40">
        <f t="shared" si="169"/>
        <v>0</v>
      </c>
      <c r="I349" s="40">
        <f t="shared" si="169"/>
        <v>0</v>
      </c>
      <c r="J349" s="40">
        <f t="shared" si="169"/>
        <v>0</v>
      </c>
      <c r="K349" s="40">
        <f t="shared" si="169"/>
        <v>0</v>
      </c>
      <c r="L349" s="40">
        <f t="shared" si="169"/>
        <v>0</v>
      </c>
      <c r="M349" s="40">
        <f t="shared" si="169"/>
        <v>0</v>
      </c>
      <c r="N349" s="40">
        <f t="shared" si="169"/>
        <v>0</v>
      </c>
      <c r="O349" s="40">
        <f t="shared" si="169"/>
        <v>0</v>
      </c>
      <c r="P349" s="40">
        <f t="shared" si="169"/>
        <v>14288.7037</v>
      </c>
      <c r="Q349" s="41">
        <f t="shared" si="133"/>
        <v>14288.7037</v>
      </c>
    </row>
    <row r="350" spans="2:17" ht="13.5" customHeight="1">
      <c r="B350" s="7"/>
      <c r="C350" s="13" t="s">
        <v>48</v>
      </c>
      <c r="D350" s="40">
        <f aca="true" t="shared" si="170" ref="D350:P350">D148+D249</f>
        <v>0</v>
      </c>
      <c r="E350" s="40">
        <f t="shared" si="170"/>
        <v>0</v>
      </c>
      <c r="F350" s="40">
        <f t="shared" si="170"/>
        <v>0</v>
      </c>
      <c r="G350" s="40">
        <f t="shared" si="170"/>
        <v>0</v>
      </c>
      <c r="H350" s="40">
        <f t="shared" si="170"/>
        <v>0</v>
      </c>
      <c r="I350" s="40">
        <f t="shared" si="170"/>
        <v>0</v>
      </c>
      <c r="J350" s="40">
        <f t="shared" si="170"/>
        <v>0</v>
      </c>
      <c r="K350" s="40">
        <f t="shared" si="170"/>
        <v>0</v>
      </c>
      <c r="L350" s="40">
        <f t="shared" si="170"/>
        <v>0</v>
      </c>
      <c r="M350" s="40">
        <f t="shared" si="170"/>
        <v>0</v>
      </c>
      <c r="N350" s="40">
        <f t="shared" si="170"/>
        <v>0</v>
      </c>
      <c r="O350" s="40">
        <f t="shared" si="170"/>
        <v>0</v>
      </c>
      <c r="P350" s="40">
        <f t="shared" si="170"/>
        <v>0</v>
      </c>
      <c r="Q350" s="41">
        <f t="shared" si="133"/>
        <v>0</v>
      </c>
    </row>
    <row r="351" spans="2:17" ht="13.5" customHeight="1">
      <c r="B351" s="7"/>
      <c r="C351" s="13" t="s">
        <v>49</v>
      </c>
      <c r="D351" s="40">
        <f aca="true" t="shared" si="171" ref="D351:P351">D149+D250</f>
        <v>0</v>
      </c>
      <c r="E351" s="40">
        <f t="shared" si="171"/>
        <v>0</v>
      </c>
      <c r="F351" s="40">
        <f t="shared" si="171"/>
        <v>0</v>
      </c>
      <c r="G351" s="40">
        <f t="shared" si="171"/>
        <v>0</v>
      </c>
      <c r="H351" s="40">
        <f t="shared" si="171"/>
        <v>0</v>
      </c>
      <c r="I351" s="40">
        <f t="shared" si="171"/>
        <v>0</v>
      </c>
      <c r="J351" s="40">
        <f t="shared" si="171"/>
        <v>419.7087</v>
      </c>
      <c r="K351" s="40">
        <f t="shared" si="171"/>
        <v>0</v>
      </c>
      <c r="L351" s="40">
        <f t="shared" si="171"/>
        <v>0</v>
      </c>
      <c r="M351" s="40">
        <f t="shared" si="171"/>
        <v>0</v>
      </c>
      <c r="N351" s="40">
        <f t="shared" si="171"/>
        <v>0</v>
      </c>
      <c r="O351" s="40">
        <f t="shared" si="171"/>
        <v>0</v>
      </c>
      <c r="P351" s="40">
        <f t="shared" si="171"/>
        <v>353.7034</v>
      </c>
      <c r="Q351" s="41">
        <f t="shared" si="133"/>
        <v>773.4121</v>
      </c>
    </row>
    <row r="352" spans="2:17" ht="13.5" customHeight="1">
      <c r="B352" s="7" t="s">
        <v>50</v>
      </c>
      <c r="C352" s="13" t="s">
        <v>51</v>
      </c>
      <c r="D352" s="40">
        <f aca="true" t="shared" si="172" ref="D352:P352">D150+D251</f>
        <v>0</v>
      </c>
      <c r="E352" s="40">
        <f t="shared" si="172"/>
        <v>0</v>
      </c>
      <c r="F352" s="40">
        <f t="shared" si="172"/>
        <v>0</v>
      </c>
      <c r="G352" s="40">
        <f t="shared" si="172"/>
        <v>0</v>
      </c>
      <c r="H352" s="40">
        <f t="shared" si="172"/>
        <v>0</v>
      </c>
      <c r="I352" s="40">
        <f t="shared" si="172"/>
        <v>0</v>
      </c>
      <c r="J352" s="40">
        <f t="shared" si="172"/>
        <v>0</v>
      </c>
      <c r="K352" s="40">
        <f t="shared" si="172"/>
        <v>18.503</v>
      </c>
      <c r="L352" s="40">
        <f t="shared" si="172"/>
        <v>0</v>
      </c>
      <c r="M352" s="40">
        <f t="shared" si="172"/>
        <v>0</v>
      </c>
      <c r="N352" s="40">
        <f t="shared" si="172"/>
        <v>3.2607</v>
      </c>
      <c r="O352" s="40">
        <f t="shared" si="172"/>
        <v>0</v>
      </c>
      <c r="P352" s="40">
        <f t="shared" si="172"/>
        <v>129.5676</v>
      </c>
      <c r="Q352" s="41">
        <f t="shared" si="133"/>
        <v>151.3313</v>
      </c>
    </row>
    <row r="353" spans="2:17" ht="13.5" customHeight="1">
      <c r="B353" s="7"/>
      <c r="C353" s="13" t="s">
        <v>52</v>
      </c>
      <c r="D353" s="40">
        <f aca="true" t="shared" si="173" ref="D353:P353">D151+D252</f>
        <v>0</v>
      </c>
      <c r="E353" s="40">
        <f t="shared" si="173"/>
        <v>0</v>
      </c>
      <c r="F353" s="40">
        <f t="shared" si="173"/>
        <v>0</v>
      </c>
      <c r="G353" s="40">
        <f t="shared" si="173"/>
        <v>0</v>
      </c>
      <c r="H353" s="40">
        <f t="shared" si="173"/>
        <v>0</v>
      </c>
      <c r="I353" s="40">
        <f t="shared" si="173"/>
        <v>0</v>
      </c>
      <c r="J353" s="40">
        <f t="shared" si="173"/>
        <v>0</v>
      </c>
      <c r="K353" s="40">
        <f t="shared" si="173"/>
        <v>0</v>
      </c>
      <c r="L353" s="40">
        <f t="shared" si="173"/>
        <v>0</v>
      </c>
      <c r="M353" s="40">
        <f t="shared" si="173"/>
        <v>0</v>
      </c>
      <c r="N353" s="40">
        <f t="shared" si="173"/>
        <v>0</v>
      </c>
      <c r="O353" s="40">
        <f t="shared" si="173"/>
        <v>12.2389</v>
      </c>
      <c r="P353" s="40">
        <f t="shared" si="173"/>
        <v>60.2792</v>
      </c>
      <c r="Q353" s="41">
        <f t="shared" si="133"/>
        <v>72.5181</v>
      </c>
    </row>
    <row r="354" spans="2:17" ht="13.5" customHeight="1">
      <c r="B354" s="7"/>
      <c r="C354" s="13" t="s">
        <v>53</v>
      </c>
      <c r="D354" s="40">
        <f aca="true" t="shared" si="174" ref="D354:P354">D152+D253</f>
        <v>0</v>
      </c>
      <c r="E354" s="40">
        <f t="shared" si="174"/>
        <v>0</v>
      </c>
      <c r="F354" s="40">
        <f t="shared" si="174"/>
        <v>0</v>
      </c>
      <c r="G354" s="40">
        <f t="shared" si="174"/>
        <v>0</v>
      </c>
      <c r="H354" s="40">
        <f t="shared" si="174"/>
        <v>0</v>
      </c>
      <c r="I354" s="40">
        <f t="shared" si="174"/>
        <v>0</v>
      </c>
      <c r="J354" s="40">
        <f t="shared" si="174"/>
        <v>137.7381</v>
      </c>
      <c r="K354" s="40">
        <f t="shared" si="174"/>
        <v>355.7343</v>
      </c>
      <c r="L354" s="40">
        <f t="shared" si="174"/>
        <v>4355.1261</v>
      </c>
      <c r="M354" s="40">
        <f t="shared" si="174"/>
        <v>279.8025</v>
      </c>
      <c r="N354" s="40">
        <f t="shared" si="174"/>
        <v>75.3287</v>
      </c>
      <c r="O354" s="40">
        <f t="shared" si="174"/>
        <v>222.4046</v>
      </c>
      <c r="P354" s="40">
        <f t="shared" si="174"/>
        <v>207.3558</v>
      </c>
      <c r="Q354" s="41">
        <f t="shared" si="133"/>
        <v>5633.4901</v>
      </c>
    </row>
    <row r="355" spans="2:17" ht="13.5" customHeight="1">
      <c r="B355" s="7" t="s">
        <v>54</v>
      </c>
      <c r="C355" s="13" t="s">
        <v>55</v>
      </c>
      <c r="D355" s="40">
        <f aca="true" t="shared" si="175" ref="D355:P355">D153+D254</f>
        <v>0</v>
      </c>
      <c r="E355" s="40">
        <f t="shared" si="175"/>
        <v>0</v>
      </c>
      <c r="F355" s="40">
        <f t="shared" si="175"/>
        <v>0</v>
      </c>
      <c r="G355" s="40">
        <f t="shared" si="175"/>
        <v>248.2822</v>
      </c>
      <c r="H355" s="40">
        <f t="shared" si="175"/>
        <v>0</v>
      </c>
      <c r="I355" s="40">
        <f t="shared" si="175"/>
        <v>0</v>
      </c>
      <c r="J355" s="40">
        <f t="shared" si="175"/>
        <v>0</v>
      </c>
      <c r="K355" s="40">
        <f t="shared" si="175"/>
        <v>0</v>
      </c>
      <c r="L355" s="40">
        <f t="shared" si="175"/>
        <v>0</v>
      </c>
      <c r="M355" s="40">
        <f t="shared" si="175"/>
        <v>0</v>
      </c>
      <c r="N355" s="40">
        <f t="shared" si="175"/>
        <v>0</v>
      </c>
      <c r="O355" s="40">
        <f t="shared" si="175"/>
        <v>0</v>
      </c>
      <c r="P355" s="40">
        <f t="shared" si="175"/>
        <v>888.841</v>
      </c>
      <c r="Q355" s="41">
        <f t="shared" si="133"/>
        <v>1137.1232</v>
      </c>
    </row>
    <row r="356" spans="2:17" ht="13.5" customHeight="1">
      <c r="B356" s="7"/>
      <c r="C356" s="13" t="s">
        <v>56</v>
      </c>
      <c r="D356" s="40">
        <f aca="true" t="shared" si="176" ref="D356:P356">D154+D255</f>
        <v>0</v>
      </c>
      <c r="E356" s="40">
        <f t="shared" si="176"/>
        <v>0</v>
      </c>
      <c r="F356" s="40">
        <f t="shared" si="176"/>
        <v>20753.208</v>
      </c>
      <c r="G356" s="40">
        <f t="shared" si="176"/>
        <v>7041.267</v>
      </c>
      <c r="H356" s="40">
        <f t="shared" si="176"/>
        <v>0</v>
      </c>
      <c r="I356" s="40">
        <f t="shared" si="176"/>
        <v>0</v>
      </c>
      <c r="J356" s="40">
        <f t="shared" si="176"/>
        <v>0</v>
      </c>
      <c r="K356" s="40">
        <f t="shared" si="176"/>
        <v>0</v>
      </c>
      <c r="L356" s="40">
        <f t="shared" si="176"/>
        <v>0</v>
      </c>
      <c r="M356" s="40">
        <f t="shared" si="176"/>
        <v>0</v>
      </c>
      <c r="N356" s="40">
        <f t="shared" si="176"/>
        <v>0</v>
      </c>
      <c r="O356" s="40">
        <f t="shared" si="176"/>
        <v>0</v>
      </c>
      <c r="P356" s="40">
        <f t="shared" si="176"/>
        <v>18040.8347</v>
      </c>
      <c r="Q356" s="41">
        <f t="shared" si="133"/>
        <v>45835.3097</v>
      </c>
    </row>
    <row r="357" spans="2:17" ht="13.5" customHeight="1">
      <c r="B357" s="7"/>
      <c r="C357" s="13" t="s">
        <v>57</v>
      </c>
      <c r="D357" s="40">
        <f aca="true" t="shared" si="177" ref="D357:P357">D155+D256</f>
        <v>0</v>
      </c>
      <c r="E357" s="40">
        <f t="shared" si="177"/>
        <v>0</v>
      </c>
      <c r="F357" s="40">
        <f t="shared" si="177"/>
        <v>18060.2322</v>
      </c>
      <c r="G357" s="40">
        <f t="shared" si="177"/>
        <v>6864.2577</v>
      </c>
      <c r="H357" s="40">
        <f t="shared" si="177"/>
        <v>84.8356</v>
      </c>
      <c r="I357" s="40">
        <f t="shared" si="177"/>
        <v>0</v>
      </c>
      <c r="J357" s="40">
        <f t="shared" si="177"/>
        <v>0</v>
      </c>
      <c r="K357" s="40">
        <f t="shared" si="177"/>
        <v>63.2547</v>
      </c>
      <c r="L357" s="40">
        <f t="shared" si="177"/>
        <v>14.8632</v>
      </c>
      <c r="M357" s="40">
        <f t="shared" si="177"/>
        <v>0</v>
      </c>
      <c r="N357" s="40">
        <f t="shared" si="177"/>
        <v>17.0635</v>
      </c>
      <c r="O357" s="40">
        <f t="shared" si="177"/>
        <v>0</v>
      </c>
      <c r="P357" s="40">
        <f t="shared" si="177"/>
        <v>1563.7789</v>
      </c>
      <c r="Q357" s="41">
        <f t="shared" si="133"/>
        <v>26668.2858</v>
      </c>
    </row>
    <row r="358" spans="2:17" ht="13.5" customHeight="1">
      <c r="B358" s="7" t="s">
        <v>42</v>
      </c>
      <c r="C358" s="13" t="s">
        <v>58</v>
      </c>
      <c r="D358" s="40">
        <f aca="true" t="shared" si="178" ref="D358:P358">D156+D257</f>
        <v>0</v>
      </c>
      <c r="E358" s="40">
        <f t="shared" si="178"/>
        <v>0</v>
      </c>
      <c r="F358" s="40">
        <f t="shared" si="178"/>
        <v>0</v>
      </c>
      <c r="G358" s="40">
        <f t="shared" si="178"/>
        <v>0</v>
      </c>
      <c r="H358" s="40">
        <f t="shared" si="178"/>
        <v>0</v>
      </c>
      <c r="I358" s="40">
        <f t="shared" si="178"/>
        <v>0</v>
      </c>
      <c r="J358" s="40">
        <f t="shared" si="178"/>
        <v>0</v>
      </c>
      <c r="K358" s="40">
        <f t="shared" si="178"/>
        <v>0</v>
      </c>
      <c r="L358" s="40">
        <f t="shared" si="178"/>
        <v>0</v>
      </c>
      <c r="M358" s="40">
        <f t="shared" si="178"/>
        <v>0</v>
      </c>
      <c r="N358" s="40">
        <f t="shared" si="178"/>
        <v>0</v>
      </c>
      <c r="O358" s="40">
        <f t="shared" si="178"/>
        <v>0</v>
      </c>
      <c r="P358" s="40">
        <f t="shared" si="178"/>
        <v>263.89</v>
      </c>
      <c r="Q358" s="41">
        <f t="shared" si="133"/>
        <v>263.89</v>
      </c>
    </row>
    <row r="359" spans="2:17" ht="13.5" customHeight="1">
      <c r="B359" s="7"/>
      <c r="C359" s="13" t="s">
        <v>59</v>
      </c>
      <c r="D359" s="40">
        <f aca="true" t="shared" si="179" ref="D359:P359">D157+D258</f>
        <v>0</v>
      </c>
      <c r="E359" s="40">
        <f t="shared" si="179"/>
        <v>0</v>
      </c>
      <c r="F359" s="40">
        <f t="shared" si="179"/>
        <v>0</v>
      </c>
      <c r="G359" s="40">
        <f t="shared" si="179"/>
        <v>0</v>
      </c>
      <c r="H359" s="40">
        <f t="shared" si="179"/>
        <v>0</v>
      </c>
      <c r="I359" s="40">
        <f t="shared" si="179"/>
        <v>0</v>
      </c>
      <c r="J359" s="40">
        <f t="shared" si="179"/>
        <v>0</v>
      </c>
      <c r="K359" s="40">
        <f t="shared" si="179"/>
        <v>0</v>
      </c>
      <c r="L359" s="40">
        <f t="shared" si="179"/>
        <v>0</v>
      </c>
      <c r="M359" s="40">
        <f t="shared" si="179"/>
        <v>0</v>
      </c>
      <c r="N359" s="40">
        <f t="shared" si="179"/>
        <v>0</v>
      </c>
      <c r="O359" s="40">
        <f t="shared" si="179"/>
        <v>0</v>
      </c>
      <c r="P359" s="40">
        <f t="shared" si="179"/>
        <v>74.2979</v>
      </c>
      <c r="Q359" s="41">
        <f t="shared" si="133"/>
        <v>74.2979</v>
      </c>
    </row>
    <row r="360" spans="2:17" ht="13.5" customHeight="1">
      <c r="B360" s="7"/>
      <c r="C360" s="13" t="s">
        <v>60</v>
      </c>
      <c r="D360" s="40">
        <f aca="true" t="shared" si="180" ref="D360:P360">D158+D259</f>
        <v>0</v>
      </c>
      <c r="E360" s="40">
        <f t="shared" si="180"/>
        <v>0</v>
      </c>
      <c r="F360" s="40">
        <f t="shared" si="180"/>
        <v>0</v>
      </c>
      <c r="G360" s="40">
        <f t="shared" si="180"/>
        <v>0</v>
      </c>
      <c r="H360" s="40">
        <f t="shared" si="180"/>
        <v>0</v>
      </c>
      <c r="I360" s="40">
        <f t="shared" si="180"/>
        <v>0</v>
      </c>
      <c r="J360" s="40">
        <f t="shared" si="180"/>
        <v>0</v>
      </c>
      <c r="K360" s="40">
        <f t="shared" si="180"/>
        <v>0</v>
      </c>
      <c r="L360" s="40">
        <f t="shared" si="180"/>
        <v>0</v>
      </c>
      <c r="M360" s="40">
        <f t="shared" si="180"/>
        <v>0</v>
      </c>
      <c r="N360" s="40">
        <f t="shared" si="180"/>
        <v>0</v>
      </c>
      <c r="O360" s="40">
        <f t="shared" si="180"/>
        <v>0</v>
      </c>
      <c r="P360" s="40">
        <f t="shared" si="180"/>
        <v>0</v>
      </c>
      <c r="Q360" s="41">
        <f t="shared" si="133"/>
        <v>0</v>
      </c>
    </row>
    <row r="361" spans="2:17" ht="13.5" customHeight="1">
      <c r="B361" s="7" t="s">
        <v>1</v>
      </c>
      <c r="C361" s="13" t="s">
        <v>61</v>
      </c>
      <c r="D361" s="40">
        <f aca="true" t="shared" si="181" ref="D361:P361">D159+D260</f>
        <v>0</v>
      </c>
      <c r="E361" s="40">
        <f t="shared" si="181"/>
        <v>0</v>
      </c>
      <c r="F361" s="40">
        <f t="shared" si="181"/>
        <v>0</v>
      </c>
      <c r="G361" s="40">
        <f t="shared" si="181"/>
        <v>0</v>
      </c>
      <c r="H361" s="40">
        <f t="shared" si="181"/>
        <v>0</v>
      </c>
      <c r="I361" s="40">
        <f t="shared" si="181"/>
        <v>0</v>
      </c>
      <c r="J361" s="40">
        <f t="shared" si="181"/>
        <v>0</v>
      </c>
      <c r="K361" s="40">
        <f t="shared" si="181"/>
        <v>44.9499</v>
      </c>
      <c r="L361" s="40">
        <f t="shared" si="181"/>
        <v>0</v>
      </c>
      <c r="M361" s="40">
        <f t="shared" si="181"/>
        <v>0</v>
      </c>
      <c r="N361" s="40">
        <f t="shared" si="181"/>
        <v>0</v>
      </c>
      <c r="O361" s="40">
        <f t="shared" si="181"/>
        <v>0</v>
      </c>
      <c r="P361" s="40">
        <f t="shared" si="181"/>
        <v>5.6056</v>
      </c>
      <c r="Q361" s="41">
        <f t="shared" si="133"/>
        <v>50.5555</v>
      </c>
    </row>
    <row r="362" spans="2:17" ht="13.5" customHeight="1">
      <c r="B362" s="7"/>
      <c r="C362" s="13" t="s">
        <v>62</v>
      </c>
      <c r="D362" s="40">
        <f aca="true" t="shared" si="182" ref="D362:P362">D160+D261</f>
        <v>0</v>
      </c>
      <c r="E362" s="40">
        <f t="shared" si="182"/>
        <v>0</v>
      </c>
      <c r="F362" s="40">
        <f t="shared" si="182"/>
        <v>0</v>
      </c>
      <c r="G362" s="40">
        <f t="shared" si="182"/>
        <v>0</v>
      </c>
      <c r="H362" s="40">
        <f t="shared" si="182"/>
        <v>174.1881</v>
      </c>
      <c r="I362" s="40">
        <f t="shared" si="182"/>
        <v>204.6309</v>
      </c>
      <c r="J362" s="40">
        <f t="shared" si="182"/>
        <v>6943.0308</v>
      </c>
      <c r="K362" s="40">
        <f t="shared" si="182"/>
        <v>1282.4562</v>
      </c>
      <c r="L362" s="40">
        <f t="shared" si="182"/>
        <v>1245.6008</v>
      </c>
      <c r="M362" s="40">
        <f t="shared" si="182"/>
        <v>1118.0041</v>
      </c>
      <c r="N362" s="40">
        <f t="shared" si="182"/>
        <v>352.2512</v>
      </c>
      <c r="O362" s="40">
        <f t="shared" si="182"/>
        <v>108.8609</v>
      </c>
      <c r="P362" s="40">
        <f t="shared" si="182"/>
        <v>2140.7735</v>
      </c>
      <c r="Q362" s="41">
        <f t="shared" si="133"/>
        <v>13569.7965</v>
      </c>
    </row>
    <row r="363" spans="2:17" ht="13.5" customHeight="1">
      <c r="B363" s="7"/>
      <c r="C363" s="13" t="s">
        <v>63</v>
      </c>
      <c r="D363" s="40">
        <f aca="true" t="shared" si="183" ref="D363:P363">D161+D262</f>
        <v>0</v>
      </c>
      <c r="E363" s="40">
        <f t="shared" si="183"/>
        <v>0</v>
      </c>
      <c r="F363" s="40">
        <f t="shared" si="183"/>
        <v>16.554</v>
      </c>
      <c r="G363" s="40">
        <f t="shared" si="183"/>
        <v>0</v>
      </c>
      <c r="H363" s="40">
        <f t="shared" si="183"/>
        <v>0</v>
      </c>
      <c r="I363" s="40">
        <f t="shared" si="183"/>
        <v>0</v>
      </c>
      <c r="J363" s="40">
        <f t="shared" si="183"/>
        <v>0</v>
      </c>
      <c r="K363" s="40">
        <f t="shared" si="183"/>
        <v>0</v>
      </c>
      <c r="L363" s="40">
        <f t="shared" si="183"/>
        <v>66.6031</v>
      </c>
      <c r="M363" s="40">
        <f t="shared" si="183"/>
        <v>63.388</v>
      </c>
      <c r="N363" s="40">
        <f t="shared" si="183"/>
        <v>0</v>
      </c>
      <c r="O363" s="40">
        <f t="shared" si="183"/>
        <v>0</v>
      </c>
      <c r="P363" s="40">
        <f t="shared" si="183"/>
        <v>2147.75</v>
      </c>
      <c r="Q363" s="41">
        <f t="shared" si="133"/>
        <v>2294.2951</v>
      </c>
    </row>
    <row r="364" spans="2:17" ht="13.5" customHeight="1">
      <c r="B364" s="7" t="s">
        <v>14</v>
      </c>
      <c r="C364" s="13" t="s">
        <v>64</v>
      </c>
      <c r="D364" s="40">
        <f aca="true" t="shared" si="184" ref="D364:P364">D162+D263</f>
        <v>0</v>
      </c>
      <c r="E364" s="40">
        <f t="shared" si="184"/>
        <v>0</v>
      </c>
      <c r="F364" s="40">
        <f t="shared" si="184"/>
        <v>0</v>
      </c>
      <c r="G364" s="40">
        <f t="shared" si="184"/>
        <v>0</v>
      </c>
      <c r="H364" s="40">
        <f t="shared" si="184"/>
        <v>0</v>
      </c>
      <c r="I364" s="40">
        <f t="shared" si="184"/>
        <v>0</v>
      </c>
      <c r="J364" s="40">
        <f t="shared" si="184"/>
        <v>38.4368</v>
      </c>
      <c r="K364" s="40">
        <f t="shared" si="184"/>
        <v>97.8229</v>
      </c>
      <c r="L364" s="40">
        <f t="shared" si="184"/>
        <v>393.7202</v>
      </c>
      <c r="M364" s="40">
        <f t="shared" si="184"/>
        <v>0</v>
      </c>
      <c r="N364" s="40">
        <f t="shared" si="184"/>
        <v>0</v>
      </c>
      <c r="O364" s="40">
        <f t="shared" si="184"/>
        <v>0</v>
      </c>
      <c r="P364" s="40">
        <f t="shared" si="184"/>
        <v>501.5888</v>
      </c>
      <c r="Q364" s="41">
        <f t="shared" si="133"/>
        <v>1031.5687</v>
      </c>
    </row>
    <row r="365" spans="2:17" ht="13.5" customHeight="1">
      <c r="B365" s="7"/>
      <c r="C365" s="13" t="s">
        <v>65</v>
      </c>
      <c r="D365" s="40">
        <f aca="true" t="shared" si="185" ref="D365:P365">D163+D264</f>
        <v>0</v>
      </c>
      <c r="E365" s="40">
        <f t="shared" si="185"/>
        <v>0</v>
      </c>
      <c r="F365" s="40">
        <f t="shared" si="185"/>
        <v>0</v>
      </c>
      <c r="G365" s="40">
        <f t="shared" si="185"/>
        <v>0</v>
      </c>
      <c r="H365" s="40">
        <f t="shared" si="185"/>
        <v>110.6253</v>
      </c>
      <c r="I365" s="40">
        <f t="shared" si="185"/>
        <v>462.4721</v>
      </c>
      <c r="J365" s="40">
        <f t="shared" si="185"/>
        <v>206.2266</v>
      </c>
      <c r="K365" s="40">
        <f t="shared" si="185"/>
        <v>2570.491</v>
      </c>
      <c r="L365" s="40">
        <f t="shared" si="185"/>
        <v>927.0629</v>
      </c>
      <c r="M365" s="40">
        <f t="shared" si="185"/>
        <v>1588.7732</v>
      </c>
      <c r="N365" s="40">
        <f t="shared" si="185"/>
        <v>102.9674</v>
      </c>
      <c r="O365" s="40">
        <f t="shared" si="185"/>
        <v>78.3166</v>
      </c>
      <c r="P365" s="40">
        <f t="shared" si="185"/>
        <v>2378.9645</v>
      </c>
      <c r="Q365" s="41">
        <f t="shared" si="133"/>
        <v>8425.8996</v>
      </c>
    </row>
    <row r="366" spans="2:17" ht="13.5" customHeight="1">
      <c r="B366" s="7"/>
      <c r="C366" s="13" t="s">
        <v>66</v>
      </c>
      <c r="D366" s="40">
        <f aca="true" t="shared" si="186" ref="D366:P366">D164+D265</f>
        <v>0</v>
      </c>
      <c r="E366" s="40">
        <f t="shared" si="186"/>
        <v>0</v>
      </c>
      <c r="F366" s="40">
        <f t="shared" si="186"/>
        <v>0</v>
      </c>
      <c r="G366" s="40">
        <f t="shared" si="186"/>
        <v>0</v>
      </c>
      <c r="H366" s="40">
        <f t="shared" si="186"/>
        <v>0</v>
      </c>
      <c r="I366" s="40">
        <f t="shared" si="186"/>
        <v>0</v>
      </c>
      <c r="J366" s="40">
        <f t="shared" si="186"/>
        <v>125.3319</v>
      </c>
      <c r="K366" s="40">
        <f t="shared" si="186"/>
        <v>65.3442</v>
      </c>
      <c r="L366" s="40">
        <f t="shared" si="186"/>
        <v>31.0794</v>
      </c>
      <c r="M366" s="40">
        <f t="shared" si="186"/>
        <v>210.8429</v>
      </c>
      <c r="N366" s="40">
        <f t="shared" si="186"/>
        <v>0</v>
      </c>
      <c r="O366" s="40">
        <f t="shared" si="186"/>
        <v>0</v>
      </c>
      <c r="P366" s="40">
        <f t="shared" si="186"/>
        <v>532.3708</v>
      </c>
      <c r="Q366" s="41">
        <f t="shared" si="133"/>
        <v>964.9692</v>
      </c>
    </row>
    <row r="367" spans="2:17" ht="13.5" customHeight="1">
      <c r="B367" s="7"/>
      <c r="C367" s="16" t="s">
        <v>67</v>
      </c>
      <c r="D367" s="40">
        <f aca="true" t="shared" si="187" ref="D367:P367">D165+D266</f>
        <v>0</v>
      </c>
      <c r="E367" s="40">
        <f t="shared" si="187"/>
        <v>0</v>
      </c>
      <c r="F367" s="40">
        <f t="shared" si="187"/>
        <v>0</v>
      </c>
      <c r="G367" s="40">
        <f t="shared" si="187"/>
        <v>0</v>
      </c>
      <c r="H367" s="40">
        <f t="shared" si="187"/>
        <v>28.5367</v>
      </c>
      <c r="I367" s="40">
        <f t="shared" si="187"/>
        <v>14.3286</v>
      </c>
      <c r="J367" s="40">
        <f t="shared" si="187"/>
        <v>214.73</v>
      </c>
      <c r="K367" s="40">
        <f t="shared" si="187"/>
        <v>3743.6476</v>
      </c>
      <c r="L367" s="40">
        <f t="shared" si="187"/>
        <v>1122.5696</v>
      </c>
      <c r="M367" s="40">
        <f t="shared" si="187"/>
        <v>261.1339</v>
      </c>
      <c r="N367" s="40">
        <f t="shared" si="187"/>
        <v>641.0296</v>
      </c>
      <c r="O367" s="40">
        <f t="shared" si="187"/>
        <v>692.2895</v>
      </c>
      <c r="P367" s="40">
        <f t="shared" si="187"/>
        <v>5174.5199</v>
      </c>
      <c r="Q367" s="41">
        <f t="shared" si="133"/>
        <v>11892.7854</v>
      </c>
    </row>
    <row r="368" spans="2:63" s="9" customFormat="1" ht="13.5" customHeight="1">
      <c r="B368" s="14"/>
      <c r="C368" s="15" t="s">
        <v>2</v>
      </c>
      <c r="D368" s="42">
        <f aca="true" t="shared" si="188" ref="D368:P368">D166+D267</f>
        <v>0</v>
      </c>
      <c r="E368" s="42">
        <f t="shared" si="188"/>
        <v>0</v>
      </c>
      <c r="F368" s="42">
        <f t="shared" si="188"/>
        <v>38829.994199999994</v>
      </c>
      <c r="G368" s="42">
        <f t="shared" si="188"/>
        <v>14153.8069</v>
      </c>
      <c r="H368" s="42">
        <f t="shared" si="188"/>
        <v>398.18569999999994</v>
      </c>
      <c r="I368" s="42">
        <f t="shared" si="188"/>
        <v>681.4316000000001</v>
      </c>
      <c r="J368" s="42">
        <f t="shared" si="188"/>
        <v>8085.2029</v>
      </c>
      <c r="K368" s="42">
        <f t="shared" si="188"/>
        <v>8242.2038</v>
      </c>
      <c r="L368" s="42">
        <f t="shared" si="188"/>
        <v>8156.6253</v>
      </c>
      <c r="M368" s="42">
        <f t="shared" si="188"/>
        <v>3521.9446000000003</v>
      </c>
      <c r="N368" s="42">
        <f t="shared" si="188"/>
        <v>1191.9011</v>
      </c>
      <c r="O368" s="42">
        <f t="shared" si="188"/>
        <v>1114.1105</v>
      </c>
      <c r="P368" s="42">
        <f t="shared" si="188"/>
        <v>48752.8253</v>
      </c>
      <c r="Q368" s="43">
        <f t="shared" si="133"/>
        <v>133128.2319</v>
      </c>
      <c r="BK368" s="4"/>
    </row>
    <row r="369" spans="2:17" ht="13.5" customHeight="1">
      <c r="B369" s="7"/>
      <c r="C369" s="13" t="s">
        <v>68</v>
      </c>
      <c r="D369" s="40">
        <f aca="true" t="shared" si="189" ref="D369:P369">D167+D268</f>
        <v>0</v>
      </c>
      <c r="E369" s="40">
        <f t="shared" si="189"/>
        <v>0</v>
      </c>
      <c r="F369" s="40">
        <f t="shared" si="189"/>
        <v>0</v>
      </c>
      <c r="G369" s="40">
        <f t="shared" si="189"/>
        <v>0</v>
      </c>
      <c r="H369" s="40">
        <f t="shared" si="189"/>
        <v>0</v>
      </c>
      <c r="I369" s="40">
        <f t="shared" si="189"/>
        <v>0</v>
      </c>
      <c r="J369" s="40">
        <f t="shared" si="189"/>
        <v>0</v>
      </c>
      <c r="K369" s="40">
        <f t="shared" si="189"/>
        <v>0</v>
      </c>
      <c r="L369" s="40">
        <f t="shared" si="189"/>
        <v>112.9168</v>
      </c>
      <c r="M369" s="40">
        <f t="shared" si="189"/>
        <v>0</v>
      </c>
      <c r="N369" s="40">
        <f t="shared" si="189"/>
        <v>0</v>
      </c>
      <c r="O369" s="40">
        <f t="shared" si="189"/>
        <v>0</v>
      </c>
      <c r="P369" s="40">
        <f t="shared" si="189"/>
        <v>58.1151</v>
      </c>
      <c r="Q369" s="41">
        <f t="shared" si="133"/>
        <v>171.0319</v>
      </c>
    </row>
    <row r="370" spans="2:17" ht="13.5" customHeight="1">
      <c r="B370" s="7" t="s">
        <v>69</v>
      </c>
      <c r="C370" s="13" t="s">
        <v>126</v>
      </c>
      <c r="D370" s="40">
        <f aca="true" t="shared" si="190" ref="D370:P370">D168+D269</f>
        <v>0</v>
      </c>
      <c r="E370" s="40">
        <f t="shared" si="190"/>
        <v>0</v>
      </c>
      <c r="F370" s="40">
        <f t="shared" si="190"/>
        <v>0</v>
      </c>
      <c r="G370" s="40">
        <f t="shared" si="190"/>
        <v>2517.8486</v>
      </c>
      <c r="H370" s="40">
        <f t="shared" si="190"/>
        <v>759.9187</v>
      </c>
      <c r="I370" s="40">
        <f t="shared" si="190"/>
        <v>1664.2764</v>
      </c>
      <c r="J370" s="40">
        <f t="shared" si="190"/>
        <v>1008.8478</v>
      </c>
      <c r="K370" s="40">
        <f t="shared" si="190"/>
        <v>6152.1908</v>
      </c>
      <c r="L370" s="40">
        <f t="shared" si="190"/>
        <v>944.208</v>
      </c>
      <c r="M370" s="40">
        <f t="shared" si="190"/>
        <v>1834.3091</v>
      </c>
      <c r="N370" s="40">
        <f t="shared" si="190"/>
        <v>511.0348</v>
      </c>
      <c r="O370" s="40">
        <f t="shared" si="190"/>
        <v>255.4755</v>
      </c>
      <c r="P370" s="40">
        <f t="shared" si="190"/>
        <v>15846.0934</v>
      </c>
      <c r="Q370" s="41">
        <f t="shared" si="133"/>
        <v>31494.2031</v>
      </c>
    </row>
    <row r="371" spans="2:17" ht="13.5" customHeight="1">
      <c r="B371" s="7" t="s">
        <v>42</v>
      </c>
      <c r="C371" s="13" t="s">
        <v>128</v>
      </c>
      <c r="D371" s="40">
        <f aca="true" t="shared" si="191" ref="D371:P371">D169+D270</f>
        <v>0</v>
      </c>
      <c r="E371" s="40">
        <f t="shared" si="191"/>
        <v>0</v>
      </c>
      <c r="F371" s="40">
        <f t="shared" si="191"/>
        <v>0</v>
      </c>
      <c r="G371" s="40">
        <f t="shared" si="191"/>
        <v>0</v>
      </c>
      <c r="H371" s="40">
        <f t="shared" si="191"/>
        <v>0</v>
      </c>
      <c r="I371" s="40">
        <f t="shared" si="191"/>
        <v>0</v>
      </c>
      <c r="J371" s="40">
        <f t="shared" si="191"/>
        <v>0</v>
      </c>
      <c r="K371" s="40">
        <f t="shared" si="191"/>
        <v>23.5756</v>
      </c>
      <c r="L371" s="40">
        <f t="shared" si="191"/>
        <v>79.7853</v>
      </c>
      <c r="M371" s="40">
        <f t="shared" si="191"/>
        <v>12.3331</v>
      </c>
      <c r="N371" s="40">
        <f t="shared" si="191"/>
        <v>66.7498</v>
      </c>
      <c r="O371" s="40">
        <f t="shared" si="191"/>
        <v>10.0368</v>
      </c>
      <c r="P371" s="40">
        <f t="shared" si="191"/>
        <v>25.571</v>
      </c>
      <c r="Q371" s="41">
        <f t="shared" si="133"/>
        <v>218.0516</v>
      </c>
    </row>
    <row r="372" spans="2:17" ht="13.5" customHeight="1">
      <c r="B372" s="7" t="s">
        <v>1</v>
      </c>
      <c r="C372" s="13" t="s">
        <v>71</v>
      </c>
      <c r="D372" s="40">
        <f aca="true" t="shared" si="192" ref="D372:P372">D170+D271</f>
        <v>0</v>
      </c>
      <c r="E372" s="40">
        <f t="shared" si="192"/>
        <v>0</v>
      </c>
      <c r="F372" s="40">
        <f t="shared" si="192"/>
        <v>0</v>
      </c>
      <c r="G372" s="40">
        <f t="shared" si="192"/>
        <v>60.2998</v>
      </c>
      <c r="H372" s="40">
        <f t="shared" si="192"/>
        <v>7.2451</v>
      </c>
      <c r="I372" s="40">
        <f t="shared" si="192"/>
        <v>10.2565</v>
      </c>
      <c r="J372" s="40">
        <f t="shared" si="192"/>
        <v>0.3424</v>
      </c>
      <c r="K372" s="40">
        <f t="shared" si="192"/>
        <v>1.5779</v>
      </c>
      <c r="L372" s="40">
        <f t="shared" si="192"/>
        <v>0</v>
      </c>
      <c r="M372" s="40">
        <f t="shared" si="192"/>
        <v>0</v>
      </c>
      <c r="N372" s="40">
        <f t="shared" si="192"/>
        <v>0</v>
      </c>
      <c r="O372" s="40">
        <f t="shared" si="192"/>
        <v>0</v>
      </c>
      <c r="P372" s="40">
        <f t="shared" si="192"/>
        <v>4.6492</v>
      </c>
      <c r="Q372" s="41">
        <f t="shared" si="133"/>
        <v>84.3709</v>
      </c>
    </row>
    <row r="373" spans="2:17" ht="13.5" customHeight="1">
      <c r="B373" s="7" t="s">
        <v>14</v>
      </c>
      <c r="C373" s="13" t="s">
        <v>72</v>
      </c>
      <c r="D373" s="40">
        <f aca="true" t="shared" si="193" ref="D373:P373">D171+D272</f>
        <v>0</v>
      </c>
      <c r="E373" s="40">
        <f t="shared" si="193"/>
        <v>0</v>
      </c>
      <c r="F373" s="40">
        <f t="shared" si="193"/>
        <v>0</v>
      </c>
      <c r="G373" s="40">
        <f t="shared" si="193"/>
        <v>0</v>
      </c>
      <c r="H373" s="40">
        <f t="shared" si="193"/>
        <v>0</v>
      </c>
      <c r="I373" s="40">
        <f t="shared" si="193"/>
        <v>0</v>
      </c>
      <c r="J373" s="40">
        <f t="shared" si="193"/>
        <v>10.2113</v>
      </c>
      <c r="K373" s="40">
        <f t="shared" si="193"/>
        <v>325.9378</v>
      </c>
      <c r="L373" s="40">
        <f t="shared" si="193"/>
        <v>40.125</v>
      </c>
      <c r="M373" s="40">
        <f t="shared" si="193"/>
        <v>63.9368</v>
      </c>
      <c r="N373" s="40">
        <f t="shared" si="193"/>
        <v>82.4014</v>
      </c>
      <c r="O373" s="40">
        <f t="shared" si="193"/>
        <v>15.489</v>
      </c>
      <c r="P373" s="40">
        <f t="shared" si="193"/>
        <v>1634.5816</v>
      </c>
      <c r="Q373" s="41">
        <f t="shared" si="133"/>
        <v>2172.6829</v>
      </c>
    </row>
    <row r="374" spans="2:17" ht="13.5" customHeight="1">
      <c r="B374" s="7"/>
      <c r="C374" s="13" t="s">
        <v>73</v>
      </c>
      <c r="D374" s="40">
        <f aca="true" t="shared" si="194" ref="D374:P374">D172+D273</f>
        <v>0</v>
      </c>
      <c r="E374" s="40">
        <f t="shared" si="194"/>
        <v>0</v>
      </c>
      <c r="F374" s="40">
        <f t="shared" si="194"/>
        <v>0</v>
      </c>
      <c r="G374" s="40">
        <f t="shared" si="194"/>
        <v>0</v>
      </c>
      <c r="H374" s="40">
        <f t="shared" si="194"/>
        <v>163.3428</v>
      </c>
      <c r="I374" s="40">
        <f t="shared" si="194"/>
        <v>52.1257</v>
      </c>
      <c r="J374" s="40">
        <f t="shared" si="194"/>
        <v>1166.0873</v>
      </c>
      <c r="K374" s="40">
        <f t="shared" si="194"/>
        <v>5184.1005</v>
      </c>
      <c r="L374" s="40">
        <f t="shared" si="194"/>
        <v>5247.2111</v>
      </c>
      <c r="M374" s="40">
        <f t="shared" si="194"/>
        <v>1020.1074</v>
      </c>
      <c r="N374" s="40">
        <f t="shared" si="194"/>
        <v>475.1779</v>
      </c>
      <c r="O374" s="40">
        <f t="shared" si="194"/>
        <v>840.4148</v>
      </c>
      <c r="P374" s="40">
        <f t="shared" si="194"/>
        <v>2313.7837</v>
      </c>
      <c r="Q374" s="41">
        <f t="shared" si="133"/>
        <v>16462.3512</v>
      </c>
    </row>
    <row r="375" spans="2:17" ht="13.5" customHeight="1">
      <c r="B375" s="7"/>
      <c r="C375" s="13" t="s">
        <v>74</v>
      </c>
      <c r="D375" s="40">
        <f aca="true" t="shared" si="195" ref="D375:P375">D173+D274</f>
        <v>0</v>
      </c>
      <c r="E375" s="40">
        <f t="shared" si="195"/>
        <v>0</v>
      </c>
      <c r="F375" s="40">
        <f t="shared" si="195"/>
        <v>0</v>
      </c>
      <c r="G375" s="40">
        <f t="shared" si="195"/>
        <v>0</v>
      </c>
      <c r="H375" s="40">
        <f t="shared" si="195"/>
        <v>0</v>
      </c>
      <c r="I375" s="40">
        <f t="shared" si="195"/>
        <v>17.2701</v>
      </c>
      <c r="J375" s="40">
        <f t="shared" si="195"/>
        <v>269.1406</v>
      </c>
      <c r="K375" s="40">
        <f t="shared" si="195"/>
        <v>2174.739</v>
      </c>
      <c r="L375" s="40">
        <f t="shared" si="195"/>
        <v>300.1989</v>
      </c>
      <c r="M375" s="40">
        <f t="shared" si="195"/>
        <v>132.3199</v>
      </c>
      <c r="N375" s="40">
        <f t="shared" si="195"/>
        <v>40.3822</v>
      </c>
      <c r="O375" s="40">
        <f t="shared" si="195"/>
        <v>1061.0642</v>
      </c>
      <c r="P375" s="40">
        <f t="shared" si="195"/>
        <v>3026.9693</v>
      </c>
      <c r="Q375" s="41">
        <f t="shared" si="133"/>
        <v>7022.084199999999</v>
      </c>
    </row>
    <row r="376" spans="2:63" s="9" customFormat="1" ht="13.5" customHeight="1">
      <c r="B376" s="14"/>
      <c r="C376" s="15" t="s">
        <v>2</v>
      </c>
      <c r="D376" s="42">
        <f aca="true" t="shared" si="196" ref="D376:P376">D174+D275</f>
        <v>0</v>
      </c>
      <c r="E376" s="42">
        <f t="shared" si="196"/>
        <v>0</v>
      </c>
      <c r="F376" s="42">
        <f t="shared" si="196"/>
        <v>0</v>
      </c>
      <c r="G376" s="42">
        <f t="shared" si="196"/>
        <v>2578.1483999999996</v>
      </c>
      <c r="H376" s="42">
        <f t="shared" si="196"/>
        <v>930.5065999999999</v>
      </c>
      <c r="I376" s="42">
        <f t="shared" si="196"/>
        <v>1743.9287</v>
      </c>
      <c r="J376" s="42">
        <f t="shared" si="196"/>
        <v>2454.6294000000003</v>
      </c>
      <c r="K376" s="42">
        <f t="shared" si="196"/>
        <v>13862.1216</v>
      </c>
      <c r="L376" s="42">
        <f t="shared" si="196"/>
        <v>6724.445100000001</v>
      </c>
      <c r="M376" s="42">
        <f t="shared" si="196"/>
        <v>3063.0063</v>
      </c>
      <c r="N376" s="42">
        <f t="shared" si="196"/>
        <v>1175.7460999999998</v>
      </c>
      <c r="O376" s="42">
        <f t="shared" si="196"/>
        <v>2182.4803</v>
      </c>
      <c r="P376" s="42">
        <f t="shared" si="196"/>
        <v>22909.763300000002</v>
      </c>
      <c r="Q376" s="43">
        <f t="shared" si="133"/>
        <v>57624.7758</v>
      </c>
      <c r="BK376" s="4"/>
    </row>
    <row r="377" spans="2:17" ht="13.5" customHeight="1">
      <c r="B377" s="11"/>
      <c r="C377" s="12" t="s">
        <v>75</v>
      </c>
      <c r="D377" s="40">
        <f aca="true" t="shared" si="197" ref="D377:P377">D175+D276</f>
        <v>0</v>
      </c>
      <c r="E377" s="40">
        <f t="shared" si="197"/>
        <v>0</v>
      </c>
      <c r="F377" s="40">
        <f t="shared" si="197"/>
        <v>0</v>
      </c>
      <c r="G377" s="40">
        <f t="shared" si="197"/>
        <v>0</v>
      </c>
      <c r="H377" s="40">
        <f t="shared" si="197"/>
        <v>0</v>
      </c>
      <c r="I377" s="40">
        <f t="shared" si="197"/>
        <v>176.2411</v>
      </c>
      <c r="J377" s="40">
        <f t="shared" si="197"/>
        <v>0</v>
      </c>
      <c r="K377" s="40">
        <f t="shared" si="197"/>
        <v>595.0028</v>
      </c>
      <c r="L377" s="40">
        <f t="shared" si="197"/>
        <v>694.2477</v>
      </c>
      <c r="M377" s="40">
        <f t="shared" si="197"/>
        <v>0</v>
      </c>
      <c r="N377" s="40">
        <f t="shared" si="197"/>
        <v>148.2937</v>
      </c>
      <c r="O377" s="40">
        <f t="shared" si="197"/>
        <v>89.9922</v>
      </c>
      <c r="P377" s="40">
        <f t="shared" si="197"/>
        <v>63.1693</v>
      </c>
      <c r="Q377" s="41">
        <f aca="true" t="shared" si="198" ref="Q377:Q406">SUM(D377:P377)</f>
        <v>1766.9467999999997</v>
      </c>
    </row>
    <row r="378" spans="2:17" ht="13.5" customHeight="1">
      <c r="B378" s="7" t="s">
        <v>76</v>
      </c>
      <c r="C378" s="13" t="s">
        <v>77</v>
      </c>
      <c r="D378" s="40">
        <f aca="true" t="shared" si="199" ref="D378:P378">D176+D277</f>
        <v>0</v>
      </c>
      <c r="E378" s="40">
        <f t="shared" si="199"/>
        <v>0</v>
      </c>
      <c r="F378" s="40">
        <f t="shared" si="199"/>
        <v>0</v>
      </c>
      <c r="G378" s="40">
        <f t="shared" si="199"/>
        <v>0</v>
      </c>
      <c r="H378" s="40">
        <f t="shared" si="199"/>
        <v>0</v>
      </c>
      <c r="I378" s="40">
        <f t="shared" si="199"/>
        <v>0</v>
      </c>
      <c r="J378" s="40">
        <f t="shared" si="199"/>
        <v>0</v>
      </c>
      <c r="K378" s="40">
        <f t="shared" si="199"/>
        <v>0</v>
      </c>
      <c r="L378" s="40">
        <f t="shared" si="199"/>
        <v>0</v>
      </c>
      <c r="M378" s="40">
        <f t="shared" si="199"/>
        <v>0</v>
      </c>
      <c r="N378" s="40">
        <f t="shared" si="199"/>
        <v>0</v>
      </c>
      <c r="O378" s="40">
        <f t="shared" si="199"/>
        <v>0</v>
      </c>
      <c r="P378" s="40">
        <f t="shared" si="199"/>
        <v>0</v>
      </c>
      <c r="Q378" s="41">
        <f t="shared" si="198"/>
        <v>0</v>
      </c>
    </row>
    <row r="379" spans="2:17" ht="13.5" customHeight="1">
      <c r="B379" s="7"/>
      <c r="C379" s="13" t="s">
        <v>78</v>
      </c>
      <c r="D379" s="40">
        <f aca="true" t="shared" si="200" ref="D379:P379">D177+D278</f>
        <v>0</v>
      </c>
      <c r="E379" s="40">
        <f t="shared" si="200"/>
        <v>0</v>
      </c>
      <c r="F379" s="40">
        <f t="shared" si="200"/>
        <v>0</v>
      </c>
      <c r="G379" s="40">
        <f t="shared" si="200"/>
        <v>0</v>
      </c>
      <c r="H379" s="40">
        <f t="shared" si="200"/>
        <v>30.6059</v>
      </c>
      <c r="I379" s="40">
        <f t="shared" si="200"/>
        <v>0</v>
      </c>
      <c r="J379" s="40">
        <f t="shared" si="200"/>
        <v>3.0061</v>
      </c>
      <c r="K379" s="40">
        <f t="shared" si="200"/>
        <v>15.6129</v>
      </c>
      <c r="L379" s="40">
        <f t="shared" si="200"/>
        <v>7.8159</v>
      </c>
      <c r="M379" s="40">
        <f t="shared" si="200"/>
        <v>0</v>
      </c>
      <c r="N379" s="40">
        <f t="shared" si="200"/>
        <v>0</v>
      </c>
      <c r="O379" s="40">
        <f t="shared" si="200"/>
        <v>0</v>
      </c>
      <c r="P379" s="40">
        <f t="shared" si="200"/>
        <v>4.1485</v>
      </c>
      <c r="Q379" s="41">
        <f t="shared" si="198"/>
        <v>61.18929999999999</v>
      </c>
    </row>
    <row r="380" spans="2:17" ht="13.5" customHeight="1">
      <c r="B380" s="7" t="s">
        <v>42</v>
      </c>
      <c r="C380" s="13" t="s">
        <v>79</v>
      </c>
      <c r="D380" s="40">
        <f aca="true" t="shared" si="201" ref="D380:P380">D178+D279</f>
        <v>0</v>
      </c>
      <c r="E380" s="40">
        <f t="shared" si="201"/>
        <v>0</v>
      </c>
      <c r="F380" s="40">
        <f t="shared" si="201"/>
        <v>0</v>
      </c>
      <c r="G380" s="40">
        <f t="shared" si="201"/>
        <v>52.7288</v>
      </c>
      <c r="H380" s="40">
        <f t="shared" si="201"/>
        <v>0</v>
      </c>
      <c r="I380" s="40">
        <f t="shared" si="201"/>
        <v>0</v>
      </c>
      <c r="J380" s="40">
        <f t="shared" si="201"/>
        <v>1355.8756</v>
      </c>
      <c r="K380" s="40">
        <f t="shared" si="201"/>
        <v>216.8832</v>
      </c>
      <c r="L380" s="40">
        <f t="shared" si="201"/>
        <v>0</v>
      </c>
      <c r="M380" s="40">
        <f t="shared" si="201"/>
        <v>0.7565</v>
      </c>
      <c r="N380" s="40">
        <f t="shared" si="201"/>
        <v>0</v>
      </c>
      <c r="O380" s="40">
        <f t="shared" si="201"/>
        <v>0</v>
      </c>
      <c r="P380" s="40">
        <f t="shared" si="201"/>
        <v>3.4908</v>
      </c>
      <c r="Q380" s="41">
        <f t="shared" si="198"/>
        <v>1629.7349000000002</v>
      </c>
    </row>
    <row r="381" spans="2:17" ht="13.5" customHeight="1">
      <c r="B381" s="7"/>
      <c r="C381" s="13" t="s">
        <v>80</v>
      </c>
      <c r="D381" s="40">
        <f aca="true" t="shared" si="202" ref="D381:P381">D179+D280</f>
        <v>0</v>
      </c>
      <c r="E381" s="40">
        <f t="shared" si="202"/>
        <v>0</v>
      </c>
      <c r="F381" s="40">
        <f t="shared" si="202"/>
        <v>0</v>
      </c>
      <c r="G381" s="40">
        <f t="shared" si="202"/>
        <v>0</v>
      </c>
      <c r="H381" s="40">
        <f t="shared" si="202"/>
        <v>0</v>
      </c>
      <c r="I381" s="40">
        <f t="shared" si="202"/>
        <v>0</v>
      </c>
      <c r="J381" s="40">
        <f t="shared" si="202"/>
        <v>48.5087</v>
      </c>
      <c r="K381" s="40">
        <f t="shared" si="202"/>
        <v>123.078</v>
      </c>
      <c r="L381" s="40">
        <f t="shared" si="202"/>
        <v>0</v>
      </c>
      <c r="M381" s="40">
        <f t="shared" si="202"/>
        <v>65.5106</v>
      </c>
      <c r="N381" s="40">
        <f t="shared" si="202"/>
        <v>0</v>
      </c>
      <c r="O381" s="40">
        <f t="shared" si="202"/>
        <v>0</v>
      </c>
      <c r="P381" s="40">
        <f t="shared" si="202"/>
        <v>0</v>
      </c>
      <c r="Q381" s="41">
        <f t="shared" si="198"/>
        <v>237.09730000000002</v>
      </c>
    </row>
    <row r="382" spans="2:17" ht="13.5" customHeight="1">
      <c r="B382" s="7" t="s">
        <v>1</v>
      </c>
      <c r="C382" s="13" t="s">
        <v>81</v>
      </c>
      <c r="D382" s="40">
        <f aca="true" t="shared" si="203" ref="D382:P382">D180+D281</f>
        <v>0</v>
      </c>
      <c r="E382" s="40">
        <f t="shared" si="203"/>
        <v>0</v>
      </c>
      <c r="F382" s="40">
        <f t="shared" si="203"/>
        <v>0</v>
      </c>
      <c r="G382" s="40">
        <f t="shared" si="203"/>
        <v>0</v>
      </c>
      <c r="H382" s="40">
        <f t="shared" si="203"/>
        <v>0</v>
      </c>
      <c r="I382" s="40">
        <f t="shared" si="203"/>
        <v>0</v>
      </c>
      <c r="J382" s="40">
        <f t="shared" si="203"/>
        <v>173.3833</v>
      </c>
      <c r="K382" s="40">
        <f t="shared" si="203"/>
        <v>105.3719</v>
      </c>
      <c r="L382" s="40">
        <f t="shared" si="203"/>
        <v>188.9266</v>
      </c>
      <c r="M382" s="40">
        <f t="shared" si="203"/>
        <v>63.9654</v>
      </c>
      <c r="N382" s="40">
        <f t="shared" si="203"/>
        <v>0</v>
      </c>
      <c r="O382" s="40">
        <f t="shared" si="203"/>
        <v>0</v>
      </c>
      <c r="P382" s="40">
        <f t="shared" si="203"/>
        <v>609.4621</v>
      </c>
      <c r="Q382" s="41">
        <f t="shared" si="198"/>
        <v>1141.1093</v>
      </c>
    </row>
    <row r="383" spans="2:17" ht="13.5" customHeight="1">
      <c r="B383" s="7"/>
      <c r="C383" s="13" t="s">
        <v>82</v>
      </c>
      <c r="D383" s="40">
        <f aca="true" t="shared" si="204" ref="D383:P383">D181+D282</f>
        <v>0</v>
      </c>
      <c r="E383" s="40">
        <f t="shared" si="204"/>
        <v>0</v>
      </c>
      <c r="F383" s="40">
        <f t="shared" si="204"/>
        <v>0</v>
      </c>
      <c r="G383" s="40">
        <f t="shared" si="204"/>
        <v>0</v>
      </c>
      <c r="H383" s="40">
        <f t="shared" si="204"/>
        <v>0</v>
      </c>
      <c r="I383" s="40">
        <f t="shared" si="204"/>
        <v>19.1648</v>
      </c>
      <c r="J383" s="40">
        <f t="shared" si="204"/>
        <v>0</v>
      </c>
      <c r="K383" s="40">
        <f t="shared" si="204"/>
        <v>3.5461</v>
      </c>
      <c r="L383" s="40">
        <f t="shared" si="204"/>
        <v>27.5514</v>
      </c>
      <c r="M383" s="40">
        <f t="shared" si="204"/>
        <v>0</v>
      </c>
      <c r="N383" s="40">
        <f t="shared" si="204"/>
        <v>0</v>
      </c>
      <c r="O383" s="40">
        <f t="shared" si="204"/>
        <v>3.5344</v>
      </c>
      <c r="P383" s="40">
        <f t="shared" si="204"/>
        <v>132.5802</v>
      </c>
      <c r="Q383" s="41">
        <f t="shared" si="198"/>
        <v>186.37689999999998</v>
      </c>
    </row>
    <row r="384" spans="2:17" ht="13.5" customHeight="1">
      <c r="B384" s="7" t="s">
        <v>14</v>
      </c>
      <c r="C384" s="13" t="s">
        <v>83</v>
      </c>
      <c r="D384" s="40">
        <f aca="true" t="shared" si="205" ref="D384:P384">D182+D283</f>
        <v>0</v>
      </c>
      <c r="E384" s="40">
        <f t="shared" si="205"/>
        <v>0</v>
      </c>
      <c r="F384" s="40">
        <f t="shared" si="205"/>
        <v>0</v>
      </c>
      <c r="G384" s="40">
        <f t="shared" si="205"/>
        <v>0</v>
      </c>
      <c r="H384" s="40">
        <f t="shared" si="205"/>
        <v>0</v>
      </c>
      <c r="I384" s="40">
        <f t="shared" si="205"/>
        <v>0</v>
      </c>
      <c r="J384" s="40">
        <f t="shared" si="205"/>
        <v>1.1658</v>
      </c>
      <c r="K384" s="40">
        <f t="shared" si="205"/>
        <v>26.6264</v>
      </c>
      <c r="L384" s="40">
        <f t="shared" si="205"/>
        <v>41.1245</v>
      </c>
      <c r="M384" s="40">
        <f t="shared" si="205"/>
        <v>37.6493</v>
      </c>
      <c r="N384" s="40">
        <f t="shared" si="205"/>
        <v>0</v>
      </c>
      <c r="O384" s="40">
        <f t="shared" si="205"/>
        <v>2.7283</v>
      </c>
      <c r="P384" s="40">
        <f t="shared" si="205"/>
        <v>193.3062</v>
      </c>
      <c r="Q384" s="41">
        <f t="shared" si="198"/>
        <v>302.6005</v>
      </c>
    </row>
    <row r="385" spans="2:17" ht="13.5" customHeight="1">
      <c r="B385" s="7"/>
      <c r="C385" s="16" t="s">
        <v>84</v>
      </c>
      <c r="D385" s="40">
        <f aca="true" t="shared" si="206" ref="D385:P385">D183+D284</f>
        <v>0</v>
      </c>
      <c r="E385" s="40">
        <f t="shared" si="206"/>
        <v>0</v>
      </c>
      <c r="F385" s="40">
        <f t="shared" si="206"/>
        <v>0</v>
      </c>
      <c r="G385" s="40">
        <f t="shared" si="206"/>
        <v>0</v>
      </c>
      <c r="H385" s="40">
        <f t="shared" si="206"/>
        <v>32.879</v>
      </c>
      <c r="I385" s="40">
        <f t="shared" si="206"/>
        <v>91.422</v>
      </c>
      <c r="J385" s="40">
        <f t="shared" si="206"/>
        <v>505.3715</v>
      </c>
      <c r="K385" s="40">
        <f t="shared" si="206"/>
        <v>294.6792</v>
      </c>
      <c r="L385" s="40">
        <f t="shared" si="206"/>
        <v>4416.7236</v>
      </c>
      <c r="M385" s="40">
        <f t="shared" si="206"/>
        <v>22.1691</v>
      </c>
      <c r="N385" s="40">
        <f t="shared" si="206"/>
        <v>0</v>
      </c>
      <c r="O385" s="40">
        <f t="shared" si="206"/>
        <v>0</v>
      </c>
      <c r="P385" s="40">
        <f t="shared" si="206"/>
        <v>19.7216</v>
      </c>
      <c r="Q385" s="41">
        <f t="shared" si="198"/>
        <v>5382.966</v>
      </c>
    </row>
    <row r="386" spans="2:63" s="9" customFormat="1" ht="13.5" customHeight="1">
      <c r="B386" s="14"/>
      <c r="C386" s="15" t="s">
        <v>2</v>
      </c>
      <c r="D386" s="42">
        <f aca="true" t="shared" si="207" ref="D386:P386">D184+D285</f>
        <v>0</v>
      </c>
      <c r="E386" s="42">
        <f t="shared" si="207"/>
        <v>0</v>
      </c>
      <c r="F386" s="42">
        <f t="shared" si="207"/>
        <v>0</v>
      </c>
      <c r="G386" s="42">
        <f t="shared" si="207"/>
        <v>52.7288</v>
      </c>
      <c r="H386" s="42">
        <f t="shared" si="207"/>
        <v>63.484899999999996</v>
      </c>
      <c r="I386" s="42">
        <f t="shared" si="207"/>
        <v>286.8279</v>
      </c>
      <c r="J386" s="42">
        <f t="shared" si="207"/>
        <v>2087.311</v>
      </c>
      <c r="K386" s="42">
        <f t="shared" si="207"/>
        <v>1380.8005</v>
      </c>
      <c r="L386" s="42">
        <f t="shared" si="207"/>
        <v>5376.389700000001</v>
      </c>
      <c r="M386" s="42">
        <f t="shared" si="207"/>
        <v>190.0509</v>
      </c>
      <c r="N386" s="42">
        <f t="shared" si="207"/>
        <v>148.2937</v>
      </c>
      <c r="O386" s="42">
        <f t="shared" si="207"/>
        <v>96.2549</v>
      </c>
      <c r="P386" s="42">
        <f t="shared" si="207"/>
        <v>1025.8787</v>
      </c>
      <c r="Q386" s="43">
        <f t="shared" si="198"/>
        <v>10708.021</v>
      </c>
      <c r="BK386" s="4"/>
    </row>
    <row r="387" spans="2:17" ht="13.5" customHeight="1">
      <c r="B387" s="7"/>
      <c r="C387" s="13" t="s">
        <v>129</v>
      </c>
      <c r="D387" s="40">
        <f aca="true" t="shared" si="208" ref="D387:P387">D185+D286</f>
        <v>0</v>
      </c>
      <c r="E387" s="40">
        <f t="shared" si="208"/>
        <v>0</v>
      </c>
      <c r="F387" s="40">
        <f t="shared" si="208"/>
        <v>0</v>
      </c>
      <c r="G387" s="40">
        <f t="shared" si="208"/>
        <v>0</v>
      </c>
      <c r="H387" s="40">
        <f t="shared" si="208"/>
        <v>0</v>
      </c>
      <c r="I387" s="40">
        <f t="shared" si="208"/>
        <v>0</v>
      </c>
      <c r="J387" s="40">
        <f t="shared" si="208"/>
        <v>0</v>
      </c>
      <c r="K387" s="40">
        <f t="shared" si="208"/>
        <v>0</v>
      </c>
      <c r="L387" s="40">
        <f t="shared" si="208"/>
        <v>0</v>
      </c>
      <c r="M387" s="40">
        <f t="shared" si="208"/>
        <v>0</v>
      </c>
      <c r="N387" s="40">
        <f t="shared" si="208"/>
        <v>0</v>
      </c>
      <c r="O387" s="40">
        <f t="shared" si="208"/>
        <v>0</v>
      </c>
      <c r="P387" s="40">
        <f t="shared" si="208"/>
        <v>0</v>
      </c>
      <c r="Q387" s="41">
        <f t="shared" si="198"/>
        <v>0</v>
      </c>
    </row>
    <row r="388" spans="2:17" ht="13.5" customHeight="1">
      <c r="B388" s="7"/>
      <c r="C388" s="13" t="s">
        <v>130</v>
      </c>
      <c r="D388" s="40">
        <f aca="true" t="shared" si="209" ref="D388:P388">D186+D287</f>
        <v>0</v>
      </c>
      <c r="E388" s="40">
        <f t="shared" si="209"/>
        <v>0</v>
      </c>
      <c r="F388" s="40">
        <f t="shared" si="209"/>
        <v>0</v>
      </c>
      <c r="G388" s="40">
        <f t="shared" si="209"/>
        <v>0</v>
      </c>
      <c r="H388" s="40">
        <f t="shared" si="209"/>
        <v>0</v>
      </c>
      <c r="I388" s="40">
        <f t="shared" si="209"/>
        <v>0</v>
      </c>
      <c r="J388" s="40">
        <f t="shared" si="209"/>
        <v>0</v>
      </c>
      <c r="K388" s="40">
        <f t="shared" si="209"/>
        <v>0</v>
      </c>
      <c r="L388" s="40">
        <f t="shared" si="209"/>
        <v>0</v>
      </c>
      <c r="M388" s="40">
        <f t="shared" si="209"/>
        <v>0</v>
      </c>
      <c r="N388" s="40">
        <f t="shared" si="209"/>
        <v>0</v>
      </c>
      <c r="O388" s="40">
        <f t="shared" si="209"/>
        <v>0</v>
      </c>
      <c r="P388" s="40">
        <f t="shared" si="209"/>
        <v>0</v>
      </c>
      <c r="Q388" s="41">
        <f t="shared" si="198"/>
        <v>0</v>
      </c>
    </row>
    <row r="389" spans="2:17" ht="13.5" customHeight="1">
      <c r="B389" s="7"/>
      <c r="C389" s="13" t="s">
        <v>131</v>
      </c>
      <c r="D389" s="40">
        <f aca="true" t="shared" si="210" ref="D389:P389">D187+D288</f>
        <v>0</v>
      </c>
      <c r="E389" s="40">
        <f t="shared" si="210"/>
        <v>0</v>
      </c>
      <c r="F389" s="40">
        <f t="shared" si="210"/>
        <v>0</v>
      </c>
      <c r="G389" s="40">
        <f t="shared" si="210"/>
        <v>0</v>
      </c>
      <c r="H389" s="40">
        <f t="shared" si="210"/>
        <v>0</v>
      </c>
      <c r="I389" s="40">
        <f t="shared" si="210"/>
        <v>0</v>
      </c>
      <c r="J389" s="40">
        <f t="shared" si="210"/>
        <v>0</v>
      </c>
      <c r="K389" s="40">
        <f t="shared" si="210"/>
        <v>0</v>
      </c>
      <c r="L389" s="40">
        <f t="shared" si="210"/>
        <v>0</v>
      </c>
      <c r="M389" s="40">
        <f t="shared" si="210"/>
        <v>14.6769</v>
      </c>
      <c r="N389" s="40">
        <f t="shared" si="210"/>
        <v>0</v>
      </c>
      <c r="O389" s="40">
        <f t="shared" si="210"/>
        <v>0</v>
      </c>
      <c r="P389" s="40">
        <f t="shared" si="210"/>
        <v>0</v>
      </c>
      <c r="Q389" s="41">
        <f t="shared" si="198"/>
        <v>14.6769</v>
      </c>
    </row>
    <row r="390" spans="2:17" ht="13.5" customHeight="1">
      <c r="B390" s="7" t="s">
        <v>132</v>
      </c>
      <c r="C390" s="13" t="s">
        <v>85</v>
      </c>
      <c r="D390" s="40">
        <f aca="true" t="shared" si="211" ref="D390:P390">D188+D289</f>
        <v>0</v>
      </c>
      <c r="E390" s="40">
        <f t="shared" si="211"/>
        <v>0</v>
      </c>
      <c r="F390" s="40">
        <f t="shared" si="211"/>
        <v>0</v>
      </c>
      <c r="G390" s="40">
        <f t="shared" si="211"/>
        <v>0</v>
      </c>
      <c r="H390" s="40">
        <f t="shared" si="211"/>
        <v>0</v>
      </c>
      <c r="I390" s="40">
        <f t="shared" si="211"/>
        <v>0</v>
      </c>
      <c r="J390" s="40">
        <f t="shared" si="211"/>
        <v>0</v>
      </c>
      <c r="K390" s="40">
        <f t="shared" si="211"/>
        <v>0</v>
      </c>
      <c r="L390" s="40">
        <f t="shared" si="211"/>
        <v>0</v>
      </c>
      <c r="M390" s="40">
        <f t="shared" si="211"/>
        <v>0</v>
      </c>
      <c r="N390" s="40">
        <f t="shared" si="211"/>
        <v>0</v>
      </c>
      <c r="O390" s="40">
        <f t="shared" si="211"/>
        <v>0</v>
      </c>
      <c r="P390" s="40">
        <f t="shared" si="211"/>
        <v>0</v>
      </c>
      <c r="Q390" s="41">
        <f t="shared" si="198"/>
        <v>0</v>
      </c>
    </row>
    <row r="391" spans="2:17" ht="13.5" customHeight="1">
      <c r="B391" s="7"/>
      <c r="C391" s="13" t="s">
        <v>133</v>
      </c>
      <c r="D391" s="40">
        <f aca="true" t="shared" si="212" ref="D391:P391">D189+D290</f>
        <v>0</v>
      </c>
      <c r="E391" s="40">
        <f t="shared" si="212"/>
        <v>0</v>
      </c>
      <c r="F391" s="40">
        <f t="shared" si="212"/>
        <v>0</v>
      </c>
      <c r="G391" s="40">
        <f t="shared" si="212"/>
        <v>0</v>
      </c>
      <c r="H391" s="40">
        <f t="shared" si="212"/>
        <v>0</v>
      </c>
      <c r="I391" s="40">
        <f t="shared" si="212"/>
        <v>0</v>
      </c>
      <c r="J391" s="40">
        <f t="shared" si="212"/>
        <v>0</v>
      </c>
      <c r="K391" s="40">
        <f t="shared" si="212"/>
        <v>0</v>
      </c>
      <c r="L391" s="40">
        <f t="shared" si="212"/>
        <v>0</v>
      </c>
      <c r="M391" s="40">
        <f t="shared" si="212"/>
        <v>0</v>
      </c>
      <c r="N391" s="40">
        <f t="shared" si="212"/>
        <v>0</v>
      </c>
      <c r="O391" s="40">
        <f t="shared" si="212"/>
        <v>0</v>
      </c>
      <c r="P391" s="40">
        <f t="shared" si="212"/>
        <v>0</v>
      </c>
      <c r="Q391" s="41">
        <f t="shared" si="198"/>
        <v>0</v>
      </c>
    </row>
    <row r="392" spans="2:17" ht="13.5" customHeight="1">
      <c r="B392" s="7"/>
      <c r="C392" s="13" t="s">
        <v>134</v>
      </c>
      <c r="D392" s="40">
        <f aca="true" t="shared" si="213" ref="D392:P392">D190+D291</f>
        <v>0</v>
      </c>
      <c r="E392" s="40">
        <f t="shared" si="213"/>
        <v>0</v>
      </c>
      <c r="F392" s="40">
        <f t="shared" si="213"/>
        <v>0</v>
      </c>
      <c r="G392" s="40">
        <f t="shared" si="213"/>
        <v>0</v>
      </c>
      <c r="H392" s="40">
        <f t="shared" si="213"/>
        <v>0</v>
      </c>
      <c r="I392" s="40">
        <f t="shared" si="213"/>
        <v>0</v>
      </c>
      <c r="J392" s="40">
        <f t="shared" si="213"/>
        <v>0</v>
      </c>
      <c r="K392" s="40">
        <f t="shared" si="213"/>
        <v>0</v>
      </c>
      <c r="L392" s="40">
        <f t="shared" si="213"/>
        <v>0</v>
      </c>
      <c r="M392" s="40">
        <f t="shared" si="213"/>
        <v>0</v>
      </c>
      <c r="N392" s="40">
        <f t="shared" si="213"/>
        <v>0</v>
      </c>
      <c r="O392" s="40">
        <f t="shared" si="213"/>
        <v>0</v>
      </c>
      <c r="P392" s="40">
        <f t="shared" si="213"/>
        <v>0</v>
      </c>
      <c r="Q392" s="41">
        <f t="shared" si="198"/>
        <v>0</v>
      </c>
    </row>
    <row r="393" spans="2:17" ht="13.5" customHeight="1">
      <c r="B393" s="7" t="s">
        <v>135</v>
      </c>
      <c r="C393" s="13" t="s">
        <v>136</v>
      </c>
      <c r="D393" s="40">
        <f aca="true" t="shared" si="214" ref="D393:P393">D191+D292</f>
        <v>0</v>
      </c>
      <c r="E393" s="40">
        <f t="shared" si="214"/>
        <v>0</v>
      </c>
      <c r="F393" s="40">
        <f t="shared" si="214"/>
        <v>0</v>
      </c>
      <c r="G393" s="40">
        <f t="shared" si="214"/>
        <v>0</v>
      </c>
      <c r="H393" s="40">
        <f t="shared" si="214"/>
        <v>0</v>
      </c>
      <c r="I393" s="40">
        <f t="shared" si="214"/>
        <v>0</v>
      </c>
      <c r="J393" s="40">
        <f t="shared" si="214"/>
        <v>0</v>
      </c>
      <c r="K393" s="40">
        <f t="shared" si="214"/>
        <v>0</v>
      </c>
      <c r="L393" s="40">
        <f t="shared" si="214"/>
        <v>0</v>
      </c>
      <c r="M393" s="40">
        <f t="shared" si="214"/>
        <v>0</v>
      </c>
      <c r="N393" s="40">
        <f t="shared" si="214"/>
        <v>0</v>
      </c>
      <c r="O393" s="40">
        <f t="shared" si="214"/>
        <v>0</v>
      </c>
      <c r="P393" s="40">
        <f t="shared" si="214"/>
        <v>0</v>
      </c>
      <c r="Q393" s="41">
        <f t="shared" si="198"/>
        <v>0</v>
      </c>
    </row>
    <row r="394" spans="2:17" ht="13.5" customHeight="1">
      <c r="B394" s="7"/>
      <c r="C394" s="13" t="s">
        <v>137</v>
      </c>
      <c r="D394" s="40">
        <f aca="true" t="shared" si="215" ref="D394:P394">D192+D293</f>
        <v>0</v>
      </c>
      <c r="E394" s="40">
        <f t="shared" si="215"/>
        <v>0</v>
      </c>
      <c r="F394" s="40">
        <f t="shared" si="215"/>
        <v>0</v>
      </c>
      <c r="G394" s="40">
        <f t="shared" si="215"/>
        <v>0</v>
      </c>
      <c r="H394" s="40">
        <f t="shared" si="215"/>
        <v>0</v>
      </c>
      <c r="I394" s="40">
        <f t="shared" si="215"/>
        <v>0</v>
      </c>
      <c r="J394" s="40">
        <f t="shared" si="215"/>
        <v>0</v>
      </c>
      <c r="K394" s="40">
        <f t="shared" si="215"/>
        <v>0</v>
      </c>
      <c r="L394" s="40">
        <f t="shared" si="215"/>
        <v>0</v>
      </c>
      <c r="M394" s="40">
        <f t="shared" si="215"/>
        <v>0</v>
      </c>
      <c r="N394" s="40">
        <f t="shared" si="215"/>
        <v>0</v>
      </c>
      <c r="O394" s="40">
        <f t="shared" si="215"/>
        <v>440.4925</v>
      </c>
      <c r="P394" s="40">
        <f t="shared" si="215"/>
        <v>0</v>
      </c>
      <c r="Q394" s="41">
        <f t="shared" si="198"/>
        <v>440.4925</v>
      </c>
    </row>
    <row r="395" spans="2:17" ht="13.5" customHeight="1">
      <c r="B395" s="7"/>
      <c r="C395" s="13" t="s">
        <v>138</v>
      </c>
      <c r="D395" s="40">
        <f aca="true" t="shared" si="216" ref="D395:P395">D193+D294</f>
        <v>0</v>
      </c>
      <c r="E395" s="40">
        <f t="shared" si="216"/>
        <v>0</v>
      </c>
      <c r="F395" s="40">
        <f t="shared" si="216"/>
        <v>0</v>
      </c>
      <c r="G395" s="40">
        <f t="shared" si="216"/>
        <v>0</v>
      </c>
      <c r="H395" s="40">
        <f t="shared" si="216"/>
        <v>0</v>
      </c>
      <c r="I395" s="40">
        <f t="shared" si="216"/>
        <v>0</v>
      </c>
      <c r="J395" s="40">
        <f t="shared" si="216"/>
        <v>0</v>
      </c>
      <c r="K395" s="40">
        <f t="shared" si="216"/>
        <v>0</v>
      </c>
      <c r="L395" s="40">
        <f t="shared" si="216"/>
        <v>0</v>
      </c>
      <c r="M395" s="40">
        <f t="shared" si="216"/>
        <v>0</v>
      </c>
      <c r="N395" s="40">
        <f t="shared" si="216"/>
        <v>0</v>
      </c>
      <c r="O395" s="40">
        <f t="shared" si="216"/>
        <v>0</v>
      </c>
      <c r="P395" s="40">
        <f t="shared" si="216"/>
        <v>0</v>
      </c>
      <c r="Q395" s="41">
        <f t="shared" si="198"/>
        <v>0</v>
      </c>
    </row>
    <row r="396" spans="2:17" ht="13.5" customHeight="1">
      <c r="B396" s="7" t="s">
        <v>139</v>
      </c>
      <c r="C396" s="13" t="s">
        <v>140</v>
      </c>
      <c r="D396" s="40">
        <f aca="true" t="shared" si="217" ref="D396:P396">D194+D295</f>
        <v>0</v>
      </c>
      <c r="E396" s="40">
        <f t="shared" si="217"/>
        <v>0</v>
      </c>
      <c r="F396" s="40">
        <f t="shared" si="217"/>
        <v>0</v>
      </c>
      <c r="G396" s="40">
        <f t="shared" si="217"/>
        <v>0</v>
      </c>
      <c r="H396" s="40">
        <f t="shared" si="217"/>
        <v>0</v>
      </c>
      <c r="I396" s="40">
        <f t="shared" si="217"/>
        <v>0</v>
      </c>
      <c r="J396" s="40">
        <f t="shared" si="217"/>
        <v>0</v>
      </c>
      <c r="K396" s="40">
        <f t="shared" si="217"/>
        <v>0</v>
      </c>
      <c r="L396" s="40">
        <f t="shared" si="217"/>
        <v>0</v>
      </c>
      <c r="M396" s="40">
        <f t="shared" si="217"/>
        <v>0</v>
      </c>
      <c r="N396" s="40">
        <f t="shared" si="217"/>
        <v>0</v>
      </c>
      <c r="O396" s="40">
        <f t="shared" si="217"/>
        <v>0</v>
      </c>
      <c r="P396" s="40">
        <f t="shared" si="217"/>
        <v>0</v>
      </c>
      <c r="Q396" s="41">
        <f t="shared" si="198"/>
        <v>0</v>
      </c>
    </row>
    <row r="397" spans="2:17" ht="13.5" customHeight="1">
      <c r="B397" s="7"/>
      <c r="C397" s="13" t="s">
        <v>141</v>
      </c>
      <c r="D397" s="40">
        <f aca="true" t="shared" si="218" ref="D397:P397">D195+D296</f>
        <v>0</v>
      </c>
      <c r="E397" s="40">
        <f t="shared" si="218"/>
        <v>0</v>
      </c>
      <c r="F397" s="40">
        <f t="shared" si="218"/>
        <v>0</v>
      </c>
      <c r="G397" s="40">
        <f t="shared" si="218"/>
        <v>0</v>
      </c>
      <c r="H397" s="40">
        <f t="shared" si="218"/>
        <v>0</v>
      </c>
      <c r="I397" s="40">
        <f t="shared" si="218"/>
        <v>0</v>
      </c>
      <c r="J397" s="40">
        <f t="shared" si="218"/>
        <v>0</v>
      </c>
      <c r="K397" s="40">
        <f t="shared" si="218"/>
        <v>0</v>
      </c>
      <c r="L397" s="40">
        <f t="shared" si="218"/>
        <v>0</v>
      </c>
      <c r="M397" s="40">
        <f t="shared" si="218"/>
        <v>0</v>
      </c>
      <c r="N397" s="40">
        <f t="shared" si="218"/>
        <v>0</v>
      </c>
      <c r="O397" s="40">
        <f t="shared" si="218"/>
        <v>8.4519</v>
      </c>
      <c r="P397" s="40">
        <f t="shared" si="218"/>
        <v>0</v>
      </c>
      <c r="Q397" s="41">
        <f t="shared" si="198"/>
        <v>8.4519</v>
      </c>
    </row>
    <row r="398" spans="2:17" ht="13.5" customHeight="1">
      <c r="B398" s="7"/>
      <c r="C398" s="13" t="s">
        <v>142</v>
      </c>
      <c r="D398" s="40">
        <f aca="true" t="shared" si="219" ref="D398:P398">D196+D297</f>
        <v>0</v>
      </c>
      <c r="E398" s="40">
        <f t="shared" si="219"/>
        <v>0</v>
      </c>
      <c r="F398" s="40">
        <f t="shared" si="219"/>
        <v>0</v>
      </c>
      <c r="G398" s="40">
        <f t="shared" si="219"/>
        <v>0</v>
      </c>
      <c r="H398" s="40">
        <f t="shared" si="219"/>
        <v>0</v>
      </c>
      <c r="I398" s="40">
        <f t="shared" si="219"/>
        <v>0</v>
      </c>
      <c r="J398" s="40">
        <f t="shared" si="219"/>
        <v>0</v>
      </c>
      <c r="K398" s="40">
        <f t="shared" si="219"/>
        <v>0</v>
      </c>
      <c r="L398" s="40">
        <f t="shared" si="219"/>
        <v>0</v>
      </c>
      <c r="M398" s="40">
        <f t="shared" si="219"/>
        <v>0</v>
      </c>
      <c r="N398" s="40">
        <f t="shared" si="219"/>
        <v>0</v>
      </c>
      <c r="O398" s="40">
        <f t="shared" si="219"/>
        <v>0</v>
      </c>
      <c r="P398" s="40">
        <f t="shared" si="219"/>
        <v>0</v>
      </c>
      <c r="Q398" s="41">
        <f t="shared" si="198"/>
        <v>0</v>
      </c>
    </row>
    <row r="399" spans="2:17" ht="13.5" customHeight="1">
      <c r="B399" s="7"/>
      <c r="C399" s="16" t="s">
        <v>143</v>
      </c>
      <c r="D399" s="40">
        <f aca="true" t="shared" si="220" ref="D399:P399">D197+D298</f>
        <v>0</v>
      </c>
      <c r="E399" s="40">
        <f t="shared" si="220"/>
        <v>0</v>
      </c>
      <c r="F399" s="40">
        <f t="shared" si="220"/>
        <v>0</v>
      </c>
      <c r="G399" s="40">
        <f t="shared" si="220"/>
        <v>0</v>
      </c>
      <c r="H399" s="40">
        <f t="shared" si="220"/>
        <v>0</v>
      </c>
      <c r="I399" s="40">
        <f t="shared" si="220"/>
        <v>0</v>
      </c>
      <c r="J399" s="40">
        <f t="shared" si="220"/>
        <v>2835.5306</v>
      </c>
      <c r="K399" s="40">
        <f t="shared" si="220"/>
        <v>0</v>
      </c>
      <c r="L399" s="40">
        <f t="shared" si="220"/>
        <v>0</v>
      </c>
      <c r="M399" s="40">
        <f t="shared" si="220"/>
        <v>0</v>
      </c>
      <c r="N399" s="40">
        <f t="shared" si="220"/>
        <v>0</v>
      </c>
      <c r="O399" s="40">
        <f t="shared" si="220"/>
        <v>0</v>
      </c>
      <c r="P399" s="40">
        <f t="shared" si="220"/>
        <v>0</v>
      </c>
      <c r="Q399" s="41">
        <f t="shared" si="198"/>
        <v>2835.5306</v>
      </c>
    </row>
    <row r="400" spans="2:17" ht="13.5" customHeight="1">
      <c r="B400" s="14"/>
      <c r="C400" s="15" t="s">
        <v>2</v>
      </c>
      <c r="D400" s="42">
        <f aca="true" t="shared" si="221" ref="D400:P400">D198+D299</f>
        <v>0</v>
      </c>
      <c r="E400" s="42">
        <f t="shared" si="221"/>
        <v>0</v>
      </c>
      <c r="F400" s="42">
        <f t="shared" si="221"/>
        <v>0</v>
      </c>
      <c r="G400" s="42">
        <f t="shared" si="221"/>
        <v>0</v>
      </c>
      <c r="H400" s="42">
        <f t="shared" si="221"/>
        <v>0</v>
      </c>
      <c r="I400" s="42">
        <f t="shared" si="221"/>
        <v>0</v>
      </c>
      <c r="J400" s="42">
        <f t="shared" si="221"/>
        <v>2835.5306</v>
      </c>
      <c r="K400" s="42">
        <f t="shared" si="221"/>
        <v>0</v>
      </c>
      <c r="L400" s="42">
        <f t="shared" si="221"/>
        <v>0</v>
      </c>
      <c r="M400" s="42">
        <f t="shared" si="221"/>
        <v>14.6769</v>
      </c>
      <c r="N400" s="42">
        <f t="shared" si="221"/>
        <v>0</v>
      </c>
      <c r="O400" s="42">
        <f t="shared" si="221"/>
        <v>448.94440000000003</v>
      </c>
      <c r="P400" s="42">
        <f t="shared" si="221"/>
        <v>0</v>
      </c>
      <c r="Q400" s="43">
        <f t="shared" si="198"/>
        <v>3299.1519</v>
      </c>
    </row>
    <row r="401" spans="2:17" ht="13.5" customHeight="1">
      <c r="B401" s="7"/>
      <c r="C401" s="13" t="s">
        <v>144</v>
      </c>
      <c r="D401" s="40">
        <f aca="true" t="shared" si="222" ref="D401:P401">D199+D300</f>
        <v>0</v>
      </c>
      <c r="E401" s="40">
        <f t="shared" si="222"/>
        <v>0</v>
      </c>
      <c r="F401" s="40">
        <f t="shared" si="222"/>
        <v>0</v>
      </c>
      <c r="G401" s="40">
        <f t="shared" si="222"/>
        <v>0</v>
      </c>
      <c r="H401" s="40">
        <f t="shared" si="222"/>
        <v>0</v>
      </c>
      <c r="I401" s="40">
        <f t="shared" si="222"/>
        <v>0</v>
      </c>
      <c r="J401" s="40">
        <f t="shared" si="222"/>
        <v>0</v>
      </c>
      <c r="K401" s="40">
        <f t="shared" si="222"/>
        <v>354.9195</v>
      </c>
      <c r="L401" s="40">
        <f t="shared" si="222"/>
        <v>9.654</v>
      </c>
      <c r="M401" s="40">
        <f t="shared" si="222"/>
        <v>0</v>
      </c>
      <c r="N401" s="40">
        <f t="shared" si="222"/>
        <v>0</v>
      </c>
      <c r="O401" s="40">
        <f t="shared" si="222"/>
        <v>0</v>
      </c>
      <c r="P401" s="40">
        <f t="shared" si="222"/>
        <v>3122.8448</v>
      </c>
      <c r="Q401" s="41">
        <f t="shared" si="198"/>
        <v>3487.4183</v>
      </c>
    </row>
    <row r="402" spans="2:17" ht="13.5" customHeight="1">
      <c r="B402" s="7" t="s">
        <v>86</v>
      </c>
      <c r="C402" s="13" t="s">
        <v>145</v>
      </c>
      <c r="D402" s="40">
        <f aca="true" t="shared" si="223" ref="D402:P402">D200+D301</f>
        <v>0</v>
      </c>
      <c r="E402" s="40">
        <f t="shared" si="223"/>
        <v>0</v>
      </c>
      <c r="F402" s="40">
        <f t="shared" si="223"/>
        <v>0</v>
      </c>
      <c r="G402" s="40">
        <f t="shared" si="223"/>
        <v>0</v>
      </c>
      <c r="H402" s="40">
        <f t="shared" si="223"/>
        <v>0</v>
      </c>
      <c r="I402" s="40">
        <f t="shared" si="223"/>
        <v>0</v>
      </c>
      <c r="J402" s="40">
        <f t="shared" si="223"/>
        <v>0</v>
      </c>
      <c r="K402" s="40">
        <f t="shared" si="223"/>
        <v>0</v>
      </c>
      <c r="L402" s="40">
        <f t="shared" si="223"/>
        <v>0</v>
      </c>
      <c r="M402" s="40">
        <f t="shared" si="223"/>
        <v>0</v>
      </c>
      <c r="N402" s="40">
        <f t="shared" si="223"/>
        <v>0</v>
      </c>
      <c r="O402" s="40">
        <f t="shared" si="223"/>
        <v>0</v>
      </c>
      <c r="P402" s="40">
        <f t="shared" si="223"/>
        <v>21.6876</v>
      </c>
      <c r="Q402" s="41">
        <f t="shared" si="198"/>
        <v>21.6876</v>
      </c>
    </row>
    <row r="403" spans="2:17" ht="13.5" customHeight="1">
      <c r="B403" s="7" t="s">
        <v>87</v>
      </c>
      <c r="C403" s="13" t="s">
        <v>146</v>
      </c>
      <c r="D403" s="40">
        <f aca="true" t="shared" si="224" ref="D403:P403">D201+D302</f>
        <v>0</v>
      </c>
      <c r="E403" s="40">
        <f t="shared" si="224"/>
        <v>0</v>
      </c>
      <c r="F403" s="40">
        <f t="shared" si="224"/>
        <v>0</v>
      </c>
      <c r="G403" s="40">
        <f t="shared" si="224"/>
        <v>0</v>
      </c>
      <c r="H403" s="40">
        <f t="shared" si="224"/>
        <v>76.0286</v>
      </c>
      <c r="I403" s="40">
        <f t="shared" si="224"/>
        <v>0</v>
      </c>
      <c r="J403" s="40">
        <f t="shared" si="224"/>
        <v>141.1147</v>
      </c>
      <c r="K403" s="40">
        <f t="shared" si="224"/>
        <v>24.9274</v>
      </c>
      <c r="L403" s="40">
        <f t="shared" si="224"/>
        <v>0</v>
      </c>
      <c r="M403" s="40">
        <f t="shared" si="224"/>
        <v>0</v>
      </c>
      <c r="N403" s="40">
        <f t="shared" si="224"/>
        <v>0</v>
      </c>
      <c r="O403" s="40">
        <f t="shared" si="224"/>
        <v>0</v>
      </c>
      <c r="P403" s="40">
        <f t="shared" si="224"/>
        <v>7.2</v>
      </c>
      <c r="Q403" s="41">
        <f t="shared" si="198"/>
        <v>249.2707</v>
      </c>
    </row>
    <row r="404" spans="2:17" ht="13.5" customHeight="1">
      <c r="B404" s="7" t="s">
        <v>14</v>
      </c>
      <c r="C404" s="16" t="s">
        <v>147</v>
      </c>
      <c r="D404" s="40">
        <f aca="true" t="shared" si="225" ref="D404:P404">D202+D303</f>
        <v>0</v>
      </c>
      <c r="E404" s="40">
        <f t="shared" si="225"/>
        <v>0</v>
      </c>
      <c r="F404" s="40">
        <f t="shared" si="225"/>
        <v>0</v>
      </c>
      <c r="G404" s="40">
        <f t="shared" si="225"/>
        <v>0</v>
      </c>
      <c r="H404" s="40">
        <f t="shared" si="225"/>
        <v>0</v>
      </c>
      <c r="I404" s="40">
        <f t="shared" si="225"/>
        <v>0</v>
      </c>
      <c r="J404" s="40">
        <f t="shared" si="225"/>
        <v>0</v>
      </c>
      <c r="K404" s="40">
        <f t="shared" si="225"/>
        <v>0</v>
      </c>
      <c r="L404" s="40">
        <f t="shared" si="225"/>
        <v>0</v>
      </c>
      <c r="M404" s="40">
        <f t="shared" si="225"/>
        <v>0</v>
      </c>
      <c r="N404" s="40">
        <f t="shared" si="225"/>
        <v>0</v>
      </c>
      <c r="O404" s="40">
        <f t="shared" si="225"/>
        <v>0</v>
      </c>
      <c r="P404" s="40">
        <f t="shared" si="225"/>
        <v>0</v>
      </c>
      <c r="Q404" s="41">
        <f t="shared" si="198"/>
        <v>0</v>
      </c>
    </row>
    <row r="405" spans="2:63" s="9" customFormat="1" ht="13.5" customHeight="1">
      <c r="B405" s="14"/>
      <c r="C405" s="15" t="s">
        <v>2</v>
      </c>
      <c r="D405" s="38">
        <f aca="true" t="shared" si="226" ref="D405:P405">D203+D304</f>
        <v>0</v>
      </c>
      <c r="E405" s="38">
        <f t="shared" si="226"/>
        <v>0</v>
      </c>
      <c r="F405" s="38">
        <f t="shared" si="226"/>
        <v>0</v>
      </c>
      <c r="G405" s="38">
        <f t="shared" si="226"/>
        <v>0</v>
      </c>
      <c r="H405" s="38">
        <f t="shared" si="226"/>
        <v>76.0286</v>
      </c>
      <c r="I405" s="38">
        <f t="shared" si="226"/>
        <v>0</v>
      </c>
      <c r="J405" s="38">
        <f t="shared" si="226"/>
        <v>141.1147</v>
      </c>
      <c r="K405" s="38">
        <f t="shared" si="226"/>
        <v>379.8469</v>
      </c>
      <c r="L405" s="38">
        <f t="shared" si="226"/>
        <v>9.654</v>
      </c>
      <c r="M405" s="38">
        <f t="shared" si="226"/>
        <v>0</v>
      </c>
      <c r="N405" s="38">
        <f t="shared" si="226"/>
        <v>0</v>
      </c>
      <c r="O405" s="38">
        <f t="shared" si="226"/>
        <v>0</v>
      </c>
      <c r="P405" s="38">
        <f t="shared" si="226"/>
        <v>3151.7324</v>
      </c>
      <c r="Q405" s="39">
        <f t="shared" si="198"/>
        <v>3758.3765999999996</v>
      </c>
      <c r="BK405" s="4"/>
    </row>
    <row r="406" spans="1:63" s="9" customFormat="1" ht="13.5" customHeight="1">
      <c r="A406" s="3"/>
      <c r="B406" s="48" t="s">
        <v>88</v>
      </c>
      <c r="C406" s="49"/>
      <c r="D406" s="44">
        <f aca="true" t="shared" si="227" ref="D406:P406">D204+D305</f>
        <v>27.992</v>
      </c>
      <c r="E406" s="44">
        <f t="shared" si="227"/>
        <v>0</v>
      </c>
      <c r="F406" s="44">
        <f t="shared" si="227"/>
        <v>45129.994199999994</v>
      </c>
      <c r="G406" s="44">
        <f t="shared" si="227"/>
        <v>16794.288399999998</v>
      </c>
      <c r="H406" s="44">
        <f t="shared" si="227"/>
        <v>5178.3007</v>
      </c>
      <c r="I406" s="44">
        <f t="shared" si="227"/>
        <v>3432.9484</v>
      </c>
      <c r="J406" s="44">
        <f t="shared" si="227"/>
        <v>19791.741299999998</v>
      </c>
      <c r="K406" s="44">
        <f t="shared" si="227"/>
        <v>28547.871299999995</v>
      </c>
      <c r="L406" s="44">
        <f t="shared" si="227"/>
        <v>27436.586600000002</v>
      </c>
      <c r="M406" s="44">
        <f t="shared" si="227"/>
        <v>8876.168</v>
      </c>
      <c r="N406" s="44">
        <f t="shared" si="227"/>
        <v>2832.4726999999993</v>
      </c>
      <c r="O406" s="44">
        <f t="shared" si="227"/>
        <v>4354.7514</v>
      </c>
      <c r="P406" s="44">
        <f t="shared" si="227"/>
        <v>98968.3855</v>
      </c>
      <c r="Q406" s="45">
        <f t="shared" si="198"/>
        <v>261371.50050000002</v>
      </c>
      <c r="BK406" s="4"/>
    </row>
    <row r="408" spans="2:5" ht="13.5" customHeight="1">
      <c r="B408" s="22"/>
      <c r="C408" s="23" t="s">
        <v>89</v>
      </c>
      <c r="D408" s="50" t="s">
        <v>95</v>
      </c>
      <c r="E408" s="51"/>
    </row>
    <row r="409" spans="3:63" ht="13.5" customHeight="1">
      <c r="C409" s="5"/>
      <c r="K409" s="6"/>
      <c r="Q409" s="10" t="str">
        <f>$Q$5</f>
        <v>(３日間調査　単位：トン）</v>
      </c>
      <c r="BK409" s="3"/>
    </row>
    <row r="410" spans="2:63" ht="13.5" customHeight="1">
      <c r="B410" s="20"/>
      <c r="C410" s="21" t="s">
        <v>90</v>
      </c>
      <c r="D410" s="17"/>
      <c r="E410" s="24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9"/>
      <c r="BK410" s="3"/>
    </row>
    <row r="411" spans="2:63" ht="13.5" customHeight="1">
      <c r="B411" s="7"/>
      <c r="C411" s="28"/>
      <c r="D411" s="29" t="s">
        <v>122</v>
      </c>
      <c r="E411" s="29" t="s">
        <v>108</v>
      </c>
      <c r="F411" s="30" t="s">
        <v>109</v>
      </c>
      <c r="G411" s="30" t="s">
        <v>110</v>
      </c>
      <c r="H411" s="30" t="s">
        <v>111</v>
      </c>
      <c r="I411" s="30" t="s">
        <v>112</v>
      </c>
      <c r="J411" s="30" t="s">
        <v>113</v>
      </c>
      <c r="K411" s="30" t="s">
        <v>114</v>
      </c>
      <c r="L411" s="30" t="s">
        <v>115</v>
      </c>
      <c r="M411" s="30" t="s">
        <v>116</v>
      </c>
      <c r="N411" s="30" t="s">
        <v>117</v>
      </c>
      <c r="O411" s="30" t="s">
        <v>118</v>
      </c>
      <c r="P411" s="30" t="s">
        <v>120</v>
      </c>
      <c r="Q411" s="31" t="s">
        <v>121</v>
      </c>
      <c r="BK411" s="3"/>
    </row>
    <row r="412" spans="2:63" ht="13.5" customHeight="1">
      <c r="B412" s="46" t="s">
        <v>119</v>
      </c>
      <c r="C412" s="47"/>
      <c r="D412" s="32" t="s">
        <v>123</v>
      </c>
      <c r="E412" s="25"/>
      <c r="F412" s="25"/>
      <c r="G412" s="26"/>
      <c r="H412" s="26"/>
      <c r="I412" s="25"/>
      <c r="J412" s="25"/>
      <c r="K412" s="25"/>
      <c r="L412" s="26"/>
      <c r="M412" s="25"/>
      <c r="N412" s="25"/>
      <c r="O412" s="32" t="s">
        <v>124</v>
      </c>
      <c r="P412" s="25"/>
      <c r="Q412" s="27"/>
      <c r="BK412" s="3"/>
    </row>
    <row r="413" spans="2:17" ht="13.5" customHeight="1">
      <c r="B413" s="11"/>
      <c r="C413" s="12" t="s">
        <v>149</v>
      </c>
      <c r="D413" s="38">
        <v>302.7297</v>
      </c>
      <c r="E413" s="38">
        <v>107.3661</v>
      </c>
      <c r="F413" s="38">
        <v>189.8453</v>
      </c>
      <c r="G413" s="38">
        <v>1093.3092</v>
      </c>
      <c r="H413" s="38">
        <v>85.146</v>
      </c>
      <c r="I413" s="38">
        <v>0</v>
      </c>
      <c r="J413" s="38">
        <v>0</v>
      </c>
      <c r="K413" s="38">
        <v>0</v>
      </c>
      <c r="L413" s="38">
        <v>0</v>
      </c>
      <c r="M413" s="38">
        <v>0</v>
      </c>
      <c r="N413" s="38">
        <v>0</v>
      </c>
      <c r="O413" s="38">
        <v>0</v>
      </c>
      <c r="P413" s="38">
        <v>2146.2567</v>
      </c>
      <c r="Q413" s="39">
        <f>SUM(D413:P413)</f>
        <v>3924.653</v>
      </c>
    </row>
    <row r="414" spans="2:17" ht="13.5" customHeight="1">
      <c r="B414" s="7" t="s">
        <v>5</v>
      </c>
      <c r="C414" s="13" t="s">
        <v>6</v>
      </c>
      <c r="D414" s="40">
        <v>2138.7591</v>
      </c>
      <c r="E414" s="40">
        <v>1059.3001</v>
      </c>
      <c r="F414" s="40">
        <v>1018.6079</v>
      </c>
      <c r="G414" s="40">
        <v>762.2646</v>
      </c>
      <c r="H414" s="40">
        <v>132.7645</v>
      </c>
      <c r="I414" s="40">
        <v>0</v>
      </c>
      <c r="J414" s="40">
        <v>0</v>
      </c>
      <c r="K414" s="40">
        <v>0</v>
      </c>
      <c r="L414" s="40">
        <v>0</v>
      </c>
      <c r="M414" s="40">
        <v>0</v>
      </c>
      <c r="N414" s="40">
        <v>0</v>
      </c>
      <c r="O414" s="40">
        <v>0</v>
      </c>
      <c r="P414" s="40">
        <v>3725.3785</v>
      </c>
      <c r="Q414" s="41">
        <f aca="true" t="shared" si="228" ref="Q414:Q421">SUM(D414:P414)</f>
        <v>8837.074700000001</v>
      </c>
    </row>
    <row r="415" spans="2:17" ht="13.5" customHeight="1">
      <c r="B415" s="7"/>
      <c r="C415" s="13" t="s">
        <v>7</v>
      </c>
      <c r="D415" s="40">
        <v>4900.1912</v>
      </c>
      <c r="E415" s="40">
        <v>218.8466</v>
      </c>
      <c r="F415" s="40">
        <v>442.8854</v>
      </c>
      <c r="G415" s="40">
        <v>53.8725</v>
      </c>
      <c r="H415" s="40">
        <v>0</v>
      </c>
      <c r="I415" s="40">
        <v>0</v>
      </c>
      <c r="J415" s="40">
        <v>0</v>
      </c>
      <c r="K415" s="40">
        <v>0</v>
      </c>
      <c r="L415" s="40">
        <v>0</v>
      </c>
      <c r="M415" s="40">
        <v>0</v>
      </c>
      <c r="N415" s="40">
        <v>0</v>
      </c>
      <c r="O415" s="40">
        <v>0</v>
      </c>
      <c r="P415" s="40">
        <v>1226.6472</v>
      </c>
      <c r="Q415" s="41">
        <f t="shared" si="228"/>
        <v>6842.442900000001</v>
      </c>
    </row>
    <row r="416" spans="2:17" ht="13.5" customHeight="1">
      <c r="B416" s="7" t="s">
        <v>8</v>
      </c>
      <c r="C416" s="13" t="s">
        <v>9</v>
      </c>
      <c r="D416" s="40">
        <v>2156.8937</v>
      </c>
      <c r="E416" s="40">
        <v>11168.5651</v>
      </c>
      <c r="F416" s="40">
        <v>2282.9101</v>
      </c>
      <c r="G416" s="40">
        <v>3554.7607</v>
      </c>
      <c r="H416" s="40">
        <v>104.8366</v>
      </c>
      <c r="I416" s="40">
        <v>925.1047</v>
      </c>
      <c r="J416" s="40">
        <v>9.6951</v>
      </c>
      <c r="K416" s="40">
        <v>1.265</v>
      </c>
      <c r="L416" s="40">
        <v>0</v>
      </c>
      <c r="M416" s="40">
        <v>0</v>
      </c>
      <c r="N416" s="40">
        <v>0</v>
      </c>
      <c r="O416" s="40">
        <v>0</v>
      </c>
      <c r="P416" s="40">
        <v>29524.9513</v>
      </c>
      <c r="Q416" s="41">
        <f t="shared" si="228"/>
        <v>49728.9823</v>
      </c>
    </row>
    <row r="417" spans="2:17" ht="13.5" customHeight="1">
      <c r="B417" s="7"/>
      <c r="C417" s="13" t="s">
        <v>10</v>
      </c>
      <c r="D417" s="40">
        <v>1.1899</v>
      </c>
      <c r="E417" s="40">
        <v>3.584</v>
      </c>
      <c r="F417" s="40">
        <v>0</v>
      </c>
      <c r="G417" s="40">
        <v>0</v>
      </c>
      <c r="H417" s="40">
        <v>0</v>
      </c>
      <c r="I417" s="40">
        <v>0</v>
      </c>
      <c r="J417" s="40">
        <v>0</v>
      </c>
      <c r="K417" s="40">
        <v>0</v>
      </c>
      <c r="L417" s="40">
        <v>0</v>
      </c>
      <c r="M417" s="40">
        <v>0</v>
      </c>
      <c r="N417" s="40">
        <v>0</v>
      </c>
      <c r="O417" s="40">
        <v>0</v>
      </c>
      <c r="P417" s="40">
        <v>0</v>
      </c>
      <c r="Q417" s="41">
        <f t="shared" si="228"/>
        <v>4.7739</v>
      </c>
    </row>
    <row r="418" spans="2:17" ht="13.5" customHeight="1">
      <c r="B418" s="7" t="s">
        <v>11</v>
      </c>
      <c r="C418" s="13" t="s">
        <v>12</v>
      </c>
      <c r="D418" s="40">
        <v>1309.7591</v>
      </c>
      <c r="E418" s="40">
        <v>5517.3402</v>
      </c>
      <c r="F418" s="40">
        <v>9511.679</v>
      </c>
      <c r="G418" s="40">
        <v>10118.6154</v>
      </c>
      <c r="H418" s="40">
        <v>1897.5142</v>
      </c>
      <c r="I418" s="40">
        <v>10.0984</v>
      </c>
      <c r="J418" s="40">
        <v>10.2337</v>
      </c>
      <c r="K418" s="40">
        <v>62.1962</v>
      </c>
      <c r="L418" s="40">
        <v>3.8983</v>
      </c>
      <c r="M418" s="40">
        <v>0</v>
      </c>
      <c r="N418" s="40">
        <v>0</v>
      </c>
      <c r="O418" s="40">
        <v>0</v>
      </c>
      <c r="P418" s="40">
        <v>11451.1697</v>
      </c>
      <c r="Q418" s="41">
        <f t="shared" si="228"/>
        <v>39892.5042</v>
      </c>
    </row>
    <row r="419" spans="2:17" ht="13.5" customHeight="1">
      <c r="B419" s="7"/>
      <c r="C419" s="13" t="s">
        <v>13</v>
      </c>
      <c r="D419" s="40">
        <v>7528.5365</v>
      </c>
      <c r="E419" s="40">
        <v>9289.7481</v>
      </c>
      <c r="F419" s="40">
        <v>3857.5337</v>
      </c>
      <c r="G419" s="40">
        <v>1144.2159</v>
      </c>
      <c r="H419" s="40">
        <v>69.7022</v>
      </c>
      <c r="I419" s="40">
        <v>635.0428</v>
      </c>
      <c r="J419" s="40">
        <v>227.9729</v>
      </c>
      <c r="K419" s="40">
        <v>25.2728</v>
      </c>
      <c r="L419" s="40">
        <v>0</v>
      </c>
      <c r="M419" s="40">
        <v>0</v>
      </c>
      <c r="N419" s="40">
        <v>0</v>
      </c>
      <c r="O419" s="40">
        <v>0</v>
      </c>
      <c r="P419" s="40">
        <v>19096.065</v>
      </c>
      <c r="Q419" s="41">
        <f t="shared" si="228"/>
        <v>41874.08989999999</v>
      </c>
    </row>
    <row r="420" spans="2:17" ht="13.5" customHeight="1">
      <c r="B420" s="7" t="s">
        <v>14</v>
      </c>
      <c r="C420" s="13" t="s">
        <v>15</v>
      </c>
      <c r="D420" s="40">
        <v>0</v>
      </c>
      <c r="E420" s="40">
        <v>0</v>
      </c>
      <c r="F420" s="40">
        <v>0</v>
      </c>
      <c r="G420" s="40">
        <v>0</v>
      </c>
      <c r="H420" s="40">
        <v>0</v>
      </c>
      <c r="I420" s="40">
        <v>0</v>
      </c>
      <c r="J420" s="40">
        <v>0</v>
      </c>
      <c r="K420" s="40">
        <v>0</v>
      </c>
      <c r="L420" s="40">
        <v>0</v>
      </c>
      <c r="M420" s="40">
        <v>0</v>
      </c>
      <c r="N420" s="40">
        <v>0</v>
      </c>
      <c r="O420" s="40">
        <v>0</v>
      </c>
      <c r="P420" s="40">
        <v>0</v>
      </c>
      <c r="Q420" s="41">
        <f t="shared" si="228"/>
        <v>0</v>
      </c>
    </row>
    <row r="421" spans="2:17" ht="13.5" customHeight="1">
      <c r="B421" s="7"/>
      <c r="C421" s="13" t="s">
        <v>16</v>
      </c>
      <c r="D421" s="40">
        <v>83.1396</v>
      </c>
      <c r="E421" s="40">
        <v>11534.2919</v>
      </c>
      <c r="F421" s="40">
        <v>521.4353</v>
      </c>
      <c r="G421" s="40">
        <v>4541.5819</v>
      </c>
      <c r="H421" s="40">
        <v>960.9742</v>
      </c>
      <c r="I421" s="40">
        <v>0.0086</v>
      </c>
      <c r="J421" s="40">
        <v>0.0062</v>
      </c>
      <c r="K421" s="40">
        <v>40.8975</v>
      </c>
      <c r="L421" s="40">
        <v>5.6434</v>
      </c>
      <c r="M421" s="40">
        <v>0</v>
      </c>
      <c r="N421" s="40">
        <v>0</v>
      </c>
      <c r="O421" s="40">
        <v>0</v>
      </c>
      <c r="P421" s="40">
        <v>14489.9663</v>
      </c>
      <c r="Q421" s="41">
        <f t="shared" si="228"/>
        <v>32177.944900000002</v>
      </c>
    </row>
    <row r="422" spans="2:63" ht="13.5" customHeight="1">
      <c r="B422" s="14"/>
      <c r="C422" s="15" t="s">
        <v>2</v>
      </c>
      <c r="D422" s="42">
        <f aca="true" t="shared" si="229" ref="D422:Q422">SUM(D413:D421)</f>
        <v>18421.1988</v>
      </c>
      <c r="E422" s="42">
        <f t="shared" si="229"/>
        <v>38899.042100000006</v>
      </c>
      <c r="F422" s="42">
        <f t="shared" si="229"/>
        <v>17824.8967</v>
      </c>
      <c r="G422" s="42">
        <f t="shared" si="229"/>
        <v>21268.6202</v>
      </c>
      <c r="H422" s="42">
        <f t="shared" si="229"/>
        <v>3250.9377000000004</v>
      </c>
      <c r="I422" s="42">
        <f t="shared" si="229"/>
        <v>1570.2544999999998</v>
      </c>
      <c r="J422" s="42">
        <f t="shared" si="229"/>
        <v>247.9079</v>
      </c>
      <c r="K422" s="42">
        <f t="shared" si="229"/>
        <v>129.6315</v>
      </c>
      <c r="L422" s="42">
        <f t="shared" si="229"/>
        <v>9.541699999999999</v>
      </c>
      <c r="M422" s="42">
        <f t="shared" si="229"/>
        <v>0</v>
      </c>
      <c r="N422" s="42">
        <f t="shared" si="229"/>
        <v>0</v>
      </c>
      <c r="O422" s="42">
        <f t="shared" si="229"/>
        <v>0</v>
      </c>
      <c r="P422" s="42">
        <f t="shared" si="229"/>
        <v>81660.4347</v>
      </c>
      <c r="Q422" s="43">
        <f t="shared" si="229"/>
        <v>183282.4658</v>
      </c>
      <c r="BK422" s="8"/>
    </row>
    <row r="423" spans="2:17" ht="13.5" customHeight="1">
      <c r="B423" s="7" t="s">
        <v>17</v>
      </c>
      <c r="C423" s="13" t="s">
        <v>18</v>
      </c>
      <c r="D423" s="40">
        <v>321.0573</v>
      </c>
      <c r="E423" s="40">
        <v>2714.3535</v>
      </c>
      <c r="F423" s="40">
        <v>207.8281</v>
      </c>
      <c r="G423" s="40">
        <v>0</v>
      </c>
      <c r="H423" s="40">
        <v>0</v>
      </c>
      <c r="I423" s="40">
        <v>0</v>
      </c>
      <c r="J423" s="40">
        <v>0</v>
      </c>
      <c r="K423" s="40">
        <v>0</v>
      </c>
      <c r="L423" s="40">
        <v>0</v>
      </c>
      <c r="M423" s="40">
        <v>0</v>
      </c>
      <c r="N423" s="40">
        <v>0</v>
      </c>
      <c r="O423" s="40">
        <v>0</v>
      </c>
      <c r="P423" s="40">
        <v>5820.1968</v>
      </c>
      <c r="Q423" s="41">
        <f>SUM(D423:P423)</f>
        <v>9063.4357</v>
      </c>
    </row>
    <row r="424" spans="2:17" ht="13.5" customHeight="1">
      <c r="B424" s="7"/>
      <c r="C424" s="13" t="s">
        <v>19</v>
      </c>
      <c r="D424" s="40">
        <v>21667.4373</v>
      </c>
      <c r="E424" s="40">
        <v>37110.0103</v>
      </c>
      <c r="F424" s="40">
        <v>49951.6851</v>
      </c>
      <c r="G424" s="40">
        <v>2036.8302</v>
      </c>
      <c r="H424" s="40">
        <v>1148.2458</v>
      </c>
      <c r="I424" s="40">
        <v>0</v>
      </c>
      <c r="J424" s="40">
        <v>0</v>
      </c>
      <c r="K424" s="40">
        <v>0</v>
      </c>
      <c r="L424" s="40">
        <v>0</v>
      </c>
      <c r="M424" s="40">
        <v>0</v>
      </c>
      <c r="N424" s="40">
        <v>0</v>
      </c>
      <c r="O424" s="40">
        <v>0</v>
      </c>
      <c r="P424" s="40">
        <v>12680.3933</v>
      </c>
      <c r="Q424" s="41">
        <f>SUM(D424:P424)</f>
        <v>124594.602</v>
      </c>
    </row>
    <row r="425" spans="2:17" ht="13.5" customHeight="1">
      <c r="B425" s="7" t="s">
        <v>11</v>
      </c>
      <c r="C425" s="13" t="s">
        <v>20</v>
      </c>
      <c r="D425" s="40">
        <v>0</v>
      </c>
      <c r="E425" s="40">
        <v>946.8319</v>
      </c>
      <c r="F425" s="40">
        <v>16.8939</v>
      </c>
      <c r="G425" s="40">
        <v>0</v>
      </c>
      <c r="H425" s="40">
        <v>0</v>
      </c>
      <c r="I425" s="40">
        <v>0</v>
      </c>
      <c r="J425" s="40">
        <v>0</v>
      </c>
      <c r="K425" s="40">
        <v>0</v>
      </c>
      <c r="L425" s="40">
        <v>0</v>
      </c>
      <c r="M425" s="40">
        <v>0</v>
      </c>
      <c r="N425" s="40">
        <v>0</v>
      </c>
      <c r="O425" s="40">
        <v>0</v>
      </c>
      <c r="P425" s="40">
        <v>5.6643</v>
      </c>
      <c r="Q425" s="41">
        <f>SUM(D425:P425)</f>
        <v>969.3901000000001</v>
      </c>
    </row>
    <row r="426" spans="2:17" ht="13.5" customHeight="1">
      <c r="B426" s="7"/>
      <c r="C426" s="13" t="s">
        <v>21</v>
      </c>
      <c r="D426" s="40">
        <v>0</v>
      </c>
      <c r="E426" s="40">
        <v>0.0112</v>
      </c>
      <c r="F426" s="40">
        <v>0</v>
      </c>
      <c r="G426" s="40">
        <v>0</v>
      </c>
      <c r="H426" s="40">
        <v>0.1077</v>
      </c>
      <c r="I426" s="40">
        <v>0</v>
      </c>
      <c r="J426" s="40">
        <v>0</v>
      </c>
      <c r="K426" s="40">
        <v>0</v>
      </c>
      <c r="L426" s="40">
        <v>0</v>
      </c>
      <c r="M426" s="40">
        <v>0</v>
      </c>
      <c r="N426" s="40">
        <v>0</v>
      </c>
      <c r="O426" s="40">
        <v>0</v>
      </c>
      <c r="P426" s="40">
        <v>0</v>
      </c>
      <c r="Q426" s="41">
        <f>SUM(D426:P426)</f>
        <v>0.1189</v>
      </c>
    </row>
    <row r="427" spans="2:17" ht="13.5" customHeight="1">
      <c r="B427" s="7" t="s">
        <v>14</v>
      </c>
      <c r="C427" s="16" t="s">
        <v>22</v>
      </c>
      <c r="D427" s="40">
        <v>2072.5193</v>
      </c>
      <c r="E427" s="40">
        <v>6143.2473</v>
      </c>
      <c r="F427" s="40">
        <v>6097.9408</v>
      </c>
      <c r="G427" s="40">
        <v>1198.2151</v>
      </c>
      <c r="H427" s="40">
        <v>793.819</v>
      </c>
      <c r="I427" s="40">
        <v>1055.3154</v>
      </c>
      <c r="J427" s="40">
        <v>0</v>
      </c>
      <c r="K427" s="40">
        <v>0</v>
      </c>
      <c r="L427" s="40">
        <v>0</v>
      </c>
      <c r="M427" s="40">
        <v>0</v>
      </c>
      <c r="N427" s="40">
        <v>0</v>
      </c>
      <c r="O427" s="40">
        <v>0</v>
      </c>
      <c r="P427" s="40">
        <v>353.6578</v>
      </c>
      <c r="Q427" s="41">
        <f>SUM(D427:P427)</f>
        <v>17714.7147</v>
      </c>
    </row>
    <row r="428" spans="1:63" s="9" customFormat="1" ht="13.5" customHeight="1">
      <c r="A428" s="3"/>
      <c r="B428" s="14"/>
      <c r="C428" s="15" t="s">
        <v>2</v>
      </c>
      <c r="D428" s="42">
        <f aca="true" t="shared" si="230" ref="D428:Q428">SUM(D423:D427)</f>
        <v>24061.0139</v>
      </c>
      <c r="E428" s="42">
        <f t="shared" si="230"/>
        <v>46914.4542</v>
      </c>
      <c r="F428" s="42">
        <f t="shared" si="230"/>
        <v>56274.34790000001</v>
      </c>
      <c r="G428" s="42">
        <f t="shared" si="230"/>
        <v>3235.0452999999998</v>
      </c>
      <c r="H428" s="42">
        <f t="shared" si="230"/>
        <v>1942.1725</v>
      </c>
      <c r="I428" s="42">
        <f t="shared" si="230"/>
        <v>1055.3154</v>
      </c>
      <c r="J428" s="42">
        <f t="shared" si="230"/>
        <v>0</v>
      </c>
      <c r="K428" s="42">
        <f t="shared" si="230"/>
        <v>0</v>
      </c>
      <c r="L428" s="42">
        <f t="shared" si="230"/>
        <v>0</v>
      </c>
      <c r="M428" s="42">
        <f t="shared" si="230"/>
        <v>0</v>
      </c>
      <c r="N428" s="42">
        <f t="shared" si="230"/>
        <v>0</v>
      </c>
      <c r="O428" s="42">
        <f t="shared" si="230"/>
        <v>0</v>
      </c>
      <c r="P428" s="42">
        <f t="shared" si="230"/>
        <v>18859.912200000002</v>
      </c>
      <c r="Q428" s="43">
        <f t="shared" si="230"/>
        <v>152342.2614</v>
      </c>
      <c r="BK428" s="4"/>
    </row>
    <row r="429" spans="2:17" ht="13.5" customHeight="1">
      <c r="B429" s="11"/>
      <c r="C429" s="12" t="s">
        <v>23</v>
      </c>
      <c r="D429" s="40">
        <v>0</v>
      </c>
      <c r="E429" s="40">
        <v>0</v>
      </c>
      <c r="F429" s="40">
        <v>61.3916</v>
      </c>
      <c r="G429" s="40">
        <v>0</v>
      </c>
      <c r="H429" s="40">
        <v>0</v>
      </c>
      <c r="I429" s="40">
        <v>0</v>
      </c>
      <c r="J429" s="40">
        <v>0</v>
      </c>
      <c r="K429" s="40">
        <v>0</v>
      </c>
      <c r="L429" s="40">
        <v>0</v>
      </c>
      <c r="M429" s="40">
        <v>0</v>
      </c>
      <c r="N429" s="40">
        <v>0</v>
      </c>
      <c r="O429" s="40">
        <v>0</v>
      </c>
      <c r="P429" s="40">
        <v>0</v>
      </c>
      <c r="Q429" s="41">
        <f aca="true" t="shared" si="231" ref="Q429:Q437">SUM(D429:P429)</f>
        <v>61.3916</v>
      </c>
    </row>
    <row r="430" spans="2:17" ht="13.5" customHeight="1">
      <c r="B430" s="7" t="s">
        <v>0</v>
      </c>
      <c r="C430" s="13" t="s">
        <v>24</v>
      </c>
      <c r="D430" s="40">
        <v>0</v>
      </c>
      <c r="E430" s="40">
        <v>0</v>
      </c>
      <c r="F430" s="40">
        <v>0</v>
      </c>
      <c r="G430" s="40">
        <v>0</v>
      </c>
      <c r="H430" s="40">
        <v>0</v>
      </c>
      <c r="I430" s="40">
        <v>0</v>
      </c>
      <c r="J430" s="40">
        <v>0</v>
      </c>
      <c r="K430" s="40">
        <v>0</v>
      </c>
      <c r="L430" s="40">
        <v>0</v>
      </c>
      <c r="M430" s="40">
        <v>0</v>
      </c>
      <c r="N430" s="40">
        <v>0</v>
      </c>
      <c r="O430" s="40">
        <v>0</v>
      </c>
      <c r="P430" s="40">
        <v>0</v>
      </c>
      <c r="Q430" s="41">
        <f t="shared" si="231"/>
        <v>0</v>
      </c>
    </row>
    <row r="431" spans="2:17" ht="13.5" customHeight="1">
      <c r="B431" s="7"/>
      <c r="C431" s="13" t="s">
        <v>25</v>
      </c>
      <c r="D431" s="40">
        <v>0</v>
      </c>
      <c r="E431" s="40">
        <v>0</v>
      </c>
      <c r="F431" s="40">
        <v>0</v>
      </c>
      <c r="G431" s="40">
        <v>0</v>
      </c>
      <c r="H431" s="40">
        <v>0</v>
      </c>
      <c r="I431" s="40">
        <v>0</v>
      </c>
      <c r="J431" s="40">
        <v>0</v>
      </c>
      <c r="K431" s="40">
        <v>0</v>
      </c>
      <c r="L431" s="40">
        <v>0</v>
      </c>
      <c r="M431" s="40">
        <v>0</v>
      </c>
      <c r="N431" s="40">
        <v>0</v>
      </c>
      <c r="O431" s="40">
        <v>0</v>
      </c>
      <c r="P431" s="40">
        <v>0</v>
      </c>
      <c r="Q431" s="41">
        <f t="shared" si="231"/>
        <v>0</v>
      </c>
    </row>
    <row r="432" spans="2:17" ht="13.5" customHeight="1">
      <c r="B432" s="7"/>
      <c r="C432" s="13" t="s">
        <v>26</v>
      </c>
      <c r="D432" s="40">
        <v>174825.8086</v>
      </c>
      <c r="E432" s="40">
        <v>555417.0808</v>
      </c>
      <c r="F432" s="40">
        <v>239566.8371</v>
      </c>
      <c r="G432" s="40">
        <v>31565.5922</v>
      </c>
      <c r="H432" s="40">
        <v>16414.9706</v>
      </c>
      <c r="I432" s="40">
        <v>2170.5459</v>
      </c>
      <c r="J432" s="40">
        <v>2748.3696</v>
      </c>
      <c r="K432" s="40">
        <v>9106.3259</v>
      </c>
      <c r="L432" s="40">
        <v>10045.7335</v>
      </c>
      <c r="M432" s="40">
        <v>0</v>
      </c>
      <c r="N432" s="40">
        <v>0</v>
      </c>
      <c r="O432" s="40">
        <v>0</v>
      </c>
      <c r="P432" s="40">
        <v>364554.4383</v>
      </c>
      <c r="Q432" s="41">
        <f t="shared" si="231"/>
        <v>1406415.7025</v>
      </c>
    </row>
    <row r="433" spans="2:17" ht="13.5" customHeight="1">
      <c r="B433" s="7" t="s">
        <v>11</v>
      </c>
      <c r="C433" s="13" t="s">
        <v>27</v>
      </c>
      <c r="D433" s="40">
        <v>166.7355</v>
      </c>
      <c r="E433" s="40">
        <v>3449.7151</v>
      </c>
      <c r="F433" s="40">
        <v>2054.2796</v>
      </c>
      <c r="G433" s="40">
        <v>150.1527</v>
      </c>
      <c r="H433" s="40">
        <v>0</v>
      </c>
      <c r="I433" s="40">
        <v>0</v>
      </c>
      <c r="J433" s="40">
        <v>0</v>
      </c>
      <c r="K433" s="40">
        <v>0</v>
      </c>
      <c r="L433" s="40">
        <v>0</v>
      </c>
      <c r="M433" s="40">
        <v>0</v>
      </c>
      <c r="N433" s="40">
        <v>0</v>
      </c>
      <c r="O433" s="40">
        <v>0</v>
      </c>
      <c r="P433" s="40">
        <v>81894.5928</v>
      </c>
      <c r="Q433" s="41">
        <f t="shared" si="231"/>
        <v>87715.4757</v>
      </c>
    </row>
    <row r="434" spans="2:17" ht="13.5" customHeight="1">
      <c r="B434" s="7"/>
      <c r="C434" s="13" t="s">
        <v>28</v>
      </c>
      <c r="D434" s="40">
        <v>0</v>
      </c>
      <c r="E434" s="40">
        <v>0</v>
      </c>
      <c r="F434" s="40">
        <v>0</v>
      </c>
      <c r="G434" s="40">
        <v>0</v>
      </c>
      <c r="H434" s="40">
        <v>0</v>
      </c>
      <c r="I434" s="40">
        <v>0</v>
      </c>
      <c r="J434" s="40">
        <v>0</v>
      </c>
      <c r="K434" s="40">
        <v>0</v>
      </c>
      <c r="L434" s="40">
        <v>0</v>
      </c>
      <c r="M434" s="40">
        <v>0</v>
      </c>
      <c r="N434" s="40">
        <v>0</v>
      </c>
      <c r="O434" s="40">
        <v>0</v>
      </c>
      <c r="P434" s="40">
        <v>0</v>
      </c>
      <c r="Q434" s="41">
        <f t="shared" si="231"/>
        <v>0</v>
      </c>
    </row>
    <row r="435" spans="2:17" ht="13.5" customHeight="1">
      <c r="B435" s="7"/>
      <c r="C435" s="13" t="s">
        <v>29</v>
      </c>
      <c r="D435" s="40">
        <v>0</v>
      </c>
      <c r="E435" s="40">
        <v>44.3711</v>
      </c>
      <c r="F435" s="40">
        <v>0</v>
      </c>
      <c r="G435" s="40">
        <v>0</v>
      </c>
      <c r="H435" s="40">
        <v>0</v>
      </c>
      <c r="I435" s="40">
        <v>0</v>
      </c>
      <c r="J435" s="40">
        <v>0</v>
      </c>
      <c r="K435" s="40">
        <v>0</v>
      </c>
      <c r="L435" s="40">
        <v>0</v>
      </c>
      <c r="M435" s="40">
        <v>0</v>
      </c>
      <c r="N435" s="40">
        <v>0</v>
      </c>
      <c r="O435" s="40">
        <v>0</v>
      </c>
      <c r="P435" s="40">
        <v>0</v>
      </c>
      <c r="Q435" s="41">
        <f t="shared" si="231"/>
        <v>44.3711</v>
      </c>
    </row>
    <row r="436" spans="2:17" ht="13.5" customHeight="1">
      <c r="B436" s="7" t="s">
        <v>14</v>
      </c>
      <c r="C436" s="13" t="s">
        <v>30</v>
      </c>
      <c r="D436" s="40">
        <v>0</v>
      </c>
      <c r="E436" s="40">
        <v>0</v>
      </c>
      <c r="F436" s="40">
        <v>0</v>
      </c>
      <c r="G436" s="40">
        <v>0</v>
      </c>
      <c r="H436" s="40">
        <v>0</v>
      </c>
      <c r="I436" s="40">
        <v>0</v>
      </c>
      <c r="J436" s="40">
        <v>0</v>
      </c>
      <c r="K436" s="40">
        <v>0</v>
      </c>
      <c r="L436" s="40">
        <v>0</v>
      </c>
      <c r="M436" s="40">
        <v>0</v>
      </c>
      <c r="N436" s="40">
        <v>0</v>
      </c>
      <c r="O436" s="40">
        <v>0</v>
      </c>
      <c r="P436" s="40">
        <v>0</v>
      </c>
      <c r="Q436" s="41">
        <f t="shared" si="231"/>
        <v>0</v>
      </c>
    </row>
    <row r="437" spans="2:17" ht="13.5" customHeight="1">
      <c r="B437" s="7"/>
      <c r="C437" s="13" t="s">
        <v>31</v>
      </c>
      <c r="D437" s="40">
        <v>13704.3806</v>
      </c>
      <c r="E437" s="40">
        <v>41183.8337</v>
      </c>
      <c r="F437" s="40">
        <v>2142.0073</v>
      </c>
      <c r="G437" s="40">
        <v>334.4499</v>
      </c>
      <c r="H437" s="40">
        <v>6.2591</v>
      </c>
      <c r="I437" s="40">
        <v>0</v>
      </c>
      <c r="J437" s="40">
        <v>0</v>
      </c>
      <c r="K437" s="40">
        <v>5377.535</v>
      </c>
      <c r="L437" s="40">
        <v>0</v>
      </c>
      <c r="M437" s="40">
        <v>0</v>
      </c>
      <c r="N437" s="40">
        <v>0</v>
      </c>
      <c r="O437" s="40">
        <v>0</v>
      </c>
      <c r="P437" s="40">
        <v>11184.79</v>
      </c>
      <c r="Q437" s="41">
        <f t="shared" si="231"/>
        <v>73933.2556</v>
      </c>
    </row>
    <row r="438" spans="1:63" s="9" customFormat="1" ht="13.5" customHeight="1">
      <c r="A438" s="3"/>
      <c r="B438" s="14"/>
      <c r="C438" s="15" t="s">
        <v>2</v>
      </c>
      <c r="D438" s="42">
        <f aca="true" t="shared" si="232" ref="D438:Q438">SUM(D429:D437)</f>
        <v>188696.9247</v>
      </c>
      <c r="E438" s="42">
        <f t="shared" si="232"/>
        <v>600095.0007</v>
      </c>
      <c r="F438" s="42">
        <f t="shared" si="232"/>
        <v>243824.5156</v>
      </c>
      <c r="G438" s="42">
        <f t="shared" si="232"/>
        <v>32050.194799999997</v>
      </c>
      <c r="H438" s="42">
        <f t="shared" si="232"/>
        <v>16421.2297</v>
      </c>
      <c r="I438" s="42">
        <f t="shared" si="232"/>
        <v>2170.5459</v>
      </c>
      <c r="J438" s="42">
        <f t="shared" si="232"/>
        <v>2748.3696</v>
      </c>
      <c r="K438" s="42">
        <f t="shared" si="232"/>
        <v>14483.8609</v>
      </c>
      <c r="L438" s="42">
        <f t="shared" si="232"/>
        <v>10045.7335</v>
      </c>
      <c r="M438" s="42">
        <f t="shared" si="232"/>
        <v>0</v>
      </c>
      <c r="N438" s="42">
        <f t="shared" si="232"/>
        <v>0</v>
      </c>
      <c r="O438" s="42">
        <f t="shared" si="232"/>
        <v>0</v>
      </c>
      <c r="P438" s="42">
        <f t="shared" si="232"/>
        <v>457633.82109999994</v>
      </c>
      <c r="Q438" s="43">
        <f t="shared" si="232"/>
        <v>1568170.1965</v>
      </c>
      <c r="BK438" s="4"/>
    </row>
    <row r="439" spans="2:17" ht="13.5" customHeight="1">
      <c r="B439" s="7"/>
      <c r="C439" s="13" t="s">
        <v>32</v>
      </c>
      <c r="D439" s="40">
        <v>3704.024</v>
      </c>
      <c r="E439" s="40">
        <v>70250.4571</v>
      </c>
      <c r="F439" s="40">
        <v>35686.4696</v>
      </c>
      <c r="G439" s="40">
        <v>26537.5334</v>
      </c>
      <c r="H439" s="40">
        <v>3848.2053</v>
      </c>
      <c r="I439" s="40">
        <v>258.0509</v>
      </c>
      <c r="J439" s="40">
        <v>109.0877</v>
      </c>
      <c r="K439" s="40">
        <v>16.869</v>
      </c>
      <c r="L439" s="40">
        <v>34.8422</v>
      </c>
      <c r="M439" s="40">
        <v>0</v>
      </c>
      <c r="N439" s="40">
        <v>0</v>
      </c>
      <c r="O439" s="40">
        <v>0</v>
      </c>
      <c r="P439" s="40">
        <v>16858.9452</v>
      </c>
      <c r="Q439" s="41">
        <f aca="true" t="shared" si="233" ref="Q439:Q448">SUM(D439:P439)</f>
        <v>157304.48440000002</v>
      </c>
    </row>
    <row r="440" spans="2:17" ht="13.5" customHeight="1">
      <c r="B440" s="7"/>
      <c r="C440" s="13" t="s">
        <v>33</v>
      </c>
      <c r="D440" s="40">
        <v>881.0233</v>
      </c>
      <c r="E440" s="40">
        <v>5322.2775</v>
      </c>
      <c r="F440" s="40">
        <v>6312.1083</v>
      </c>
      <c r="G440" s="40">
        <v>891.6414</v>
      </c>
      <c r="H440" s="40">
        <v>77.6888</v>
      </c>
      <c r="I440" s="40">
        <v>21.5104</v>
      </c>
      <c r="J440" s="40">
        <v>2.151</v>
      </c>
      <c r="K440" s="40">
        <v>437.4198</v>
      </c>
      <c r="L440" s="40">
        <v>21.5104</v>
      </c>
      <c r="M440" s="40">
        <v>2.2944</v>
      </c>
      <c r="N440" s="40">
        <v>0</v>
      </c>
      <c r="O440" s="40">
        <v>0</v>
      </c>
      <c r="P440" s="40">
        <v>941.7446</v>
      </c>
      <c r="Q440" s="41">
        <f t="shared" si="233"/>
        <v>14911.3699</v>
      </c>
    </row>
    <row r="441" spans="2:17" ht="13.5" customHeight="1">
      <c r="B441" s="7" t="s">
        <v>34</v>
      </c>
      <c r="C441" s="13" t="s">
        <v>35</v>
      </c>
      <c r="D441" s="40">
        <v>35900.5027</v>
      </c>
      <c r="E441" s="40">
        <v>35011.7718</v>
      </c>
      <c r="F441" s="40">
        <v>73243.3167</v>
      </c>
      <c r="G441" s="40">
        <v>39872.0046</v>
      </c>
      <c r="H441" s="40">
        <v>1252.7086</v>
      </c>
      <c r="I441" s="40">
        <v>0.0523</v>
      </c>
      <c r="J441" s="40">
        <v>105.6332</v>
      </c>
      <c r="K441" s="40">
        <v>297.8192</v>
      </c>
      <c r="L441" s="40">
        <v>0.9029</v>
      </c>
      <c r="M441" s="40">
        <v>0</v>
      </c>
      <c r="N441" s="40">
        <v>0</v>
      </c>
      <c r="O441" s="40">
        <v>0</v>
      </c>
      <c r="P441" s="40">
        <v>12493.9626</v>
      </c>
      <c r="Q441" s="41">
        <f t="shared" si="233"/>
        <v>198178.67460000003</v>
      </c>
    </row>
    <row r="442" spans="2:17" ht="13.5" customHeight="1">
      <c r="B442" s="7" t="s">
        <v>36</v>
      </c>
      <c r="C442" s="13" t="s">
        <v>37</v>
      </c>
      <c r="D442" s="40">
        <v>6564.833</v>
      </c>
      <c r="E442" s="40">
        <v>17107.5485</v>
      </c>
      <c r="F442" s="40">
        <v>10561.0091</v>
      </c>
      <c r="G442" s="40">
        <v>2299.5919</v>
      </c>
      <c r="H442" s="40">
        <v>370.858</v>
      </c>
      <c r="I442" s="40">
        <v>84.2279</v>
      </c>
      <c r="J442" s="40">
        <v>272.367</v>
      </c>
      <c r="K442" s="40">
        <v>17.1815</v>
      </c>
      <c r="L442" s="40">
        <v>0</v>
      </c>
      <c r="M442" s="40">
        <v>0</v>
      </c>
      <c r="N442" s="40">
        <v>0</v>
      </c>
      <c r="O442" s="40">
        <v>0</v>
      </c>
      <c r="P442" s="40">
        <v>9239.1428</v>
      </c>
      <c r="Q442" s="41">
        <f t="shared" si="233"/>
        <v>46516.759699999995</v>
      </c>
    </row>
    <row r="443" spans="2:17" ht="13.5" customHeight="1">
      <c r="B443" s="7" t="s">
        <v>38</v>
      </c>
      <c r="C443" s="13" t="s">
        <v>39</v>
      </c>
      <c r="D443" s="40">
        <v>3334.5346</v>
      </c>
      <c r="E443" s="40">
        <v>5462.2444</v>
      </c>
      <c r="F443" s="40">
        <v>2265.148</v>
      </c>
      <c r="G443" s="40">
        <v>757.5916</v>
      </c>
      <c r="H443" s="40">
        <v>294.0766</v>
      </c>
      <c r="I443" s="40">
        <v>269.2024</v>
      </c>
      <c r="J443" s="40">
        <v>982.5738</v>
      </c>
      <c r="K443" s="40">
        <v>281.1496</v>
      </c>
      <c r="L443" s="40">
        <v>101.9614</v>
      </c>
      <c r="M443" s="40">
        <v>0</v>
      </c>
      <c r="N443" s="40">
        <v>0</v>
      </c>
      <c r="O443" s="40">
        <v>0</v>
      </c>
      <c r="P443" s="40">
        <v>3245.5862</v>
      </c>
      <c r="Q443" s="41">
        <f t="shared" si="233"/>
        <v>16994.068600000002</v>
      </c>
    </row>
    <row r="444" spans="2:17" ht="13.5" customHeight="1">
      <c r="B444" s="7" t="s">
        <v>40</v>
      </c>
      <c r="C444" s="13" t="s">
        <v>41</v>
      </c>
      <c r="D444" s="40">
        <v>193.2407</v>
      </c>
      <c r="E444" s="40">
        <v>860.6288</v>
      </c>
      <c r="F444" s="40">
        <v>2476.7148</v>
      </c>
      <c r="G444" s="40">
        <v>3.0648</v>
      </c>
      <c r="H444" s="40">
        <v>0</v>
      </c>
      <c r="I444" s="40">
        <v>0</v>
      </c>
      <c r="J444" s="40">
        <v>0</v>
      </c>
      <c r="K444" s="40">
        <v>0</v>
      </c>
      <c r="L444" s="40">
        <v>0</v>
      </c>
      <c r="M444" s="40">
        <v>0</v>
      </c>
      <c r="N444" s="40">
        <v>0</v>
      </c>
      <c r="O444" s="40">
        <v>0</v>
      </c>
      <c r="P444" s="40">
        <v>47.0195</v>
      </c>
      <c r="Q444" s="41">
        <f t="shared" si="233"/>
        <v>3580.6686000000004</v>
      </c>
    </row>
    <row r="445" spans="2:17" ht="13.5" customHeight="1">
      <c r="B445" s="7" t="s">
        <v>42</v>
      </c>
      <c r="C445" s="13" t="s">
        <v>43</v>
      </c>
      <c r="D445" s="40">
        <v>3192.7906</v>
      </c>
      <c r="E445" s="40">
        <v>9466.6149</v>
      </c>
      <c r="F445" s="40">
        <v>16155.1872</v>
      </c>
      <c r="G445" s="40">
        <v>1912.4416</v>
      </c>
      <c r="H445" s="40">
        <v>363.8627</v>
      </c>
      <c r="I445" s="40">
        <v>39.3115</v>
      </c>
      <c r="J445" s="40">
        <v>218.5736</v>
      </c>
      <c r="K445" s="40">
        <v>159.7728</v>
      </c>
      <c r="L445" s="40">
        <v>2.4225</v>
      </c>
      <c r="M445" s="40">
        <v>0</v>
      </c>
      <c r="N445" s="40">
        <v>0</v>
      </c>
      <c r="O445" s="40">
        <v>0</v>
      </c>
      <c r="P445" s="40">
        <v>3649.9386</v>
      </c>
      <c r="Q445" s="41">
        <f t="shared" si="233"/>
        <v>35160.916</v>
      </c>
    </row>
    <row r="446" spans="2:17" ht="13.5" customHeight="1">
      <c r="B446" s="7" t="s">
        <v>1</v>
      </c>
      <c r="C446" s="13" t="s">
        <v>44</v>
      </c>
      <c r="D446" s="40">
        <v>313.9287</v>
      </c>
      <c r="E446" s="40">
        <v>2057.5858</v>
      </c>
      <c r="F446" s="40">
        <v>996.017</v>
      </c>
      <c r="G446" s="40">
        <v>337.641</v>
      </c>
      <c r="H446" s="40">
        <v>36.6664</v>
      </c>
      <c r="I446" s="40">
        <v>0</v>
      </c>
      <c r="J446" s="40">
        <v>0</v>
      </c>
      <c r="K446" s="40">
        <v>65.6341</v>
      </c>
      <c r="L446" s="40">
        <v>0</v>
      </c>
      <c r="M446" s="40">
        <v>0</v>
      </c>
      <c r="N446" s="40">
        <v>0</v>
      </c>
      <c r="O446" s="40">
        <v>0</v>
      </c>
      <c r="P446" s="40">
        <v>298.7869</v>
      </c>
      <c r="Q446" s="41">
        <f t="shared" si="233"/>
        <v>4106.2599</v>
      </c>
    </row>
    <row r="447" spans="2:17" ht="13.5" customHeight="1">
      <c r="B447" s="7" t="s">
        <v>14</v>
      </c>
      <c r="C447" s="13" t="s">
        <v>45</v>
      </c>
      <c r="D447" s="40">
        <v>199.3763</v>
      </c>
      <c r="E447" s="40">
        <v>1323.6326</v>
      </c>
      <c r="F447" s="40">
        <v>540.3331</v>
      </c>
      <c r="G447" s="40">
        <v>220.1582</v>
      </c>
      <c r="H447" s="40">
        <v>39.0741</v>
      </c>
      <c r="I447" s="40">
        <v>0</v>
      </c>
      <c r="J447" s="40">
        <v>25.0566</v>
      </c>
      <c r="K447" s="40">
        <v>13.1598</v>
      </c>
      <c r="L447" s="40">
        <v>0</v>
      </c>
      <c r="M447" s="40">
        <v>0</v>
      </c>
      <c r="N447" s="40">
        <v>0</v>
      </c>
      <c r="O447" s="40">
        <v>0</v>
      </c>
      <c r="P447" s="40">
        <v>466.4275</v>
      </c>
      <c r="Q447" s="41">
        <f t="shared" si="233"/>
        <v>2827.2181999999993</v>
      </c>
    </row>
    <row r="448" spans="2:17" ht="13.5" customHeight="1">
      <c r="B448" s="7"/>
      <c r="C448" s="13" t="s">
        <v>46</v>
      </c>
      <c r="D448" s="40">
        <v>740.5287</v>
      </c>
      <c r="E448" s="40">
        <v>1591.8449</v>
      </c>
      <c r="F448" s="40">
        <v>331.3772</v>
      </c>
      <c r="G448" s="40">
        <v>86.2092</v>
      </c>
      <c r="H448" s="40">
        <v>0</v>
      </c>
      <c r="I448" s="40">
        <v>30.4356</v>
      </c>
      <c r="J448" s="40">
        <v>0</v>
      </c>
      <c r="K448" s="40">
        <v>0</v>
      </c>
      <c r="L448" s="40">
        <v>0</v>
      </c>
      <c r="M448" s="40">
        <v>0</v>
      </c>
      <c r="N448" s="40">
        <v>0</v>
      </c>
      <c r="O448" s="40">
        <v>0</v>
      </c>
      <c r="P448" s="40">
        <v>169.9948</v>
      </c>
      <c r="Q448" s="41">
        <f t="shared" si="233"/>
        <v>2950.3903999999993</v>
      </c>
    </row>
    <row r="449" spans="1:63" s="9" customFormat="1" ht="13.5" customHeight="1">
      <c r="A449" s="3"/>
      <c r="B449" s="14"/>
      <c r="C449" s="15" t="s">
        <v>2</v>
      </c>
      <c r="D449" s="42">
        <f aca="true" t="shared" si="234" ref="D449:Q449">SUM(D439:D448)</f>
        <v>55024.7826</v>
      </c>
      <c r="E449" s="42">
        <f t="shared" si="234"/>
        <v>148454.6063</v>
      </c>
      <c r="F449" s="42">
        <f t="shared" si="234"/>
        <v>148567.68099999998</v>
      </c>
      <c r="G449" s="42">
        <f t="shared" si="234"/>
        <v>72917.8777</v>
      </c>
      <c r="H449" s="42">
        <f t="shared" si="234"/>
        <v>6283.1404999999995</v>
      </c>
      <c r="I449" s="42">
        <f t="shared" si="234"/>
        <v>702.791</v>
      </c>
      <c r="J449" s="42">
        <f t="shared" si="234"/>
        <v>1715.4428999999998</v>
      </c>
      <c r="K449" s="42">
        <f t="shared" si="234"/>
        <v>1289.0058</v>
      </c>
      <c r="L449" s="42">
        <f t="shared" si="234"/>
        <v>161.63940000000002</v>
      </c>
      <c r="M449" s="42">
        <f t="shared" si="234"/>
        <v>2.2944</v>
      </c>
      <c r="N449" s="42">
        <f t="shared" si="234"/>
        <v>0</v>
      </c>
      <c r="O449" s="42">
        <f t="shared" si="234"/>
        <v>0</v>
      </c>
      <c r="P449" s="42">
        <f t="shared" si="234"/>
        <v>47411.5487</v>
      </c>
      <c r="Q449" s="43">
        <f t="shared" si="234"/>
        <v>482530.8103</v>
      </c>
      <c r="BK449" s="4"/>
    </row>
    <row r="450" spans="2:17" ht="13.5" customHeight="1">
      <c r="B450" s="11"/>
      <c r="C450" s="12" t="s">
        <v>47</v>
      </c>
      <c r="D450" s="40">
        <v>185.8981</v>
      </c>
      <c r="E450" s="40">
        <v>2428.5663</v>
      </c>
      <c r="F450" s="40">
        <v>2428.764</v>
      </c>
      <c r="G450" s="40">
        <v>756.491</v>
      </c>
      <c r="H450" s="40">
        <v>0</v>
      </c>
      <c r="I450" s="40">
        <v>0</v>
      </c>
      <c r="J450" s="40">
        <v>0</v>
      </c>
      <c r="K450" s="40">
        <v>0</v>
      </c>
      <c r="L450" s="40">
        <v>0</v>
      </c>
      <c r="M450" s="40">
        <v>0</v>
      </c>
      <c r="N450" s="40">
        <v>0</v>
      </c>
      <c r="O450" s="40">
        <v>0</v>
      </c>
      <c r="P450" s="40">
        <v>93.8923</v>
      </c>
      <c r="Q450" s="41">
        <f aca="true" t="shared" si="235" ref="Q450:Q468">SUM(D450:P450)</f>
        <v>5893.6117</v>
      </c>
    </row>
    <row r="451" spans="2:17" ht="13.5" customHeight="1">
      <c r="B451" s="7"/>
      <c r="C451" s="13" t="s">
        <v>48</v>
      </c>
      <c r="D451" s="40">
        <v>348247.9183</v>
      </c>
      <c r="E451" s="40">
        <v>410045.5329</v>
      </c>
      <c r="F451" s="40">
        <v>13051.017</v>
      </c>
      <c r="G451" s="40">
        <v>693.9415</v>
      </c>
      <c r="H451" s="40">
        <v>12615.7778</v>
      </c>
      <c r="I451" s="40">
        <v>8119.9944</v>
      </c>
      <c r="J451" s="40">
        <v>3186.8072</v>
      </c>
      <c r="K451" s="40">
        <v>13629.9928</v>
      </c>
      <c r="L451" s="40">
        <v>739.4907</v>
      </c>
      <c r="M451" s="40">
        <v>0</v>
      </c>
      <c r="N451" s="40">
        <v>0</v>
      </c>
      <c r="O451" s="40">
        <v>0</v>
      </c>
      <c r="P451" s="40">
        <v>194610.3322</v>
      </c>
      <c r="Q451" s="41">
        <f t="shared" si="235"/>
        <v>1004940.8048</v>
      </c>
    </row>
    <row r="452" spans="2:17" ht="13.5" customHeight="1">
      <c r="B452" s="7"/>
      <c r="C452" s="13" t="s">
        <v>49</v>
      </c>
      <c r="D452" s="40">
        <v>4360.2366</v>
      </c>
      <c r="E452" s="40">
        <v>71734.6705</v>
      </c>
      <c r="F452" s="40">
        <v>28563.8997</v>
      </c>
      <c r="G452" s="40">
        <v>2667.6664</v>
      </c>
      <c r="H452" s="40">
        <v>2798.1313</v>
      </c>
      <c r="I452" s="40">
        <v>0</v>
      </c>
      <c r="J452" s="40">
        <v>0</v>
      </c>
      <c r="K452" s="40">
        <v>119.7721</v>
      </c>
      <c r="L452" s="40">
        <v>0</v>
      </c>
      <c r="M452" s="40">
        <v>0</v>
      </c>
      <c r="N452" s="40">
        <v>0</v>
      </c>
      <c r="O452" s="40">
        <v>0</v>
      </c>
      <c r="P452" s="40">
        <v>4092.2532</v>
      </c>
      <c r="Q452" s="41">
        <f t="shared" si="235"/>
        <v>114336.6298</v>
      </c>
    </row>
    <row r="453" spans="2:17" ht="13.5" customHeight="1">
      <c r="B453" s="7" t="s">
        <v>50</v>
      </c>
      <c r="C453" s="13" t="s">
        <v>51</v>
      </c>
      <c r="D453" s="40">
        <v>415.5154</v>
      </c>
      <c r="E453" s="40">
        <v>7470.9306</v>
      </c>
      <c r="F453" s="40">
        <v>3060.5181</v>
      </c>
      <c r="G453" s="40">
        <v>394.3968</v>
      </c>
      <c r="H453" s="40">
        <v>119.5058</v>
      </c>
      <c r="I453" s="40">
        <v>0</v>
      </c>
      <c r="J453" s="40">
        <v>0</v>
      </c>
      <c r="K453" s="40">
        <v>4.361</v>
      </c>
      <c r="L453" s="40">
        <v>0</v>
      </c>
      <c r="M453" s="40">
        <v>0</v>
      </c>
      <c r="N453" s="40">
        <v>0</v>
      </c>
      <c r="O453" s="40">
        <v>0</v>
      </c>
      <c r="P453" s="40">
        <v>1950.3106</v>
      </c>
      <c r="Q453" s="41">
        <f t="shared" si="235"/>
        <v>13415.538300000002</v>
      </c>
    </row>
    <row r="454" spans="2:17" ht="13.5" customHeight="1">
      <c r="B454" s="7"/>
      <c r="C454" s="13" t="s">
        <v>52</v>
      </c>
      <c r="D454" s="40">
        <v>49.7103</v>
      </c>
      <c r="E454" s="40">
        <v>2455.4691</v>
      </c>
      <c r="F454" s="40">
        <v>610.4715</v>
      </c>
      <c r="G454" s="40">
        <v>459.6657</v>
      </c>
      <c r="H454" s="40">
        <v>201.6726</v>
      </c>
      <c r="I454" s="40">
        <v>0</v>
      </c>
      <c r="J454" s="40">
        <v>0</v>
      </c>
      <c r="K454" s="40">
        <v>0</v>
      </c>
      <c r="L454" s="40">
        <v>0</v>
      </c>
      <c r="M454" s="40">
        <v>0</v>
      </c>
      <c r="N454" s="40">
        <v>0</v>
      </c>
      <c r="O454" s="40">
        <v>0</v>
      </c>
      <c r="P454" s="40">
        <v>16765.3356</v>
      </c>
      <c r="Q454" s="41">
        <f t="shared" si="235"/>
        <v>20542.3248</v>
      </c>
    </row>
    <row r="455" spans="2:17" ht="13.5" customHeight="1">
      <c r="B455" s="7"/>
      <c r="C455" s="13" t="s">
        <v>53</v>
      </c>
      <c r="D455" s="40">
        <v>246.4772</v>
      </c>
      <c r="E455" s="40">
        <v>19649.3862</v>
      </c>
      <c r="F455" s="40">
        <v>14980.2493</v>
      </c>
      <c r="G455" s="40">
        <v>516.6939</v>
      </c>
      <c r="H455" s="40">
        <v>0</v>
      </c>
      <c r="I455" s="40">
        <v>7.511</v>
      </c>
      <c r="J455" s="40">
        <v>0</v>
      </c>
      <c r="K455" s="40">
        <v>9.3887</v>
      </c>
      <c r="L455" s="40">
        <v>0</v>
      </c>
      <c r="M455" s="40">
        <v>0</v>
      </c>
      <c r="N455" s="40">
        <v>0</v>
      </c>
      <c r="O455" s="40">
        <v>0</v>
      </c>
      <c r="P455" s="40">
        <v>30348.3373</v>
      </c>
      <c r="Q455" s="41">
        <f t="shared" si="235"/>
        <v>65758.0436</v>
      </c>
    </row>
    <row r="456" spans="2:17" ht="13.5" customHeight="1">
      <c r="B456" s="7" t="s">
        <v>54</v>
      </c>
      <c r="C456" s="13" t="s">
        <v>55</v>
      </c>
      <c r="D456" s="40">
        <v>121.6224</v>
      </c>
      <c r="E456" s="40">
        <v>945.1623</v>
      </c>
      <c r="F456" s="40">
        <v>1616.6783</v>
      </c>
      <c r="G456" s="40">
        <v>44.0844</v>
      </c>
      <c r="H456" s="40">
        <v>1446.9623</v>
      </c>
      <c r="I456" s="40">
        <v>0</v>
      </c>
      <c r="J456" s="40">
        <v>0</v>
      </c>
      <c r="K456" s="40">
        <v>0</v>
      </c>
      <c r="L456" s="40">
        <v>0</v>
      </c>
      <c r="M456" s="40">
        <v>0</v>
      </c>
      <c r="N456" s="40">
        <v>0</v>
      </c>
      <c r="O456" s="40">
        <v>0</v>
      </c>
      <c r="P456" s="40">
        <v>529.4574</v>
      </c>
      <c r="Q456" s="41">
        <f t="shared" si="235"/>
        <v>4703.9671</v>
      </c>
    </row>
    <row r="457" spans="2:17" ht="13.5" customHeight="1">
      <c r="B457" s="7"/>
      <c r="C457" s="13" t="s">
        <v>56</v>
      </c>
      <c r="D457" s="40">
        <v>10.5908</v>
      </c>
      <c r="E457" s="40">
        <v>1823.1651</v>
      </c>
      <c r="F457" s="40">
        <v>1721.2884</v>
      </c>
      <c r="G457" s="40">
        <v>0</v>
      </c>
      <c r="H457" s="40">
        <v>4233.122</v>
      </c>
      <c r="I457" s="40">
        <v>0</v>
      </c>
      <c r="J457" s="40">
        <v>0</v>
      </c>
      <c r="K457" s="40">
        <v>0</v>
      </c>
      <c r="L457" s="40">
        <v>0</v>
      </c>
      <c r="M457" s="40">
        <v>0</v>
      </c>
      <c r="N457" s="40">
        <v>0</v>
      </c>
      <c r="O457" s="40">
        <v>0</v>
      </c>
      <c r="P457" s="40">
        <v>2391.0592</v>
      </c>
      <c r="Q457" s="41">
        <f t="shared" si="235"/>
        <v>10179.2255</v>
      </c>
    </row>
    <row r="458" spans="2:17" ht="13.5" customHeight="1">
      <c r="B458" s="7"/>
      <c r="C458" s="13" t="s">
        <v>57</v>
      </c>
      <c r="D458" s="40">
        <v>489.3171</v>
      </c>
      <c r="E458" s="40">
        <v>5417.922</v>
      </c>
      <c r="F458" s="40">
        <v>2653.8976</v>
      </c>
      <c r="G458" s="40">
        <v>662.7991</v>
      </c>
      <c r="H458" s="40">
        <v>0.0653</v>
      </c>
      <c r="I458" s="40">
        <v>0</v>
      </c>
      <c r="J458" s="40">
        <v>0</v>
      </c>
      <c r="K458" s="40">
        <v>0</v>
      </c>
      <c r="L458" s="40">
        <v>0</v>
      </c>
      <c r="M458" s="40">
        <v>0</v>
      </c>
      <c r="N458" s="40">
        <v>0</v>
      </c>
      <c r="O458" s="40">
        <v>0</v>
      </c>
      <c r="P458" s="40">
        <v>3531.107</v>
      </c>
      <c r="Q458" s="41">
        <f t="shared" si="235"/>
        <v>12755.1081</v>
      </c>
    </row>
    <row r="459" spans="2:17" ht="13.5" customHeight="1">
      <c r="B459" s="7" t="s">
        <v>42</v>
      </c>
      <c r="C459" s="13" t="s">
        <v>58</v>
      </c>
      <c r="D459" s="40">
        <v>271.5595</v>
      </c>
      <c r="E459" s="40">
        <v>1544.2684</v>
      </c>
      <c r="F459" s="40">
        <v>378.4655</v>
      </c>
      <c r="G459" s="40">
        <v>9243.787</v>
      </c>
      <c r="H459" s="40">
        <v>20.3798</v>
      </c>
      <c r="I459" s="40">
        <v>0</v>
      </c>
      <c r="J459" s="40">
        <v>0</v>
      </c>
      <c r="K459" s="40">
        <v>0</v>
      </c>
      <c r="L459" s="40">
        <v>0</v>
      </c>
      <c r="M459" s="40">
        <v>0</v>
      </c>
      <c r="N459" s="40">
        <v>0</v>
      </c>
      <c r="O459" s="40">
        <v>0</v>
      </c>
      <c r="P459" s="40">
        <v>1647.0159</v>
      </c>
      <c r="Q459" s="41">
        <f t="shared" si="235"/>
        <v>13105.476100000002</v>
      </c>
    </row>
    <row r="460" spans="2:17" ht="13.5" customHeight="1">
      <c r="B460" s="7"/>
      <c r="C460" s="13" t="s">
        <v>59</v>
      </c>
      <c r="D460" s="40">
        <v>25824.4061</v>
      </c>
      <c r="E460" s="40">
        <v>17223.0983</v>
      </c>
      <c r="F460" s="40">
        <v>8260.1545</v>
      </c>
      <c r="G460" s="40">
        <v>1817.0007</v>
      </c>
      <c r="H460" s="40">
        <v>88.3578</v>
      </c>
      <c r="I460" s="40">
        <v>53.6984</v>
      </c>
      <c r="J460" s="40">
        <v>182.5745</v>
      </c>
      <c r="K460" s="40">
        <v>2106.4975</v>
      </c>
      <c r="L460" s="40">
        <v>32.2191</v>
      </c>
      <c r="M460" s="40">
        <v>0</v>
      </c>
      <c r="N460" s="40">
        <v>0</v>
      </c>
      <c r="O460" s="40">
        <v>0</v>
      </c>
      <c r="P460" s="40">
        <v>19320.738</v>
      </c>
      <c r="Q460" s="41">
        <f t="shared" si="235"/>
        <v>74908.7449</v>
      </c>
    </row>
    <row r="461" spans="2:17" ht="13.5" customHeight="1">
      <c r="B461" s="7"/>
      <c r="C461" s="13" t="s">
        <v>60</v>
      </c>
      <c r="D461" s="40">
        <v>0</v>
      </c>
      <c r="E461" s="40">
        <v>0</v>
      </c>
      <c r="F461" s="40">
        <v>0</v>
      </c>
      <c r="G461" s="40">
        <v>0</v>
      </c>
      <c r="H461" s="40">
        <v>0</v>
      </c>
      <c r="I461" s="40">
        <v>0</v>
      </c>
      <c r="J461" s="40">
        <v>0</v>
      </c>
      <c r="K461" s="40">
        <v>0</v>
      </c>
      <c r="L461" s="40">
        <v>0</v>
      </c>
      <c r="M461" s="40">
        <v>0</v>
      </c>
      <c r="N461" s="40">
        <v>0</v>
      </c>
      <c r="O461" s="40">
        <v>0</v>
      </c>
      <c r="P461" s="40">
        <v>0</v>
      </c>
      <c r="Q461" s="41">
        <f t="shared" si="235"/>
        <v>0</v>
      </c>
    </row>
    <row r="462" spans="2:17" ht="13.5" customHeight="1">
      <c r="B462" s="7" t="s">
        <v>1</v>
      </c>
      <c r="C462" s="13" t="s">
        <v>61</v>
      </c>
      <c r="D462" s="40">
        <v>384.2664</v>
      </c>
      <c r="E462" s="40">
        <v>384.5124</v>
      </c>
      <c r="F462" s="40">
        <v>77.153</v>
      </c>
      <c r="G462" s="40">
        <v>62.7827</v>
      </c>
      <c r="H462" s="40">
        <v>0</v>
      </c>
      <c r="I462" s="40">
        <v>0</v>
      </c>
      <c r="J462" s="40">
        <v>0</v>
      </c>
      <c r="K462" s="40">
        <v>0</v>
      </c>
      <c r="L462" s="40">
        <v>0</v>
      </c>
      <c r="M462" s="40">
        <v>0</v>
      </c>
      <c r="N462" s="40">
        <v>0</v>
      </c>
      <c r="O462" s="40">
        <v>0</v>
      </c>
      <c r="P462" s="40">
        <v>17.0938</v>
      </c>
      <c r="Q462" s="41">
        <f t="shared" si="235"/>
        <v>925.8083</v>
      </c>
    </row>
    <row r="463" spans="2:17" ht="13.5" customHeight="1">
      <c r="B463" s="7"/>
      <c r="C463" s="13" t="s">
        <v>62</v>
      </c>
      <c r="D463" s="40">
        <v>25024.2198</v>
      </c>
      <c r="E463" s="40">
        <v>11154.9064</v>
      </c>
      <c r="F463" s="40">
        <v>3851.6515</v>
      </c>
      <c r="G463" s="40">
        <v>3705.4754</v>
      </c>
      <c r="H463" s="40">
        <v>32.6544</v>
      </c>
      <c r="I463" s="40">
        <v>205.0029</v>
      </c>
      <c r="J463" s="40">
        <v>0.005</v>
      </c>
      <c r="K463" s="40">
        <v>0.06</v>
      </c>
      <c r="L463" s="40">
        <v>0</v>
      </c>
      <c r="M463" s="40">
        <v>0</v>
      </c>
      <c r="N463" s="40">
        <v>0</v>
      </c>
      <c r="O463" s="40">
        <v>0</v>
      </c>
      <c r="P463" s="40">
        <v>2409.5102</v>
      </c>
      <c r="Q463" s="41">
        <f t="shared" si="235"/>
        <v>46383.48559999999</v>
      </c>
    </row>
    <row r="464" spans="2:17" ht="13.5" customHeight="1">
      <c r="B464" s="7"/>
      <c r="C464" s="13" t="s">
        <v>63</v>
      </c>
      <c r="D464" s="40">
        <v>202.9133</v>
      </c>
      <c r="E464" s="40">
        <v>468.1319</v>
      </c>
      <c r="F464" s="40">
        <v>3210.3242</v>
      </c>
      <c r="G464" s="40">
        <v>706.7572</v>
      </c>
      <c r="H464" s="40">
        <v>1.4191</v>
      </c>
      <c r="I464" s="40">
        <v>0</v>
      </c>
      <c r="J464" s="40">
        <v>0</v>
      </c>
      <c r="K464" s="40">
        <v>0</v>
      </c>
      <c r="L464" s="40">
        <v>0</v>
      </c>
      <c r="M464" s="40">
        <v>0</v>
      </c>
      <c r="N464" s="40">
        <v>0</v>
      </c>
      <c r="O464" s="40">
        <v>0</v>
      </c>
      <c r="P464" s="40">
        <v>806.0649</v>
      </c>
      <c r="Q464" s="41">
        <f t="shared" si="235"/>
        <v>5395.6106</v>
      </c>
    </row>
    <row r="465" spans="2:17" ht="13.5" customHeight="1">
      <c r="B465" s="7" t="s">
        <v>14</v>
      </c>
      <c r="C465" s="13" t="s">
        <v>64</v>
      </c>
      <c r="D465" s="40">
        <v>1885.4399</v>
      </c>
      <c r="E465" s="40">
        <v>3279.351</v>
      </c>
      <c r="F465" s="40">
        <v>1324.8955</v>
      </c>
      <c r="G465" s="40">
        <v>459.4185</v>
      </c>
      <c r="H465" s="40">
        <v>3.039</v>
      </c>
      <c r="I465" s="40">
        <v>0</v>
      </c>
      <c r="J465" s="40">
        <v>3.9691</v>
      </c>
      <c r="K465" s="40">
        <v>0</v>
      </c>
      <c r="L465" s="40">
        <v>0</v>
      </c>
      <c r="M465" s="40">
        <v>0</v>
      </c>
      <c r="N465" s="40">
        <v>0</v>
      </c>
      <c r="O465" s="40">
        <v>0</v>
      </c>
      <c r="P465" s="40">
        <v>1671.892</v>
      </c>
      <c r="Q465" s="41">
        <f t="shared" si="235"/>
        <v>8628.005000000001</v>
      </c>
    </row>
    <row r="466" spans="2:17" ht="13.5" customHeight="1">
      <c r="B466" s="7"/>
      <c r="C466" s="13" t="s">
        <v>65</v>
      </c>
      <c r="D466" s="40">
        <v>3763.6002</v>
      </c>
      <c r="E466" s="40">
        <v>4971.3239</v>
      </c>
      <c r="F466" s="40">
        <v>4418.9504</v>
      </c>
      <c r="G466" s="40">
        <v>2292.6993</v>
      </c>
      <c r="H466" s="40">
        <v>209.5023</v>
      </c>
      <c r="I466" s="40">
        <v>269.6905</v>
      </c>
      <c r="J466" s="40">
        <v>151.0153</v>
      </c>
      <c r="K466" s="40">
        <v>630.8363</v>
      </c>
      <c r="L466" s="40">
        <v>0.0283</v>
      </c>
      <c r="M466" s="40">
        <v>0</v>
      </c>
      <c r="N466" s="40">
        <v>0</v>
      </c>
      <c r="O466" s="40">
        <v>0</v>
      </c>
      <c r="P466" s="40">
        <v>2244.8094</v>
      </c>
      <c r="Q466" s="41">
        <f t="shared" si="235"/>
        <v>18952.4559</v>
      </c>
    </row>
    <row r="467" spans="2:17" ht="13.5" customHeight="1">
      <c r="B467" s="7"/>
      <c r="C467" s="13" t="s">
        <v>66</v>
      </c>
      <c r="D467" s="40">
        <v>159.3326</v>
      </c>
      <c r="E467" s="40">
        <v>2104.4695</v>
      </c>
      <c r="F467" s="40">
        <v>566.3156</v>
      </c>
      <c r="G467" s="40">
        <v>1028.6002</v>
      </c>
      <c r="H467" s="40">
        <v>91.4523</v>
      </c>
      <c r="I467" s="40">
        <v>0</v>
      </c>
      <c r="J467" s="40">
        <v>0</v>
      </c>
      <c r="K467" s="40">
        <v>0</v>
      </c>
      <c r="L467" s="40">
        <v>0</v>
      </c>
      <c r="M467" s="40">
        <v>0</v>
      </c>
      <c r="N467" s="40">
        <v>0</v>
      </c>
      <c r="O467" s="40">
        <v>0</v>
      </c>
      <c r="P467" s="40">
        <v>164.0228</v>
      </c>
      <c r="Q467" s="41">
        <f t="shared" si="235"/>
        <v>4114.193</v>
      </c>
    </row>
    <row r="468" spans="2:17" ht="13.5" customHeight="1">
      <c r="B468" s="7"/>
      <c r="C468" s="16" t="s">
        <v>67</v>
      </c>
      <c r="D468" s="40">
        <v>1662.8797</v>
      </c>
      <c r="E468" s="40">
        <v>3901.1941</v>
      </c>
      <c r="F468" s="40">
        <v>1824.5236</v>
      </c>
      <c r="G468" s="40">
        <v>1698.331</v>
      </c>
      <c r="H468" s="40">
        <v>1190.7184</v>
      </c>
      <c r="I468" s="40">
        <v>228.8234</v>
      </c>
      <c r="J468" s="40">
        <v>30.2606</v>
      </c>
      <c r="K468" s="40">
        <v>43.8482</v>
      </c>
      <c r="L468" s="40">
        <v>3.52</v>
      </c>
      <c r="M468" s="40">
        <v>0</v>
      </c>
      <c r="N468" s="40">
        <v>0</v>
      </c>
      <c r="O468" s="40">
        <v>0</v>
      </c>
      <c r="P468" s="40">
        <v>6817.1982</v>
      </c>
      <c r="Q468" s="41">
        <f t="shared" si="235"/>
        <v>17401.2972</v>
      </c>
    </row>
    <row r="469" spans="1:63" s="9" customFormat="1" ht="13.5" customHeight="1">
      <c r="A469" s="3"/>
      <c r="B469" s="14"/>
      <c r="C469" s="15" t="s">
        <v>2</v>
      </c>
      <c r="D469" s="42">
        <f aca="true" t="shared" si="236" ref="D469:Q469">SUM(D450:D468)</f>
        <v>413305.9037</v>
      </c>
      <c r="E469" s="42">
        <f t="shared" si="236"/>
        <v>567002.0609</v>
      </c>
      <c r="F469" s="42">
        <f t="shared" si="236"/>
        <v>92599.21770000001</v>
      </c>
      <c r="G469" s="42">
        <f t="shared" si="236"/>
        <v>27210.590799999998</v>
      </c>
      <c r="H469" s="42">
        <f t="shared" si="236"/>
        <v>23052.7602</v>
      </c>
      <c r="I469" s="42">
        <f t="shared" si="236"/>
        <v>8884.7206</v>
      </c>
      <c r="J469" s="42">
        <f t="shared" si="236"/>
        <v>3554.6317000000004</v>
      </c>
      <c r="K469" s="42">
        <f t="shared" si="236"/>
        <v>16544.7566</v>
      </c>
      <c r="L469" s="42">
        <f t="shared" si="236"/>
        <v>775.2580999999999</v>
      </c>
      <c r="M469" s="42">
        <f t="shared" si="236"/>
        <v>0</v>
      </c>
      <c r="N469" s="42">
        <f t="shared" si="236"/>
        <v>0</v>
      </c>
      <c r="O469" s="42">
        <f t="shared" si="236"/>
        <v>0</v>
      </c>
      <c r="P469" s="42">
        <f t="shared" si="236"/>
        <v>289410.43</v>
      </c>
      <c r="Q469" s="43">
        <f t="shared" si="236"/>
        <v>1442340.3302999998</v>
      </c>
      <c r="BK469" s="4"/>
    </row>
    <row r="470" spans="2:17" ht="13.5" customHeight="1">
      <c r="B470" s="7"/>
      <c r="C470" s="13" t="s">
        <v>68</v>
      </c>
      <c r="D470" s="40">
        <v>1.3391</v>
      </c>
      <c r="E470" s="40">
        <v>10.6226</v>
      </c>
      <c r="F470" s="40">
        <v>685.0586</v>
      </c>
      <c r="G470" s="40">
        <v>219.2704</v>
      </c>
      <c r="H470" s="40">
        <v>12.6613</v>
      </c>
      <c r="I470" s="40">
        <v>0</v>
      </c>
      <c r="J470" s="40">
        <v>0</v>
      </c>
      <c r="K470" s="40">
        <v>0</v>
      </c>
      <c r="L470" s="40">
        <v>0</v>
      </c>
      <c r="M470" s="40">
        <v>0</v>
      </c>
      <c r="N470" s="40">
        <v>0</v>
      </c>
      <c r="O470" s="40">
        <v>0</v>
      </c>
      <c r="P470" s="40">
        <v>115.305</v>
      </c>
      <c r="Q470" s="41">
        <f aca="true" t="shared" si="237" ref="Q470:Q476">SUM(D470:P470)</f>
        <v>1044.2569999999998</v>
      </c>
    </row>
    <row r="471" spans="2:17" ht="13.5" customHeight="1">
      <c r="B471" s="7" t="s">
        <v>69</v>
      </c>
      <c r="C471" s="13" t="s">
        <v>70</v>
      </c>
      <c r="D471" s="40">
        <v>1483.167</v>
      </c>
      <c r="E471" s="40">
        <v>6165.7069</v>
      </c>
      <c r="F471" s="40">
        <v>11562.6138</v>
      </c>
      <c r="G471" s="40">
        <v>37254.8687</v>
      </c>
      <c r="H471" s="40">
        <v>198.4727</v>
      </c>
      <c r="I471" s="40">
        <v>104.0179</v>
      </c>
      <c r="J471" s="40">
        <v>0</v>
      </c>
      <c r="K471" s="40">
        <v>0</v>
      </c>
      <c r="L471" s="40">
        <v>0</v>
      </c>
      <c r="M471" s="40">
        <v>0</v>
      </c>
      <c r="N471" s="40">
        <v>0</v>
      </c>
      <c r="O471" s="40">
        <v>0</v>
      </c>
      <c r="P471" s="40">
        <v>3418.1156</v>
      </c>
      <c r="Q471" s="41">
        <f t="shared" si="237"/>
        <v>60186.96259999999</v>
      </c>
    </row>
    <row r="472" spans="2:17" ht="13.5" customHeight="1">
      <c r="B472" s="7" t="s">
        <v>42</v>
      </c>
      <c r="C472" s="13" t="s">
        <v>150</v>
      </c>
      <c r="D472" s="40">
        <v>178.163</v>
      </c>
      <c r="E472" s="40">
        <v>1112.4586</v>
      </c>
      <c r="F472" s="40">
        <v>44.5032</v>
      </c>
      <c r="G472" s="40">
        <v>6.8741</v>
      </c>
      <c r="H472" s="40">
        <v>0</v>
      </c>
      <c r="I472" s="40">
        <v>2.1822</v>
      </c>
      <c r="J472" s="40">
        <v>5.9231</v>
      </c>
      <c r="K472" s="40">
        <v>0</v>
      </c>
      <c r="L472" s="40">
        <v>0</v>
      </c>
      <c r="M472" s="40">
        <v>0</v>
      </c>
      <c r="N472" s="40">
        <v>0</v>
      </c>
      <c r="O472" s="40">
        <v>0</v>
      </c>
      <c r="P472" s="40">
        <v>374.0623</v>
      </c>
      <c r="Q472" s="41">
        <f t="shared" si="237"/>
        <v>1724.1665</v>
      </c>
    </row>
    <row r="473" spans="2:17" ht="13.5" customHeight="1">
      <c r="B473" s="7" t="s">
        <v>1</v>
      </c>
      <c r="C473" s="13" t="s">
        <v>71</v>
      </c>
      <c r="D473" s="40">
        <v>366.5269</v>
      </c>
      <c r="E473" s="40">
        <v>274.98</v>
      </c>
      <c r="F473" s="40">
        <v>258.3496</v>
      </c>
      <c r="G473" s="40">
        <v>181.7058</v>
      </c>
      <c r="H473" s="40">
        <v>2.7976</v>
      </c>
      <c r="I473" s="40">
        <v>50.4282</v>
      </c>
      <c r="J473" s="40">
        <v>0</v>
      </c>
      <c r="K473" s="40">
        <v>21.4757</v>
      </c>
      <c r="L473" s="40">
        <v>0</v>
      </c>
      <c r="M473" s="40">
        <v>0</v>
      </c>
      <c r="N473" s="40">
        <v>0</v>
      </c>
      <c r="O473" s="40">
        <v>0</v>
      </c>
      <c r="P473" s="40">
        <v>84.229</v>
      </c>
      <c r="Q473" s="41">
        <f t="shared" si="237"/>
        <v>1240.4928000000002</v>
      </c>
    </row>
    <row r="474" spans="2:17" ht="13.5" customHeight="1">
      <c r="B474" s="7" t="s">
        <v>14</v>
      </c>
      <c r="C474" s="13" t="s">
        <v>72</v>
      </c>
      <c r="D474" s="40">
        <v>1368.2691</v>
      </c>
      <c r="E474" s="40">
        <v>1742.2161</v>
      </c>
      <c r="F474" s="40">
        <v>1396.7199</v>
      </c>
      <c r="G474" s="40">
        <v>418.3944</v>
      </c>
      <c r="H474" s="40">
        <v>50.643</v>
      </c>
      <c r="I474" s="40">
        <v>0</v>
      </c>
      <c r="J474" s="40">
        <v>7.9779</v>
      </c>
      <c r="K474" s="40">
        <v>13.8546</v>
      </c>
      <c r="L474" s="40">
        <v>0</v>
      </c>
      <c r="M474" s="40">
        <v>0</v>
      </c>
      <c r="N474" s="40">
        <v>0</v>
      </c>
      <c r="O474" s="40">
        <v>0</v>
      </c>
      <c r="P474" s="40">
        <v>472.3301</v>
      </c>
      <c r="Q474" s="41">
        <f t="shared" si="237"/>
        <v>5470.4051</v>
      </c>
    </row>
    <row r="475" spans="2:17" ht="13.5" customHeight="1">
      <c r="B475" s="7"/>
      <c r="C475" s="13" t="s">
        <v>73</v>
      </c>
      <c r="D475" s="40">
        <v>9728.2266</v>
      </c>
      <c r="E475" s="40">
        <v>16658.5986</v>
      </c>
      <c r="F475" s="40">
        <v>18305.7751</v>
      </c>
      <c r="G475" s="40">
        <v>19951.0264</v>
      </c>
      <c r="H475" s="40">
        <v>3548.4615</v>
      </c>
      <c r="I475" s="40">
        <v>702.1535</v>
      </c>
      <c r="J475" s="40">
        <v>122.668</v>
      </c>
      <c r="K475" s="40">
        <v>147.9414</v>
      </c>
      <c r="L475" s="40">
        <v>924.2258</v>
      </c>
      <c r="M475" s="40">
        <v>0</v>
      </c>
      <c r="N475" s="40">
        <v>0</v>
      </c>
      <c r="O475" s="40">
        <v>0</v>
      </c>
      <c r="P475" s="40">
        <v>66200.9287</v>
      </c>
      <c r="Q475" s="41">
        <f t="shared" si="237"/>
        <v>136290.0056</v>
      </c>
    </row>
    <row r="476" spans="2:17" ht="13.5" customHeight="1">
      <c r="B476" s="7"/>
      <c r="C476" s="13" t="s">
        <v>74</v>
      </c>
      <c r="D476" s="40">
        <v>542.029</v>
      </c>
      <c r="E476" s="40">
        <v>3587.5179</v>
      </c>
      <c r="F476" s="40">
        <v>10127.2477</v>
      </c>
      <c r="G476" s="40">
        <v>5222.7753</v>
      </c>
      <c r="H476" s="40">
        <v>14772.14</v>
      </c>
      <c r="I476" s="40">
        <v>1001.6988</v>
      </c>
      <c r="J476" s="40">
        <v>20.3487</v>
      </c>
      <c r="K476" s="40">
        <v>40.0342</v>
      </c>
      <c r="L476" s="40">
        <v>3.7154</v>
      </c>
      <c r="M476" s="40">
        <v>0</v>
      </c>
      <c r="N476" s="40">
        <v>0</v>
      </c>
      <c r="O476" s="40">
        <v>0</v>
      </c>
      <c r="P476" s="40">
        <v>7288.7416</v>
      </c>
      <c r="Q476" s="41">
        <f t="shared" si="237"/>
        <v>42606.248600000006</v>
      </c>
    </row>
    <row r="477" spans="1:63" s="9" customFormat="1" ht="13.5" customHeight="1">
      <c r="A477" s="3"/>
      <c r="B477" s="14"/>
      <c r="C477" s="15" t="s">
        <v>2</v>
      </c>
      <c r="D477" s="42">
        <f aca="true" t="shared" si="238" ref="D477:Q477">SUM(D470:D476)</f>
        <v>13667.7207</v>
      </c>
      <c r="E477" s="42">
        <f t="shared" si="238"/>
        <v>29552.1007</v>
      </c>
      <c r="F477" s="42">
        <f t="shared" si="238"/>
        <v>42380.2679</v>
      </c>
      <c r="G477" s="42">
        <f t="shared" si="238"/>
        <v>63254.915100000006</v>
      </c>
      <c r="H477" s="42">
        <f t="shared" si="238"/>
        <v>18585.1761</v>
      </c>
      <c r="I477" s="42">
        <f t="shared" si="238"/>
        <v>1860.4805999999999</v>
      </c>
      <c r="J477" s="42">
        <f t="shared" si="238"/>
        <v>156.91770000000002</v>
      </c>
      <c r="K477" s="42">
        <f t="shared" si="238"/>
        <v>223.30589999999998</v>
      </c>
      <c r="L477" s="42">
        <f t="shared" si="238"/>
        <v>927.9412000000001</v>
      </c>
      <c r="M477" s="42">
        <f t="shared" si="238"/>
        <v>0</v>
      </c>
      <c r="N477" s="42">
        <f t="shared" si="238"/>
        <v>0</v>
      </c>
      <c r="O477" s="42">
        <f t="shared" si="238"/>
        <v>0</v>
      </c>
      <c r="P477" s="42">
        <f t="shared" si="238"/>
        <v>77953.7123</v>
      </c>
      <c r="Q477" s="43">
        <f t="shared" si="238"/>
        <v>248562.5382</v>
      </c>
      <c r="BK477" s="4"/>
    </row>
    <row r="478" spans="2:17" ht="13.5" customHeight="1">
      <c r="B478" s="11"/>
      <c r="C478" s="12" t="s">
        <v>75</v>
      </c>
      <c r="D478" s="40">
        <v>1195.5446</v>
      </c>
      <c r="E478" s="40">
        <v>5907.7496</v>
      </c>
      <c r="F478" s="40">
        <v>6343.3493</v>
      </c>
      <c r="G478" s="40">
        <v>742.8889</v>
      </c>
      <c r="H478" s="40">
        <v>121.532</v>
      </c>
      <c r="I478" s="40">
        <v>584.5347</v>
      </c>
      <c r="J478" s="40">
        <v>88.5252</v>
      </c>
      <c r="K478" s="40">
        <v>204.5068</v>
      </c>
      <c r="L478" s="40">
        <v>46.9645</v>
      </c>
      <c r="M478" s="40">
        <v>0</v>
      </c>
      <c r="N478" s="40">
        <v>0</v>
      </c>
      <c r="O478" s="40">
        <v>0</v>
      </c>
      <c r="P478" s="40">
        <v>6299.5194</v>
      </c>
      <c r="Q478" s="41">
        <f aca="true" t="shared" si="239" ref="Q478:Q486">SUM(D478:P478)</f>
        <v>21535.114999999998</v>
      </c>
    </row>
    <row r="479" spans="2:17" ht="13.5" customHeight="1">
      <c r="B479" s="7" t="s">
        <v>76</v>
      </c>
      <c r="C479" s="13" t="s">
        <v>77</v>
      </c>
      <c r="D479" s="40">
        <v>1.4208</v>
      </c>
      <c r="E479" s="40">
        <v>6.1576</v>
      </c>
      <c r="F479" s="40">
        <v>0.0367</v>
      </c>
      <c r="G479" s="40">
        <v>0</v>
      </c>
      <c r="H479" s="40">
        <v>0</v>
      </c>
      <c r="I479" s="40">
        <v>0</v>
      </c>
      <c r="J479" s="40">
        <v>0</v>
      </c>
      <c r="K479" s="40">
        <v>0</v>
      </c>
      <c r="L479" s="40">
        <v>0</v>
      </c>
      <c r="M479" s="40">
        <v>0</v>
      </c>
      <c r="N479" s="40">
        <v>0</v>
      </c>
      <c r="O479" s="40">
        <v>0</v>
      </c>
      <c r="P479" s="40">
        <v>0</v>
      </c>
      <c r="Q479" s="41">
        <f t="shared" si="239"/>
        <v>7.6151</v>
      </c>
    </row>
    <row r="480" spans="2:17" ht="13.5" customHeight="1">
      <c r="B480" s="7"/>
      <c r="C480" s="13" t="s">
        <v>78</v>
      </c>
      <c r="D480" s="40">
        <v>41.9232</v>
      </c>
      <c r="E480" s="40">
        <v>788.3859</v>
      </c>
      <c r="F480" s="40">
        <v>2859.2659</v>
      </c>
      <c r="G480" s="40">
        <v>189.5642</v>
      </c>
      <c r="H480" s="40">
        <v>5.7601</v>
      </c>
      <c r="I480" s="40">
        <v>0.0105</v>
      </c>
      <c r="J480" s="40">
        <v>31.5296</v>
      </c>
      <c r="K480" s="40">
        <v>0</v>
      </c>
      <c r="L480" s="40">
        <v>0</v>
      </c>
      <c r="M480" s="40">
        <v>0</v>
      </c>
      <c r="N480" s="40">
        <v>0</v>
      </c>
      <c r="O480" s="40">
        <v>0</v>
      </c>
      <c r="P480" s="40">
        <v>1460.3559</v>
      </c>
      <c r="Q480" s="41">
        <f t="shared" si="239"/>
        <v>5376.7953</v>
      </c>
    </row>
    <row r="481" spans="2:17" ht="13.5" customHeight="1">
      <c r="B481" s="7" t="s">
        <v>42</v>
      </c>
      <c r="C481" s="13" t="s">
        <v>79</v>
      </c>
      <c r="D481" s="40">
        <v>294.6868</v>
      </c>
      <c r="E481" s="40">
        <v>1713.225</v>
      </c>
      <c r="F481" s="40">
        <v>524.5611</v>
      </c>
      <c r="G481" s="40">
        <v>393.2392</v>
      </c>
      <c r="H481" s="40">
        <v>0</v>
      </c>
      <c r="I481" s="40">
        <v>0</v>
      </c>
      <c r="J481" s="40">
        <v>0</v>
      </c>
      <c r="K481" s="40">
        <v>0</v>
      </c>
      <c r="L481" s="40">
        <v>0</v>
      </c>
      <c r="M481" s="40">
        <v>0</v>
      </c>
      <c r="N481" s="40">
        <v>0</v>
      </c>
      <c r="O481" s="40">
        <v>0</v>
      </c>
      <c r="P481" s="40">
        <v>1164.4226</v>
      </c>
      <c r="Q481" s="41">
        <f t="shared" si="239"/>
        <v>4090.1346999999996</v>
      </c>
    </row>
    <row r="482" spans="2:17" ht="13.5" customHeight="1">
      <c r="B482" s="7"/>
      <c r="C482" s="13" t="s">
        <v>80</v>
      </c>
      <c r="D482" s="40">
        <v>625.2835</v>
      </c>
      <c r="E482" s="40">
        <v>2987.7459</v>
      </c>
      <c r="F482" s="40">
        <v>1922.415</v>
      </c>
      <c r="G482" s="40">
        <v>348.2103</v>
      </c>
      <c r="H482" s="40">
        <v>27.176</v>
      </c>
      <c r="I482" s="40">
        <v>0</v>
      </c>
      <c r="J482" s="40">
        <v>18.2193</v>
      </c>
      <c r="K482" s="40">
        <v>26.8257</v>
      </c>
      <c r="L482" s="40">
        <v>0</v>
      </c>
      <c r="M482" s="40">
        <v>0</v>
      </c>
      <c r="N482" s="40">
        <v>0</v>
      </c>
      <c r="O482" s="40">
        <v>0</v>
      </c>
      <c r="P482" s="40">
        <v>2706.7629</v>
      </c>
      <c r="Q482" s="41">
        <f t="shared" si="239"/>
        <v>8662.6386</v>
      </c>
    </row>
    <row r="483" spans="2:17" ht="13.5" customHeight="1">
      <c r="B483" s="7" t="s">
        <v>1</v>
      </c>
      <c r="C483" s="13" t="s">
        <v>81</v>
      </c>
      <c r="D483" s="40">
        <v>301.3481</v>
      </c>
      <c r="E483" s="40">
        <v>3851.5981</v>
      </c>
      <c r="F483" s="40">
        <v>531.3981</v>
      </c>
      <c r="G483" s="40">
        <v>67.6569</v>
      </c>
      <c r="H483" s="40">
        <v>2.9259</v>
      </c>
      <c r="I483" s="40">
        <v>0</v>
      </c>
      <c r="J483" s="40">
        <v>0.7056</v>
      </c>
      <c r="K483" s="40">
        <v>0</v>
      </c>
      <c r="L483" s="40">
        <v>0</v>
      </c>
      <c r="M483" s="40">
        <v>0</v>
      </c>
      <c r="N483" s="40">
        <v>0</v>
      </c>
      <c r="O483" s="40">
        <v>0</v>
      </c>
      <c r="P483" s="40">
        <v>682.5741</v>
      </c>
      <c r="Q483" s="41">
        <f t="shared" si="239"/>
        <v>5438.206800000001</v>
      </c>
    </row>
    <row r="484" spans="2:17" ht="13.5" customHeight="1">
      <c r="B484" s="7"/>
      <c r="C484" s="13" t="s">
        <v>82</v>
      </c>
      <c r="D484" s="40">
        <v>4547.7854</v>
      </c>
      <c r="E484" s="40">
        <v>15429.9364</v>
      </c>
      <c r="F484" s="40">
        <v>14466.3376</v>
      </c>
      <c r="G484" s="40">
        <v>3306.86</v>
      </c>
      <c r="H484" s="40">
        <v>2424.321</v>
      </c>
      <c r="I484" s="40">
        <v>0</v>
      </c>
      <c r="J484" s="40">
        <v>60.3259</v>
      </c>
      <c r="K484" s="40">
        <v>83.021</v>
      </c>
      <c r="L484" s="40">
        <v>0</v>
      </c>
      <c r="M484" s="40">
        <v>0</v>
      </c>
      <c r="N484" s="40">
        <v>0</v>
      </c>
      <c r="O484" s="40">
        <v>0</v>
      </c>
      <c r="P484" s="40">
        <v>21646.9016</v>
      </c>
      <c r="Q484" s="41">
        <f t="shared" si="239"/>
        <v>61965.4889</v>
      </c>
    </row>
    <row r="485" spans="2:17" ht="13.5" customHeight="1">
      <c r="B485" s="7" t="s">
        <v>14</v>
      </c>
      <c r="C485" s="13" t="s">
        <v>83</v>
      </c>
      <c r="D485" s="40">
        <v>126.3603</v>
      </c>
      <c r="E485" s="40">
        <v>946.3863</v>
      </c>
      <c r="F485" s="40">
        <v>686.6814</v>
      </c>
      <c r="G485" s="40">
        <v>371.0072</v>
      </c>
      <c r="H485" s="40">
        <v>629.0432</v>
      </c>
      <c r="I485" s="40">
        <v>0</v>
      </c>
      <c r="J485" s="40">
        <v>0</v>
      </c>
      <c r="K485" s="40">
        <v>0</v>
      </c>
      <c r="L485" s="40">
        <v>0</v>
      </c>
      <c r="M485" s="40">
        <v>0</v>
      </c>
      <c r="N485" s="40">
        <v>0</v>
      </c>
      <c r="O485" s="40">
        <v>0</v>
      </c>
      <c r="P485" s="40">
        <v>385.7183</v>
      </c>
      <c r="Q485" s="41">
        <f t="shared" si="239"/>
        <v>3145.1967</v>
      </c>
    </row>
    <row r="486" spans="2:17" ht="13.5" customHeight="1">
      <c r="B486" s="7"/>
      <c r="C486" s="16" t="s">
        <v>84</v>
      </c>
      <c r="D486" s="40">
        <v>3004.4243</v>
      </c>
      <c r="E486" s="40">
        <v>11509.3436</v>
      </c>
      <c r="F486" s="40">
        <v>9726.2543</v>
      </c>
      <c r="G486" s="40">
        <v>454.689</v>
      </c>
      <c r="H486" s="40">
        <v>159.1756</v>
      </c>
      <c r="I486" s="40">
        <v>237.0356</v>
      </c>
      <c r="J486" s="40">
        <v>68.8927</v>
      </c>
      <c r="K486" s="40">
        <v>0.0103</v>
      </c>
      <c r="L486" s="40">
        <v>0</v>
      </c>
      <c r="M486" s="40">
        <v>0</v>
      </c>
      <c r="N486" s="40">
        <v>0</v>
      </c>
      <c r="O486" s="40">
        <v>0</v>
      </c>
      <c r="P486" s="40">
        <v>3941.57</v>
      </c>
      <c r="Q486" s="41">
        <f t="shared" si="239"/>
        <v>29101.395399999998</v>
      </c>
    </row>
    <row r="487" spans="1:63" s="9" customFormat="1" ht="13.5" customHeight="1">
      <c r="A487" s="3"/>
      <c r="B487" s="14"/>
      <c r="C487" s="15" t="s">
        <v>2</v>
      </c>
      <c r="D487" s="42">
        <f aca="true" t="shared" si="240" ref="D487:Q487">SUM(D478:D486)</f>
        <v>10138.777</v>
      </c>
      <c r="E487" s="42">
        <f t="shared" si="240"/>
        <v>43140.528399999996</v>
      </c>
      <c r="F487" s="42">
        <f t="shared" si="240"/>
        <v>37060.2994</v>
      </c>
      <c r="G487" s="42">
        <f t="shared" si="240"/>
        <v>5874.1157</v>
      </c>
      <c r="H487" s="42">
        <f t="shared" si="240"/>
        <v>3369.9338000000002</v>
      </c>
      <c r="I487" s="42">
        <f t="shared" si="240"/>
        <v>821.5808</v>
      </c>
      <c r="J487" s="42">
        <f t="shared" si="240"/>
        <v>268.1983</v>
      </c>
      <c r="K487" s="42">
        <f t="shared" si="240"/>
        <v>314.36379999999997</v>
      </c>
      <c r="L487" s="42">
        <f t="shared" si="240"/>
        <v>46.9645</v>
      </c>
      <c r="M487" s="42">
        <f t="shared" si="240"/>
        <v>0</v>
      </c>
      <c r="N487" s="42">
        <f t="shared" si="240"/>
        <v>0</v>
      </c>
      <c r="O487" s="42">
        <f t="shared" si="240"/>
        <v>0</v>
      </c>
      <c r="P487" s="42">
        <f t="shared" si="240"/>
        <v>38287.8248</v>
      </c>
      <c r="Q487" s="43">
        <f t="shared" si="240"/>
        <v>139322.5865</v>
      </c>
      <c r="BK487" s="4"/>
    </row>
    <row r="488" spans="2:17" ht="13.5" customHeight="1">
      <c r="B488" s="7"/>
      <c r="C488" s="13" t="s">
        <v>129</v>
      </c>
      <c r="D488" s="40">
        <v>0</v>
      </c>
      <c r="E488" s="40">
        <v>0</v>
      </c>
      <c r="F488" s="40">
        <v>356.3152</v>
      </c>
      <c r="G488" s="40">
        <v>0</v>
      </c>
      <c r="H488" s="40">
        <v>0</v>
      </c>
      <c r="I488" s="40">
        <v>0</v>
      </c>
      <c r="J488" s="40">
        <v>0</v>
      </c>
      <c r="K488" s="40">
        <v>0</v>
      </c>
      <c r="L488" s="40">
        <v>0</v>
      </c>
      <c r="M488" s="40">
        <v>0</v>
      </c>
      <c r="N488" s="40">
        <v>0</v>
      </c>
      <c r="O488" s="40">
        <v>0</v>
      </c>
      <c r="P488" s="40">
        <v>124.6852</v>
      </c>
      <c r="Q488" s="41">
        <f aca="true" t="shared" si="241" ref="Q488:Q495">SUM(D488:P488)</f>
        <v>481.0004</v>
      </c>
    </row>
    <row r="489" spans="2:17" ht="13.5" customHeight="1">
      <c r="B489" s="7"/>
      <c r="C489" s="13" t="s">
        <v>130</v>
      </c>
      <c r="D489" s="40">
        <v>0</v>
      </c>
      <c r="E489" s="40">
        <v>43.679</v>
      </c>
      <c r="F489" s="40">
        <v>8.6302</v>
      </c>
      <c r="G489" s="40">
        <v>14.8728</v>
      </c>
      <c r="H489" s="40">
        <v>0</v>
      </c>
      <c r="I489" s="40">
        <v>0</v>
      </c>
      <c r="J489" s="40">
        <v>0</v>
      </c>
      <c r="K489" s="40">
        <v>0</v>
      </c>
      <c r="L489" s="40">
        <v>0</v>
      </c>
      <c r="M489" s="40">
        <v>0</v>
      </c>
      <c r="N489" s="40">
        <v>0</v>
      </c>
      <c r="O489" s="40">
        <v>0</v>
      </c>
      <c r="P489" s="40">
        <v>181.3604</v>
      </c>
      <c r="Q489" s="41">
        <f t="shared" si="241"/>
        <v>248.5424</v>
      </c>
    </row>
    <row r="490" spans="2:17" ht="13.5" customHeight="1">
      <c r="B490" s="7"/>
      <c r="C490" s="13" t="s">
        <v>131</v>
      </c>
      <c r="D490" s="40">
        <v>15593.4297</v>
      </c>
      <c r="E490" s="40">
        <v>21440.0075</v>
      </c>
      <c r="F490" s="40">
        <v>6980.4663</v>
      </c>
      <c r="G490" s="40">
        <v>3674.0298</v>
      </c>
      <c r="H490" s="40">
        <v>279.4149</v>
      </c>
      <c r="I490" s="40">
        <v>271.1175</v>
      </c>
      <c r="J490" s="40">
        <v>0</v>
      </c>
      <c r="K490" s="40">
        <v>186.1942</v>
      </c>
      <c r="L490" s="40">
        <v>0</v>
      </c>
      <c r="M490" s="40">
        <v>0</v>
      </c>
      <c r="N490" s="40">
        <v>0</v>
      </c>
      <c r="O490" s="40">
        <v>0</v>
      </c>
      <c r="P490" s="40">
        <v>17895.5575</v>
      </c>
      <c r="Q490" s="41">
        <f t="shared" si="241"/>
        <v>66320.2174</v>
      </c>
    </row>
    <row r="491" spans="2:17" ht="13.5" customHeight="1">
      <c r="B491" s="7" t="s">
        <v>132</v>
      </c>
      <c r="C491" s="13" t="s">
        <v>85</v>
      </c>
      <c r="D491" s="40">
        <v>2.3245</v>
      </c>
      <c r="E491" s="40">
        <v>1.4216</v>
      </c>
      <c r="F491" s="40">
        <v>93.5938</v>
      </c>
      <c r="G491" s="40">
        <v>0</v>
      </c>
      <c r="H491" s="40">
        <v>0</v>
      </c>
      <c r="I491" s="40">
        <v>0</v>
      </c>
      <c r="J491" s="40">
        <v>0</v>
      </c>
      <c r="K491" s="40">
        <v>0</v>
      </c>
      <c r="L491" s="40">
        <v>0</v>
      </c>
      <c r="M491" s="40">
        <v>0</v>
      </c>
      <c r="N491" s="40">
        <v>0</v>
      </c>
      <c r="O491" s="40">
        <v>0</v>
      </c>
      <c r="P491" s="40">
        <v>0</v>
      </c>
      <c r="Q491" s="41">
        <f t="shared" si="241"/>
        <v>97.3399</v>
      </c>
    </row>
    <row r="492" spans="2:17" ht="13.5" customHeight="1">
      <c r="B492" s="7"/>
      <c r="C492" s="13" t="s">
        <v>133</v>
      </c>
      <c r="D492" s="40">
        <v>46.3932</v>
      </c>
      <c r="E492" s="40">
        <v>1.1377</v>
      </c>
      <c r="F492" s="40">
        <v>12.8458</v>
      </c>
      <c r="G492" s="40">
        <v>0</v>
      </c>
      <c r="H492" s="40">
        <v>0</v>
      </c>
      <c r="I492" s="40">
        <v>0</v>
      </c>
      <c r="J492" s="40">
        <v>0</v>
      </c>
      <c r="K492" s="40">
        <v>0</v>
      </c>
      <c r="L492" s="40">
        <v>0</v>
      </c>
      <c r="M492" s="40">
        <v>0</v>
      </c>
      <c r="N492" s="40">
        <v>0</v>
      </c>
      <c r="O492" s="40">
        <v>0</v>
      </c>
      <c r="P492" s="40">
        <v>1832.6084</v>
      </c>
      <c r="Q492" s="41">
        <f t="shared" si="241"/>
        <v>1892.9851</v>
      </c>
    </row>
    <row r="493" spans="2:17" ht="13.5" customHeight="1">
      <c r="B493" s="7"/>
      <c r="C493" s="13" t="s">
        <v>134</v>
      </c>
      <c r="D493" s="40">
        <v>208.7599</v>
      </c>
      <c r="E493" s="40">
        <v>101.0537</v>
      </c>
      <c r="F493" s="40">
        <v>159.6798</v>
      </c>
      <c r="G493" s="40">
        <v>29.9508</v>
      </c>
      <c r="H493" s="40">
        <v>0</v>
      </c>
      <c r="I493" s="40">
        <v>0</v>
      </c>
      <c r="J493" s="40">
        <v>0</v>
      </c>
      <c r="K493" s="40">
        <v>0</v>
      </c>
      <c r="L493" s="40">
        <v>0</v>
      </c>
      <c r="M493" s="40">
        <v>0</v>
      </c>
      <c r="N493" s="40">
        <v>0</v>
      </c>
      <c r="O493" s="40">
        <v>0</v>
      </c>
      <c r="P493" s="40">
        <v>0</v>
      </c>
      <c r="Q493" s="41">
        <f t="shared" si="241"/>
        <v>499.4442</v>
      </c>
    </row>
    <row r="494" spans="2:17" ht="13.5" customHeight="1">
      <c r="B494" s="7" t="s">
        <v>135</v>
      </c>
      <c r="C494" s="13" t="s">
        <v>136</v>
      </c>
      <c r="D494" s="40">
        <v>1907.8204</v>
      </c>
      <c r="E494" s="40">
        <v>1940.4434</v>
      </c>
      <c r="F494" s="40">
        <v>29337.1771</v>
      </c>
      <c r="G494" s="40">
        <v>3322.3377</v>
      </c>
      <c r="H494" s="40">
        <v>0</v>
      </c>
      <c r="I494" s="40">
        <v>0</v>
      </c>
      <c r="J494" s="40">
        <v>0</v>
      </c>
      <c r="K494" s="40">
        <v>0</v>
      </c>
      <c r="L494" s="40">
        <v>0</v>
      </c>
      <c r="M494" s="40">
        <v>0</v>
      </c>
      <c r="N494" s="40">
        <v>0</v>
      </c>
      <c r="O494" s="40">
        <v>0</v>
      </c>
      <c r="P494" s="40">
        <v>7704.9912</v>
      </c>
      <c r="Q494" s="41">
        <f t="shared" si="241"/>
        <v>44212.76980000001</v>
      </c>
    </row>
    <row r="495" spans="2:17" ht="13.5" customHeight="1">
      <c r="B495" s="7"/>
      <c r="C495" s="13" t="s">
        <v>137</v>
      </c>
      <c r="D495" s="40">
        <v>181.7879</v>
      </c>
      <c r="E495" s="40">
        <v>1713.9914</v>
      </c>
      <c r="F495" s="40">
        <v>2361.8354</v>
      </c>
      <c r="G495" s="40">
        <v>27.5759</v>
      </c>
      <c r="H495" s="40">
        <v>0</v>
      </c>
      <c r="I495" s="40">
        <v>0</v>
      </c>
      <c r="J495" s="40">
        <v>0</v>
      </c>
      <c r="K495" s="40">
        <v>0</v>
      </c>
      <c r="L495" s="40">
        <v>0</v>
      </c>
      <c r="M495" s="40">
        <v>0</v>
      </c>
      <c r="N495" s="40">
        <v>0</v>
      </c>
      <c r="O495" s="40">
        <v>0</v>
      </c>
      <c r="P495" s="40">
        <v>337.7472</v>
      </c>
      <c r="Q495" s="41">
        <f t="shared" si="241"/>
        <v>4622.9378</v>
      </c>
    </row>
    <row r="496" spans="2:17" ht="13.5" customHeight="1">
      <c r="B496" s="7"/>
      <c r="C496" s="13" t="s">
        <v>138</v>
      </c>
      <c r="D496" s="40">
        <v>82.151</v>
      </c>
      <c r="E496" s="40">
        <v>0</v>
      </c>
      <c r="F496" s="40">
        <v>0</v>
      </c>
      <c r="G496" s="40">
        <v>506.4511</v>
      </c>
      <c r="H496" s="40">
        <v>0</v>
      </c>
      <c r="I496" s="40">
        <v>0</v>
      </c>
      <c r="J496" s="40">
        <v>0</v>
      </c>
      <c r="K496" s="40">
        <v>0</v>
      </c>
      <c r="L496" s="40">
        <v>0</v>
      </c>
      <c r="M496" s="40">
        <v>0</v>
      </c>
      <c r="N496" s="40">
        <v>0</v>
      </c>
      <c r="O496" s="40">
        <v>0</v>
      </c>
      <c r="P496" s="40">
        <v>0</v>
      </c>
      <c r="Q496" s="41">
        <f>SUM(D496:P496)</f>
        <v>588.6021</v>
      </c>
    </row>
    <row r="497" spans="2:17" ht="13.5" customHeight="1">
      <c r="B497" s="7" t="s">
        <v>139</v>
      </c>
      <c r="C497" s="13" t="s">
        <v>140</v>
      </c>
      <c r="D497" s="40">
        <v>0</v>
      </c>
      <c r="E497" s="40">
        <v>28.8917</v>
      </c>
      <c r="F497" s="40">
        <v>2460.2227</v>
      </c>
      <c r="G497" s="40">
        <v>37.4922</v>
      </c>
      <c r="H497" s="40">
        <v>0</v>
      </c>
      <c r="I497" s="40">
        <v>0</v>
      </c>
      <c r="J497" s="40">
        <v>0</v>
      </c>
      <c r="K497" s="40">
        <v>0</v>
      </c>
      <c r="L497" s="40">
        <v>0</v>
      </c>
      <c r="M497" s="40">
        <v>0</v>
      </c>
      <c r="N497" s="40">
        <v>0</v>
      </c>
      <c r="O497" s="40">
        <v>0</v>
      </c>
      <c r="P497" s="40">
        <v>0</v>
      </c>
      <c r="Q497" s="41">
        <f>SUM(D497:P497)</f>
        <v>2526.6066</v>
      </c>
    </row>
    <row r="498" spans="2:17" ht="13.5" customHeight="1">
      <c r="B498" s="7"/>
      <c r="C498" s="13" t="s">
        <v>141</v>
      </c>
      <c r="D498" s="40">
        <v>0</v>
      </c>
      <c r="E498" s="40">
        <v>240.2065</v>
      </c>
      <c r="F498" s="40">
        <v>1808.5222</v>
      </c>
      <c r="G498" s="40">
        <v>25.4582</v>
      </c>
      <c r="H498" s="40">
        <v>0</v>
      </c>
      <c r="I498" s="40">
        <v>0</v>
      </c>
      <c r="J498" s="40">
        <v>0</v>
      </c>
      <c r="K498" s="40">
        <v>0</v>
      </c>
      <c r="L498" s="40">
        <v>0</v>
      </c>
      <c r="M498" s="40">
        <v>0</v>
      </c>
      <c r="N498" s="40">
        <v>0</v>
      </c>
      <c r="O498" s="40">
        <v>0</v>
      </c>
      <c r="P498" s="40">
        <v>0</v>
      </c>
      <c r="Q498" s="41">
        <f>SUM(D498:P498)</f>
        <v>2074.1869</v>
      </c>
    </row>
    <row r="499" spans="2:17" ht="13.5" customHeight="1">
      <c r="B499" s="7"/>
      <c r="C499" s="13" t="s">
        <v>142</v>
      </c>
      <c r="D499" s="40">
        <v>11.6924</v>
      </c>
      <c r="E499" s="40">
        <v>0</v>
      </c>
      <c r="F499" s="40">
        <v>0</v>
      </c>
      <c r="G499" s="40">
        <v>0</v>
      </c>
      <c r="H499" s="40">
        <v>0</v>
      </c>
      <c r="I499" s="40">
        <v>0</v>
      </c>
      <c r="J499" s="40">
        <v>0</v>
      </c>
      <c r="K499" s="40">
        <v>0</v>
      </c>
      <c r="L499" s="40">
        <v>0</v>
      </c>
      <c r="M499" s="40">
        <v>0</v>
      </c>
      <c r="N499" s="40">
        <v>0</v>
      </c>
      <c r="O499" s="40">
        <v>0</v>
      </c>
      <c r="P499" s="40">
        <v>0</v>
      </c>
      <c r="Q499" s="41">
        <f>SUM(D499:P499)</f>
        <v>11.6924</v>
      </c>
    </row>
    <row r="500" spans="2:17" ht="13.5" customHeight="1">
      <c r="B500" s="7"/>
      <c r="C500" s="16" t="s">
        <v>143</v>
      </c>
      <c r="D500" s="40">
        <v>1559.5236</v>
      </c>
      <c r="E500" s="40">
        <v>9319.6529</v>
      </c>
      <c r="F500" s="40">
        <v>1700.0206</v>
      </c>
      <c r="G500" s="40">
        <v>509.5018</v>
      </c>
      <c r="H500" s="40">
        <v>14.8026</v>
      </c>
      <c r="I500" s="40">
        <v>0</v>
      </c>
      <c r="J500" s="40">
        <v>0</v>
      </c>
      <c r="K500" s="40">
        <v>11.8971</v>
      </c>
      <c r="L500" s="40">
        <v>106.7891</v>
      </c>
      <c r="M500" s="40">
        <v>0</v>
      </c>
      <c r="N500" s="40">
        <v>0</v>
      </c>
      <c r="O500" s="40">
        <v>0</v>
      </c>
      <c r="P500" s="40">
        <v>7889.3439</v>
      </c>
      <c r="Q500" s="41">
        <f>SUM(D500:P500)</f>
        <v>21111.531600000002</v>
      </c>
    </row>
    <row r="501" spans="2:17" ht="13.5" customHeight="1">
      <c r="B501" s="14"/>
      <c r="C501" s="15" t="s">
        <v>2</v>
      </c>
      <c r="D501" s="42">
        <f aca="true" t="shared" si="242" ref="D501:Q501">SUM(D488:D500)</f>
        <v>19593.8826</v>
      </c>
      <c r="E501" s="42">
        <f t="shared" si="242"/>
        <v>34830.4854</v>
      </c>
      <c r="F501" s="42">
        <f t="shared" si="242"/>
        <v>45279.309100000006</v>
      </c>
      <c r="G501" s="42">
        <f t="shared" si="242"/>
        <v>8147.6703</v>
      </c>
      <c r="H501" s="42">
        <f t="shared" si="242"/>
        <v>294.2175</v>
      </c>
      <c r="I501" s="42">
        <f t="shared" si="242"/>
        <v>271.1175</v>
      </c>
      <c r="J501" s="42">
        <f t="shared" si="242"/>
        <v>0</v>
      </c>
      <c r="K501" s="42">
        <f t="shared" si="242"/>
        <v>198.0913</v>
      </c>
      <c r="L501" s="42">
        <f t="shared" si="242"/>
        <v>106.7891</v>
      </c>
      <c r="M501" s="42">
        <f t="shared" si="242"/>
        <v>0</v>
      </c>
      <c r="N501" s="42">
        <f t="shared" si="242"/>
        <v>0</v>
      </c>
      <c r="O501" s="42">
        <f t="shared" si="242"/>
        <v>0</v>
      </c>
      <c r="P501" s="42">
        <f t="shared" si="242"/>
        <v>35966.2938</v>
      </c>
      <c r="Q501" s="43">
        <f t="shared" si="242"/>
        <v>144687.8566</v>
      </c>
    </row>
    <row r="502" spans="2:17" ht="13.5" customHeight="1">
      <c r="B502" s="7"/>
      <c r="C502" s="13" t="s">
        <v>144</v>
      </c>
      <c r="D502" s="40">
        <v>1687.3819</v>
      </c>
      <c r="E502" s="40">
        <v>10369.0658</v>
      </c>
      <c r="F502" s="40">
        <v>8829.2115</v>
      </c>
      <c r="G502" s="40">
        <v>1735.2668</v>
      </c>
      <c r="H502" s="40">
        <v>181.9133</v>
      </c>
      <c r="I502" s="40">
        <v>55.7868</v>
      </c>
      <c r="J502" s="40">
        <v>103.649</v>
      </c>
      <c r="K502" s="40">
        <v>0</v>
      </c>
      <c r="L502" s="40">
        <v>0</v>
      </c>
      <c r="M502" s="40">
        <v>0</v>
      </c>
      <c r="N502" s="40">
        <v>0</v>
      </c>
      <c r="O502" s="40">
        <v>0</v>
      </c>
      <c r="P502" s="40">
        <v>7460.1216</v>
      </c>
      <c r="Q502" s="41">
        <f>SUM(D502:P502)</f>
        <v>30422.396700000005</v>
      </c>
    </row>
    <row r="503" spans="2:17" ht="13.5" customHeight="1">
      <c r="B503" s="7" t="s">
        <v>86</v>
      </c>
      <c r="C503" s="13" t="s">
        <v>145</v>
      </c>
      <c r="D503" s="40">
        <v>45.4194</v>
      </c>
      <c r="E503" s="40">
        <v>340.5289</v>
      </c>
      <c r="F503" s="40">
        <v>20.6307</v>
      </c>
      <c r="G503" s="40">
        <v>41.48</v>
      </c>
      <c r="H503" s="40">
        <v>0</v>
      </c>
      <c r="I503" s="40">
        <v>0</v>
      </c>
      <c r="J503" s="40">
        <v>0</v>
      </c>
      <c r="K503" s="40">
        <v>0</v>
      </c>
      <c r="L503" s="40">
        <v>0</v>
      </c>
      <c r="M503" s="40">
        <v>0</v>
      </c>
      <c r="N503" s="40">
        <v>0</v>
      </c>
      <c r="O503" s="40">
        <v>0</v>
      </c>
      <c r="P503" s="40">
        <v>1586.4246</v>
      </c>
      <c r="Q503" s="41">
        <f>SUM(D503:P503)</f>
        <v>2034.4836</v>
      </c>
    </row>
    <row r="504" spans="2:17" ht="13.5" customHeight="1">
      <c r="B504" s="7" t="s">
        <v>87</v>
      </c>
      <c r="C504" s="13" t="s">
        <v>146</v>
      </c>
      <c r="D504" s="40">
        <v>1505.677</v>
      </c>
      <c r="E504" s="40">
        <v>6737.7609</v>
      </c>
      <c r="F504" s="40">
        <v>7370.1889</v>
      </c>
      <c r="G504" s="40">
        <v>1205.2963</v>
      </c>
      <c r="H504" s="40">
        <v>23.2747</v>
      </c>
      <c r="I504" s="40">
        <v>188.0965</v>
      </c>
      <c r="J504" s="40">
        <v>64.8135</v>
      </c>
      <c r="K504" s="40">
        <v>46.5538</v>
      </c>
      <c r="L504" s="40">
        <v>0</v>
      </c>
      <c r="M504" s="40">
        <v>0</v>
      </c>
      <c r="N504" s="40">
        <v>0</v>
      </c>
      <c r="O504" s="40">
        <v>0</v>
      </c>
      <c r="P504" s="40">
        <v>427.9059</v>
      </c>
      <c r="Q504" s="41">
        <f>SUM(D504:P504)</f>
        <v>17569.567500000005</v>
      </c>
    </row>
    <row r="505" spans="2:17" ht="13.5" customHeight="1">
      <c r="B505" s="7" t="s">
        <v>14</v>
      </c>
      <c r="C505" s="16" t="s">
        <v>147</v>
      </c>
      <c r="D505" s="40">
        <v>361.1316</v>
      </c>
      <c r="E505" s="40">
        <v>3727.0044</v>
      </c>
      <c r="F505" s="40">
        <v>3564.6189</v>
      </c>
      <c r="G505" s="40">
        <v>2925.243</v>
      </c>
      <c r="H505" s="40">
        <v>1930.8945</v>
      </c>
      <c r="I505" s="40">
        <v>567.6176</v>
      </c>
      <c r="J505" s="40">
        <v>0</v>
      </c>
      <c r="K505" s="40">
        <v>0</v>
      </c>
      <c r="L505" s="40">
        <v>47.7114</v>
      </c>
      <c r="M505" s="40">
        <v>0</v>
      </c>
      <c r="N505" s="40">
        <v>0</v>
      </c>
      <c r="O505" s="40">
        <v>0</v>
      </c>
      <c r="P505" s="40">
        <v>388.4671</v>
      </c>
      <c r="Q505" s="41">
        <f>SUM(D505:P505)</f>
        <v>13512.6885</v>
      </c>
    </row>
    <row r="506" spans="1:63" s="9" customFormat="1" ht="13.5" customHeight="1">
      <c r="A506" s="3"/>
      <c r="B506" s="14"/>
      <c r="C506" s="15" t="s">
        <v>2</v>
      </c>
      <c r="D506" s="38">
        <f aca="true" t="shared" si="243" ref="D506:Q506">SUM(D502:D505)</f>
        <v>3599.6099</v>
      </c>
      <c r="E506" s="38">
        <f t="shared" si="243"/>
        <v>21174.36</v>
      </c>
      <c r="F506" s="38">
        <f t="shared" si="243"/>
        <v>19784.65</v>
      </c>
      <c r="G506" s="38">
        <f t="shared" si="243"/>
        <v>5907.286099999999</v>
      </c>
      <c r="H506" s="38">
        <f t="shared" si="243"/>
        <v>2136.0825</v>
      </c>
      <c r="I506" s="38">
        <f t="shared" si="243"/>
        <v>811.5009</v>
      </c>
      <c r="J506" s="38">
        <f t="shared" si="243"/>
        <v>168.4625</v>
      </c>
      <c r="K506" s="38">
        <f t="shared" si="243"/>
        <v>46.5538</v>
      </c>
      <c r="L506" s="38">
        <f t="shared" si="243"/>
        <v>47.7114</v>
      </c>
      <c r="M506" s="38">
        <f t="shared" si="243"/>
        <v>0</v>
      </c>
      <c r="N506" s="38">
        <f t="shared" si="243"/>
        <v>0</v>
      </c>
      <c r="O506" s="38">
        <f t="shared" si="243"/>
        <v>0</v>
      </c>
      <c r="P506" s="38">
        <f t="shared" si="243"/>
        <v>9862.9192</v>
      </c>
      <c r="Q506" s="39">
        <f t="shared" si="243"/>
        <v>63539.13630000001</v>
      </c>
      <c r="BK506" s="4"/>
    </row>
    <row r="507" spans="1:63" s="9" customFormat="1" ht="13.5" customHeight="1">
      <c r="A507" s="3"/>
      <c r="B507" s="48" t="s">
        <v>88</v>
      </c>
      <c r="C507" s="49"/>
      <c r="D507" s="44">
        <f aca="true" t="shared" si="244" ref="D507:Q507">SUM(D506,D501,D487,D477,D469,D449,D438,D428,D422)</f>
        <v>746509.8139000001</v>
      </c>
      <c r="E507" s="44">
        <f t="shared" si="244"/>
        <v>1530062.6387</v>
      </c>
      <c r="F507" s="44">
        <f t="shared" si="244"/>
        <v>703595.1853000001</v>
      </c>
      <c r="G507" s="44">
        <f t="shared" si="244"/>
        <v>239866.316</v>
      </c>
      <c r="H507" s="44">
        <f t="shared" si="244"/>
        <v>75335.6505</v>
      </c>
      <c r="I507" s="44">
        <f t="shared" si="244"/>
        <v>18148.3072</v>
      </c>
      <c r="J507" s="44">
        <f t="shared" si="244"/>
        <v>8859.930600000002</v>
      </c>
      <c r="K507" s="44">
        <f t="shared" si="244"/>
        <v>33229.5696</v>
      </c>
      <c r="L507" s="44">
        <f t="shared" si="244"/>
        <v>12121.5789</v>
      </c>
      <c r="M507" s="44">
        <f t="shared" si="244"/>
        <v>2.2944</v>
      </c>
      <c r="N507" s="44">
        <f t="shared" si="244"/>
        <v>0</v>
      </c>
      <c r="O507" s="44">
        <f t="shared" si="244"/>
        <v>0</v>
      </c>
      <c r="P507" s="44">
        <f t="shared" si="244"/>
        <v>1057046.8968</v>
      </c>
      <c r="Q507" s="45">
        <f t="shared" si="244"/>
        <v>4424778.1819</v>
      </c>
      <c r="BK507" s="4"/>
    </row>
    <row r="509" spans="2:5" ht="13.5" customHeight="1">
      <c r="B509" s="22"/>
      <c r="C509" s="23" t="s">
        <v>89</v>
      </c>
      <c r="D509" s="50" t="s">
        <v>96</v>
      </c>
      <c r="E509" s="51"/>
    </row>
    <row r="510" spans="3:63" ht="13.5" customHeight="1">
      <c r="C510" s="5"/>
      <c r="K510" s="6"/>
      <c r="Q510" s="10" t="str">
        <f>$Q$5</f>
        <v>(３日間調査　単位：トン）</v>
      </c>
      <c r="BK510" s="3"/>
    </row>
    <row r="511" spans="2:63" ht="13.5" customHeight="1">
      <c r="B511" s="20"/>
      <c r="C511" s="21" t="s">
        <v>90</v>
      </c>
      <c r="D511" s="17"/>
      <c r="E511" s="24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9"/>
      <c r="BK511" s="3"/>
    </row>
    <row r="512" spans="2:63" ht="13.5" customHeight="1">
      <c r="B512" s="7"/>
      <c r="C512" s="28"/>
      <c r="D512" s="29" t="s">
        <v>122</v>
      </c>
      <c r="E512" s="29" t="s">
        <v>108</v>
      </c>
      <c r="F512" s="30" t="s">
        <v>109</v>
      </c>
      <c r="G512" s="30" t="s">
        <v>110</v>
      </c>
      <c r="H512" s="30" t="s">
        <v>111</v>
      </c>
      <c r="I512" s="30" t="s">
        <v>112</v>
      </c>
      <c r="J512" s="30" t="s">
        <v>113</v>
      </c>
      <c r="K512" s="30" t="s">
        <v>114</v>
      </c>
      <c r="L512" s="30" t="s">
        <v>115</v>
      </c>
      <c r="M512" s="30" t="s">
        <v>116</v>
      </c>
      <c r="N512" s="30" t="s">
        <v>117</v>
      </c>
      <c r="O512" s="30" t="s">
        <v>118</v>
      </c>
      <c r="P512" s="30" t="s">
        <v>120</v>
      </c>
      <c r="Q512" s="31" t="s">
        <v>121</v>
      </c>
      <c r="BK512" s="3"/>
    </row>
    <row r="513" spans="2:63" ht="13.5" customHeight="1">
      <c r="B513" s="46" t="s">
        <v>119</v>
      </c>
      <c r="C513" s="47"/>
      <c r="D513" s="32" t="s">
        <v>123</v>
      </c>
      <c r="E513" s="25"/>
      <c r="F513" s="25"/>
      <c r="G513" s="26"/>
      <c r="H513" s="26"/>
      <c r="I513" s="25"/>
      <c r="J513" s="25"/>
      <c r="K513" s="25"/>
      <c r="L513" s="26"/>
      <c r="M513" s="25"/>
      <c r="N513" s="25"/>
      <c r="O513" s="32" t="s">
        <v>124</v>
      </c>
      <c r="P513" s="25"/>
      <c r="Q513" s="27"/>
      <c r="BK513" s="3"/>
    </row>
    <row r="514" spans="2:17" ht="13.5" customHeight="1">
      <c r="B514" s="11"/>
      <c r="C514" s="12" t="s">
        <v>152</v>
      </c>
      <c r="D514" s="38">
        <v>0</v>
      </c>
      <c r="E514" s="38">
        <v>0</v>
      </c>
      <c r="F514" s="38">
        <v>0</v>
      </c>
      <c r="G514" s="38">
        <v>5.1366</v>
      </c>
      <c r="H514" s="38">
        <v>0</v>
      </c>
      <c r="I514" s="38">
        <v>0</v>
      </c>
      <c r="J514" s="38">
        <v>11.4241</v>
      </c>
      <c r="K514" s="38">
        <v>0</v>
      </c>
      <c r="L514" s="38">
        <v>0</v>
      </c>
      <c r="M514" s="38">
        <v>12.0002</v>
      </c>
      <c r="N514" s="38">
        <v>0</v>
      </c>
      <c r="O514" s="38">
        <v>0</v>
      </c>
      <c r="P514" s="38">
        <v>680.5723</v>
      </c>
      <c r="Q514" s="39">
        <f>SUM(D514:P514)</f>
        <v>709.1332</v>
      </c>
    </row>
    <row r="515" spans="2:17" ht="13.5" customHeight="1">
      <c r="B515" s="7" t="s">
        <v>5</v>
      </c>
      <c r="C515" s="13" t="s">
        <v>6</v>
      </c>
      <c r="D515" s="40">
        <v>0</v>
      </c>
      <c r="E515" s="40">
        <v>0</v>
      </c>
      <c r="F515" s="40">
        <v>0</v>
      </c>
      <c r="G515" s="40">
        <v>276.4321</v>
      </c>
      <c r="H515" s="40">
        <v>125.2794</v>
      </c>
      <c r="I515" s="40">
        <v>102.6671</v>
      </c>
      <c r="J515" s="40">
        <v>335.688</v>
      </c>
      <c r="K515" s="40">
        <v>370.1064</v>
      </c>
      <c r="L515" s="40">
        <v>0.6346</v>
      </c>
      <c r="M515" s="40">
        <v>0</v>
      </c>
      <c r="N515" s="40">
        <v>0</v>
      </c>
      <c r="O515" s="40">
        <v>0</v>
      </c>
      <c r="P515" s="40">
        <v>1973.0934</v>
      </c>
      <c r="Q515" s="41">
        <f aca="true" t="shared" si="245" ref="Q515:Q522">SUM(D515:P515)</f>
        <v>3183.901</v>
      </c>
    </row>
    <row r="516" spans="2:17" ht="13.5" customHeight="1">
      <c r="B516" s="7"/>
      <c r="C516" s="13" t="s">
        <v>7</v>
      </c>
      <c r="D516" s="40">
        <v>0</v>
      </c>
      <c r="E516" s="40">
        <v>0</v>
      </c>
      <c r="F516" s="40">
        <v>0</v>
      </c>
      <c r="G516" s="40">
        <v>3.9951</v>
      </c>
      <c r="H516" s="40">
        <v>0</v>
      </c>
      <c r="I516" s="40">
        <v>11.5384</v>
      </c>
      <c r="J516" s="40">
        <v>29.5547</v>
      </c>
      <c r="K516" s="40">
        <v>99.8954</v>
      </c>
      <c r="L516" s="40">
        <v>0.0076</v>
      </c>
      <c r="M516" s="40">
        <v>0</v>
      </c>
      <c r="N516" s="40">
        <v>0</v>
      </c>
      <c r="O516" s="40">
        <v>0</v>
      </c>
      <c r="P516" s="40">
        <v>580.4835</v>
      </c>
      <c r="Q516" s="41">
        <f t="shared" si="245"/>
        <v>725.4747</v>
      </c>
    </row>
    <row r="517" spans="2:17" ht="13.5" customHeight="1">
      <c r="B517" s="7" t="s">
        <v>8</v>
      </c>
      <c r="C517" s="13" t="s">
        <v>9</v>
      </c>
      <c r="D517" s="40">
        <v>0</v>
      </c>
      <c r="E517" s="40">
        <v>0</v>
      </c>
      <c r="F517" s="40">
        <v>0</v>
      </c>
      <c r="G517" s="40">
        <v>552.7417</v>
      </c>
      <c r="H517" s="40">
        <v>532.8676</v>
      </c>
      <c r="I517" s="40">
        <v>73.8256</v>
      </c>
      <c r="J517" s="40">
        <v>1081.7807</v>
      </c>
      <c r="K517" s="40">
        <v>734.1232</v>
      </c>
      <c r="L517" s="40">
        <v>128.5606</v>
      </c>
      <c r="M517" s="40">
        <v>0</v>
      </c>
      <c r="N517" s="40">
        <v>0</v>
      </c>
      <c r="O517" s="40">
        <v>0</v>
      </c>
      <c r="P517" s="40">
        <v>10011.7749</v>
      </c>
      <c r="Q517" s="41">
        <f t="shared" si="245"/>
        <v>13115.6743</v>
      </c>
    </row>
    <row r="518" spans="2:17" ht="13.5" customHeight="1">
      <c r="B518" s="7"/>
      <c r="C518" s="13" t="s">
        <v>10</v>
      </c>
      <c r="D518" s="40">
        <v>0</v>
      </c>
      <c r="E518" s="40">
        <v>0</v>
      </c>
      <c r="F518" s="40">
        <v>0</v>
      </c>
      <c r="G518" s="40">
        <v>0</v>
      </c>
      <c r="H518" s="40">
        <v>0</v>
      </c>
      <c r="I518" s="40">
        <v>0</v>
      </c>
      <c r="J518" s="40">
        <v>0</v>
      </c>
      <c r="K518" s="40">
        <v>0.0217</v>
      </c>
      <c r="L518" s="40">
        <v>0</v>
      </c>
      <c r="M518" s="40">
        <v>0</v>
      </c>
      <c r="N518" s="40">
        <v>0</v>
      </c>
      <c r="O518" s="40">
        <v>0</v>
      </c>
      <c r="P518" s="40">
        <v>0.8861</v>
      </c>
      <c r="Q518" s="41">
        <f t="shared" si="245"/>
        <v>0.9078</v>
      </c>
    </row>
    <row r="519" spans="2:17" ht="13.5" customHeight="1">
      <c r="B519" s="7" t="s">
        <v>11</v>
      </c>
      <c r="C519" s="13" t="s">
        <v>12</v>
      </c>
      <c r="D519" s="40">
        <v>0</v>
      </c>
      <c r="E519" s="40">
        <v>0</v>
      </c>
      <c r="F519" s="40">
        <v>0</v>
      </c>
      <c r="G519" s="40">
        <v>2689.4291</v>
      </c>
      <c r="H519" s="40">
        <v>332.0754</v>
      </c>
      <c r="I519" s="40">
        <v>137.988</v>
      </c>
      <c r="J519" s="40">
        <v>1075.3849</v>
      </c>
      <c r="K519" s="40">
        <v>550.3535</v>
      </c>
      <c r="L519" s="40">
        <v>19.3311</v>
      </c>
      <c r="M519" s="40">
        <v>2.2808</v>
      </c>
      <c r="N519" s="40">
        <v>0</v>
      </c>
      <c r="O519" s="40">
        <v>0</v>
      </c>
      <c r="P519" s="40">
        <v>46521.0906</v>
      </c>
      <c r="Q519" s="41">
        <f t="shared" si="245"/>
        <v>51327.9334</v>
      </c>
    </row>
    <row r="520" spans="2:17" ht="13.5" customHeight="1">
      <c r="B520" s="7"/>
      <c r="C520" s="13" t="s">
        <v>13</v>
      </c>
      <c r="D520" s="40">
        <v>0</v>
      </c>
      <c r="E520" s="40">
        <v>0</v>
      </c>
      <c r="F520" s="40">
        <v>0</v>
      </c>
      <c r="G520" s="40">
        <v>668.679</v>
      </c>
      <c r="H520" s="40">
        <v>353.798</v>
      </c>
      <c r="I520" s="40">
        <v>719.4241</v>
      </c>
      <c r="J520" s="40">
        <v>1498.4738</v>
      </c>
      <c r="K520" s="40">
        <v>1302.495</v>
      </c>
      <c r="L520" s="40">
        <v>393.3039</v>
      </c>
      <c r="M520" s="40">
        <v>0</v>
      </c>
      <c r="N520" s="40">
        <v>0</v>
      </c>
      <c r="O520" s="40">
        <v>0</v>
      </c>
      <c r="P520" s="40">
        <v>13993.3932</v>
      </c>
      <c r="Q520" s="41">
        <f t="shared" si="245"/>
        <v>18929.567</v>
      </c>
    </row>
    <row r="521" spans="2:17" ht="13.5" customHeight="1">
      <c r="B521" s="7" t="s">
        <v>14</v>
      </c>
      <c r="C521" s="13" t="s">
        <v>15</v>
      </c>
      <c r="D521" s="40">
        <v>0</v>
      </c>
      <c r="E521" s="40">
        <v>0</v>
      </c>
      <c r="F521" s="40">
        <v>0</v>
      </c>
      <c r="G521" s="40">
        <v>63.4937</v>
      </c>
      <c r="H521" s="40">
        <v>0</v>
      </c>
      <c r="I521" s="40">
        <v>0</v>
      </c>
      <c r="J521" s="40">
        <v>0</v>
      </c>
      <c r="K521" s="40">
        <v>0</v>
      </c>
      <c r="L521" s="40">
        <v>0</v>
      </c>
      <c r="M521" s="40">
        <v>0</v>
      </c>
      <c r="N521" s="40">
        <v>0</v>
      </c>
      <c r="O521" s="40">
        <v>0</v>
      </c>
      <c r="P521" s="40">
        <v>476.7568</v>
      </c>
      <c r="Q521" s="41">
        <f t="shared" si="245"/>
        <v>540.2505</v>
      </c>
    </row>
    <row r="522" spans="2:17" ht="13.5" customHeight="1">
      <c r="B522" s="7"/>
      <c r="C522" s="13" t="s">
        <v>16</v>
      </c>
      <c r="D522" s="40">
        <v>0</v>
      </c>
      <c r="E522" s="40">
        <v>0</v>
      </c>
      <c r="F522" s="40">
        <v>0</v>
      </c>
      <c r="G522" s="40">
        <v>138.9442</v>
      </c>
      <c r="H522" s="40">
        <v>6.0466</v>
      </c>
      <c r="I522" s="40">
        <v>132.3294</v>
      </c>
      <c r="J522" s="40">
        <v>4620.3539</v>
      </c>
      <c r="K522" s="40">
        <v>298.3381</v>
      </c>
      <c r="L522" s="40">
        <v>22.5839</v>
      </c>
      <c r="M522" s="40">
        <v>1.4816</v>
      </c>
      <c r="N522" s="40">
        <v>0</v>
      </c>
      <c r="O522" s="40">
        <v>0</v>
      </c>
      <c r="P522" s="40">
        <v>14833.0532</v>
      </c>
      <c r="Q522" s="41">
        <f t="shared" si="245"/>
        <v>20053.1309</v>
      </c>
    </row>
    <row r="523" spans="2:63" ht="13.5" customHeight="1">
      <c r="B523" s="14"/>
      <c r="C523" s="15" t="s">
        <v>2</v>
      </c>
      <c r="D523" s="42">
        <f aca="true" t="shared" si="246" ref="D523:Q523">SUM(D514:D522)</f>
        <v>0</v>
      </c>
      <c r="E523" s="42">
        <f t="shared" si="246"/>
        <v>0</v>
      </c>
      <c r="F523" s="42">
        <f t="shared" si="246"/>
        <v>0</v>
      </c>
      <c r="G523" s="42">
        <f t="shared" si="246"/>
        <v>4398.8515</v>
      </c>
      <c r="H523" s="42">
        <f t="shared" si="246"/>
        <v>1350.067</v>
      </c>
      <c r="I523" s="42">
        <f t="shared" si="246"/>
        <v>1177.7726</v>
      </c>
      <c r="J523" s="42">
        <f t="shared" si="246"/>
        <v>8652.660100000001</v>
      </c>
      <c r="K523" s="42">
        <f t="shared" si="246"/>
        <v>3355.3333</v>
      </c>
      <c r="L523" s="42">
        <f t="shared" si="246"/>
        <v>564.4217</v>
      </c>
      <c r="M523" s="42">
        <f t="shared" si="246"/>
        <v>15.762599999999999</v>
      </c>
      <c r="N523" s="42">
        <f t="shared" si="246"/>
        <v>0</v>
      </c>
      <c r="O523" s="42">
        <f t="shared" si="246"/>
        <v>0</v>
      </c>
      <c r="P523" s="42">
        <f t="shared" si="246"/>
        <v>89071.104</v>
      </c>
      <c r="Q523" s="43">
        <f t="shared" si="246"/>
        <v>108585.97279999999</v>
      </c>
      <c r="BK523" s="8"/>
    </row>
    <row r="524" spans="2:17" ht="13.5" customHeight="1">
      <c r="B524" s="7" t="s">
        <v>17</v>
      </c>
      <c r="C524" s="13" t="s">
        <v>18</v>
      </c>
      <c r="D524" s="40">
        <v>0</v>
      </c>
      <c r="E524" s="40">
        <v>0</v>
      </c>
      <c r="F524" s="40">
        <v>0</v>
      </c>
      <c r="G524" s="40">
        <v>0</v>
      </c>
      <c r="H524" s="40">
        <v>0</v>
      </c>
      <c r="I524" s="40">
        <v>0</v>
      </c>
      <c r="J524" s="40">
        <v>0</v>
      </c>
      <c r="K524" s="40">
        <v>0</v>
      </c>
      <c r="L524" s="40">
        <v>0</v>
      </c>
      <c r="M524" s="40">
        <v>0</v>
      </c>
      <c r="N524" s="40">
        <v>0</v>
      </c>
      <c r="O524" s="40">
        <v>0</v>
      </c>
      <c r="P524" s="40">
        <v>0</v>
      </c>
      <c r="Q524" s="41">
        <f>SUM(D524:P524)</f>
        <v>0</v>
      </c>
    </row>
    <row r="525" spans="2:17" ht="13.5" customHeight="1">
      <c r="B525" s="7"/>
      <c r="C525" s="13" t="s">
        <v>19</v>
      </c>
      <c r="D525" s="40">
        <v>0</v>
      </c>
      <c r="E525" s="40">
        <v>0</v>
      </c>
      <c r="F525" s="40">
        <v>0</v>
      </c>
      <c r="G525" s="40">
        <v>28.8371</v>
      </c>
      <c r="H525" s="40">
        <v>0</v>
      </c>
      <c r="I525" s="40">
        <v>182.9947</v>
      </c>
      <c r="J525" s="40">
        <v>7.0626</v>
      </c>
      <c r="K525" s="40">
        <v>231.5511</v>
      </c>
      <c r="L525" s="40">
        <v>0</v>
      </c>
      <c r="M525" s="40">
        <v>0</v>
      </c>
      <c r="N525" s="40">
        <v>0</v>
      </c>
      <c r="O525" s="40">
        <v>0</v>
      </c>
      <c r="P525" s="40">
        <v>394.4432</v>
      </c>
      <c r="Q525" s="41">
        <f>SUM(D525:P525)</f>
        <v>844.8887</v>
      </c>
    </row>
    <row r="526" spans="2:17" ht="13.5" customHeight="1">
      <c r="B526" s="7" t="s">
        <v>11</v>
      </c>
      <c r="C526" s="13" t="s">
        <v>20</v>
      </c>
      <c r="D526" s="40">
        <v>0</v>
      </c>
      <c r="E526" s="40">
        <v>0</v>
      </c>
      <c r="F526" s="40">
        <v>0</v>
      </c>
      <c r="G526" s="40">
        <v>0</v>
      </c>
      <c r="H526" s="40">
        <v>2.1548</v>
      </c>
      <c r="I526" s="40">
        <v>1.8752</v>
      </c>
      <c r="J526" s="40">
        <v>8.9835</v>
      </c>
      <c r="K526" s="40">
        <v>1.1852</v>
      </c>
      <c r="L526" s="40">
        <v>0</v>
      </c>
      <c r="M526" s="40">
        <v>0</v>
      </c>
      <c r="N526" s="40">
        <v>0</v>
      </c>
      <c r="O526" s="40">
        <v>0</v>
      </c>
      <c r="P526" s="40">
        <v>541.8622</v>
      </c>
      <c r="Q526" s="41">
        <f>SUM(D526:P526)</f>
        <v>556.0609000000001</v>
      </c>
    </row>
    <row r="527" spans="2:17" ht="13.5" customHeight="1">
      <c r="B527" s="7"/>
      <c r="C527" s="13" t="s">
        <v>21</v>
      </c>
      <c r="D527" s="40">
        <v>0</v>
      </c>
      <c r="E527" s="40">
        <v>0</v>
      </c>
      <c r="F527" s="40">
        <v>0</v>
      </c>
      <c r="G527" s="40">
        <v>0</v>
      </c>
      <c r="H527" s="40">
        <v>0</v>
      </c>
      <c r="I527" s="40">
        <v>0</v>
      </c>
      <c r="J527" s="40">
        <v>1.8182</v>
      </c>
      <c r="K527" s="40">
        <v>0</v>
      </c>
      <c r="L527" s="40">
        <v>0</v>
      </c>
      <c r="M527" s="40">
        <v>0</v>
      </c>
      <c r="N527" s="40">
        <v>0</v>
      </c>
      <c r="O527" s="40">
        <v>0</v>
      </c>
      <c r="P527" s="40">
        <v>154.6485</v>
      </c>
      <c r="Q527" s="41">
        <f>SUM(D527:P527)</f>
        <v>156.4667</v>
      </c>
    </row>
    <row r="528" spans="2:17" ht="13.5" customHeight="1">
      <c r="B528" s="7" t="s">
        <v>14</v>
      </c>
      <c r="C528" s="16" t="s">
        <v>22</v>
      </c>
      <c r="D528" s="40">
        <v>0</v>
      </c>
      <c r="E528" s="40">
        <v>0</v>
      </c>
      <c r="F528" s="40">
        <v>0</v>
      </c>
      <c r="G528" s="40">
        <v>0</v>
      </c>
      <c r="H528" s="40">
        <v>0</v>
      </c>
      <c r="I528" s="40">
        <v>0</v>
      </c>
      <c r="J528" s="40">
        <v>4.5705</v>
      </c>
      <c r="K528" s="40">
        <v>0</v>
      </c>
      <c r="L528" s="40">
        <v>0</v>
      </c>
      <c r="M528" s="40">
        <v>0</v>
      </c>
      <c r="N528" s="40">
        <v>0</v>
      </c>
      <c r="O528" s="40">
        <v>0</v>
      </c>
      <c r="P528" s="40">
        <v>3.2698</v>
      </c>
      <c r="Q528" s="41">
        <f>SUM(D528:P528)</f>
        <v>7.8403</v>
      </c>
    </row>
    <row r="529" spans="1:63" s="9" customFormat="1" ht="13.5" customHeight="1">
      <c r="A529" s="3"/>
      <c r="B529" s="14"/>
      <c r="C529" s="15" t="s">
        <v>2</v>
      </c>
      <c r="D529" s="42">
        <f aca="true" t="shared" si="247" ref="D529:Q529">SUM(D524:D528)</f>
        <v>0</v>
      </c>
      <c r="E529" s="42">
        <f t="shared" si="247"/>
        <v>0</v>
      </c>
      <c r="F529" s="42">
        <f t="shared" si="247"/>
        <v>0</v>
      </c>
      <c r="G529" s="42">
        <f t="shared" si="247"/>
        <v>28.8371</v>
      </c>
      <c r="H529" s="42">
        <f t="shared" si="247"/>
        <v>2.1548</v>
      </c>
      <c r="I529" s="42">
        <f t="shared" si="247"/>
        <v>184.8699</v>
      </c>
      <c r="J529" s="42">
        <f t="shared" si="247"/>
        <v>22.4348</v>
      </c>
      <c r="K529" s="42">
        <f t="shared" si="247"/>
        <v>232.7363</v>
      </c>
      <c r="L529" s="42">
        <f t="shared" si="247"/>
        <v>0</v>
      </c>
      <c r="M529" s="42">
        <f t="shared" si="247"/>
        <v>0</v>
      </c>
      <c r="N529" s="42">
        <f t="shared" si="247"/>
        <v>0</v>
      </c>
      <c r="O529" s="42">
        <f t="shared" si="247"/>
        <v>0</v>
      </c>
      <c r="P529" s="42">
        <f t="shared" si="247"/>
        <v>1094.2237</v>
      </c>
      <c r="Q529" s="43">
        <f t="shared" si="247"/>
        <v>1565.2566</v>
      </c>
      <c r="BK529" s="4"/>
    </row>
    <row r="530" spans="2:17" ht="13.5" customHeight="1">
      <c r="B530" s="11"/>
      <c r="C530" s="12" t="s">
        <v>23</v>
      </c>
      <c r="D530" s="40">
        <v>0</v>
      </c>
      <c r="E530" s="40">
        <v>0</v>
      </c>
      <c r="F530" s="40">
        <v>0</v>
      </c>
      <c r="G530" s="40">
        <v>0</v>
      </c>
      <c r="H530" s="40">
        <v>0</v>
      </c>
      <c r="I530" s="40">
        <v>0</v>
      </c>
      <c r="J530" s="40">
        <v>0</v>
      </c>
      <c r="K530" s="40">
        <v>0.7745</v>
      </c>
      <c r="L530" s="40">
        <v>0</v>
      </c>
      <c r="M530" s="40">
        <v>0</v>
      </c>
      <c r="N530" s="40">
        <v>0</v>
      </c>
      <c r="O530" s="40">
        <v>0</v>
      </c>
      <c r="P530" s="40">
        <v>0.3</v>
      </c>
      <c r="Q530" s="41">
        <f aca="true" t="shared" si="248" ref="Q530:Q538">SUM(D530:P530)</f>
        <v>1.0745</v>
      </c>
    </row>
    <row r="531" spans="2:17" ht="13.5" customHeight="1">
      <c r="B531" s="7" t="s">
        <v>0</v>
      </c>
      <c r="C531" s="13" t="s">
        <v>24</v>
      </c>
      <c r="D531" s="40">
        <v>0</v>
      </c>
      <c r="E531" s="40">
        <v>0</v>
      </c>
      <c r="F531" s="40">
        <v>0</v>
      </c>
      <c r="G531" s="40">
        <v>0</v>
      </c>
      <c r="H531" s="40">
        <v>0</v>
      </c>
      <c r="I531" s="40">
        <v>0</v>
      </c>
      <c r="J531" s="40">
        <v>14.0472</v>
      </c>
      <c r="K531" s="40">
        <v>0</v>
      </c>
      <c r="L531" s="40">
        <v>0</v>
      </c>
      <c r="M531" s="40">
        <v>0</v>
      </c>
      <c r="N531" s="40">
        <v>0</v>
      </c>
      <c r="O531" s="40">
        <v>0</v>
      </c>
      <c r="P531" s="40">
        <v>1.4698</v>
      </c>
      <c r="Q531" s="41">
        <f t="shared" si="248"/>
        <v>15.517</v>
      </c>
    </row>
    <row r="532" spans="2:17" ht="13.5" customHeight="1">
      <c r="B532" s="7"/>
      <c r="C532" s="13" t="s">
        <v>25</v>
      </c>
      <c r="D532" s="40">
        <v>0</v>
      </c>
      <c r="E532" s="40">
        <v>0</v>
      </c>
      <c r="F532" s="40">
        <v>0</v>
      </c>
      <c r="G532" s="40">
        <v>0</v>
      </c>
      <c r="H532" s="40">
        <v>0</v>
      </c>
      <c r="I532" s="40">
        <v>0</v>
      </c>
      <c r="J532" s="40">
        <v>0</v>
      </c>
      <c r="K532" s="40">
        <v>10.1723</v>
      </c>
      <c r="L532" s="40">
        <v>3.3908</v>
      </c>
      <c r="M532" s="40">
        <v>0</v>
      </c>
      <c r="N532" s="40">
        <v>0</v>
      </c>
      <c r="O532" s="40">
        <v>0</v>
      </c>
      <c r="P532" s="40">
        <v>671.4928</v>
      </c>
      <c r="Q532" s="41">
        <f t="shared" si="248"/>
        <v>685.0559</v>
      </c>
    </row>
    <row r="533" spans="2:17" ht="13.5" customHeight="1">
      <c r="B533" s="7"/>
      <c r="C533" s="13" t="s">
        <v>26</v>
      </c>
      <c r="D533" s="40">
        <v>0</v>
      </c>
      <c r="E533" s="40">
        <v>0</v>
      </c>
      <c r="F533" s="40">
        <v>0</v>
      </c>
      <c r="G533" s="40">
        <v>342.8997</v>
      </c>
      <c r="H533" s="40">
        <v>0</v>
      </c>
      <c r="I533" s="40">
        <v>0</v>
      </c>
      <c r="J533" s="40">
        <v>0.0099</v>
      </c>
      <c r="K533" s="40">
        <v>0</v>
      </c>
      <c r="L533" s="40">
        <v>0</v>
      </c>
      <c r="M533" s="40">
        <v>0</v>
      </c>
      <c r="N533" s="40">
        <v>0</v>
      </c>
      <c r="O533" s="40">
        <v>0</v>
      </c>
      <c r="P533" s="40">
        <v>601.9098</v>
      </c>
      <c r="Q533" s="41">
        <f t="shared" si="248"/>
        <v>944.8194000000001</v>
      </c>
    </row>
    <row r="534" spans="2:17" ht="13.5" customHeight="1">
      <c r="B534" s="7" t="s">
        <v>11</v>
      </c>
      <c r="C534" s="13" t="s">
        <v>27</v>
      </c>
      <c r="D534" s="40">
        <v>0</v>
      </c>
      <c r="E534" s="40">
        <v>0</v>
      </c>
      <c r="F534" s="40">
        <v>0</v>
      </c>
      <c r="G534" s="40">
        <v>0</v>
      </c>
      <c r="H534" s="40">
        <v>0</v>
      </c>
      <c r="I534" s="40">
        <v>0</v>
      </c>
      <c r="J534" s="40">
        <v>0</v>
      </c>
      <c r="K534" s="40">
        <v>0</v>
      </c>
      <c r="L534" s="40">
        <v>0</v>
      </c>
      <c r="M534" s="40">
        <v>0</v>
      </c>
      <c r="N534" s="40">
        <v>0</v>
      </c>
      <c r="O534" s="40">
        <v>0</v>
      </c>
      <c r="P534" s="40">
        <v>0.26</v>
      </c>
      <c r="Q534" s="41">
        <f t="shared" si="248"/>
        <v>0.26</v>
      </c>
    </row>
    <row r="535" spans="2:17" ht="13.5" customHeight="1">
      <c r="B535" s="7"/>
      <c r="C535" s="13" t="s">
        <v>28</v>
      </c>
      <c r="D535" s="40">
        <v>0</v>
      </c>
      <c r="E535" s="40">
        <v>0</v>
      </c>
      <c r="F535" s="40">
        <v>0</v>
      </c>
      <c r="G535" s="40">
        <v>0</v>
      </c>
      <c r="H535" s="40">
        <v>0</v>
      </c>
      <c r="I535" s="40">
        <v>0</v>
      </c>
      <c r="J535" s="40">
        <v>0</v>
      </c>
      <c r="K535" s="40">
        <v>0</v>
      </c>
      <c r="L535" s="40">
        <v>0</v>
      </c>
      <c r="M535" s="40">
        <v>0</v>
      </c>
      <c r="N535" s="40">
        <v>0</v>
      </c>
      <c r="O535" s="40">
        <v>0</v>
      </c>
      <c r="P535" s="40">
        <v>0</v>
      </c>
      <c r="Q535" s="41">
        <f t="shared" si="248"/>
        <v>0</v>
      </c>
    </row>
    <row r="536" spans="2:17" ht="13.5" customHeight="1">
      <c r="B536" s="7"/>
      <c r="C536" s="13" t="s">
        <v>29</v>
      </c>
      <c r="D536" s="40">
        <v>0</v>
      </c>
      <c r="E536" s="40">
        <v>0</v>
      </c>
      <c r="F536" s="40">
        <v>0</v>
      </c>
      <c r="G536" s="40">
        <v>0</v>
      </c>
      <c r="H536" s="40">
        <v>0</v>
      </c>
      <c r="I536" s="40">
        <v>0</v>
      </c>
      <c r="J536" s="40">
        <v>0</v>
      </c>
      <c r="K536" s="40">
        <v>0</v>
      </c>
      <c r="L536" s="40">
        <v>0</v>
      </c>
      <c r="M536" s="40">
        <v>0</v>
      </c>
      <c r="N536" s="40">
        <v>0</v>
      </c>
      <c r="O536" s="40">
        <v>0</v>
      </c>
      <c r="P536" s="40">
        <v>0</v>
      </c>
      <c r="Q536" s="41">
        <f t="shared" si="248"/>
        <v>0</v>
      </c>
    </row>
    <row r="537" spans="2:17" ht="13.5" customHeight="1">
      <c r="B537" s="7" t="s">
        <v>14</v>
      </c>
      <c r="C537" s="13" t="s">
        <v>30</v>
      </c>
      <c r="D537" s="40">
        <v>0</v>
      </c>
      <c r="E537" s="40">
        <v>0</v>
      </c>
      <c r="F537" s="40">
        <v>0</v>
      </c>
      <c r="G537" s="40">
        <v>0</v>
      </c>
      <c r="H537" s="40">
        <v>0</v>
      </c>
      <c r="I537" s="40">
        <v>0</v>
      </c>
      <c r="J537" s="40">
        <v>1.7689</v>
      </c>
      <c r="K537" s="40">
        <v>1.1323</v>
      </c>
      <c r="L537" s="40">
        <v>0.4913</v>
      </c>
      <c r="M537" s="40">
        <v>0</v>
      </c>
      <c r="N537" s="40">
        <v>0</v>
      </c>
      <c r="O537" s="40">
        <v>0</v>
      </c>
      <c r="P537" s="40">
        <v>0</v>
      </c>
      <c r="Q537" s="41">
        <f t="shared" si="248"/>
        <v>3.3925</v>
      </c>
    </row>
    <row r="538" spans="2:17" ht="13.5" customHeight="1">
      <c r="B538" s="7"/>
      <c r="C538" s="13" t="s">
        <v>31</v>
      </c>
      <c r="D538" s="40">
        <v>0</v>
      </c>
      <c r="E538" s="40">
        <v>0</v>
      </c>
      <c r="F538" s="40">
        <v>0</v>
      </c>
      <c r="G538" s="40">
        <v>0</v>
      </c>
      <c r="H538" s="40">
        <v>0</v>
      </c>
      <c r="I538" s="40">
        <v>0</v>
      </c>
      <c r="J538" s="40">
        <v>291.5483</v>
      </c>
      <c r="K538" s="40">
        <v>192.0801</v>
      </c>
      <c r="L538" s="40">
        <v>21.1132</v>
      </c>
      <c r="M538" s="40">
        <v>0</v>
      </c>
      <c r="N538" s="40">
        <v>0</v>
      </c>
      <c r="O538" s="40">
        <v>0</v>
      </c>
      <c r="P538" s="40">
        <v>577.2456</v>
      </c>
      <c r="Q538" s="41">
        <f t="shared" si="248"/>
        <v>1081.9872</v>
      </c>
    </row>
    <row r="539" spans="1:63" s="9" customFormat="1" ht="13.5" customHeight="1">
      <c r="A539" s="3"/>
      <c r="B539" s="14"/>
      <c r="C539" s="15" t="s">
        <v>2</v>
      </c>
      <c r="D539" s="42">
        <f aca="true" t="shared" si="249" ref="D539:Q539">SUM(D530:D538)</f>
        <v>0</v>
      </c>
      <c r="E539" s="42">
        <f t="shared" si="249"/>
        <v>0</v>
      </c>
      <c r="F539" s="42">
        <f t="shared" si="249"/>
        <v>0</v>
      </c>
      <c r="G539" s="42">
        <f t="shared" si="249"/>
        <v>342.8997</v>
      </c>
      <c r="H539" s="42">
        <f t="shared" si="249"/>
        <v>0</v>
      </c>
      <c r="I539" s="42">
        <f t="shared" si="249"/>
        <v>0</v>
      </c>
      <c r="J539" s="42">
        <f t="shared" si="249"/>
        <v>307.3743</v>
      </c>
      <c r="K539" s="42">
        <f t="shared" si="249"/>
        <v>204.1592</v>
      </c>
      <c r="L539" s="42">
        <f t="shared" si="249"/>
        <v>24.9953</v>
      </c>
      <c r="M539" s="42">
        <f t="shared" si="249"/>
        <v>0</v>
      </c>
      <c r="N539" s="42">
        <f t="shared" si="249"/>
        <v>0</v>
      </c>
      <c r="O539" s="42">
        <f t="shared" si="249"/>
        <v>0</v>
      </c>
      <c r="P539" s="42">
        <f t="shared" si="249"/>
        <v>1852.6779999999999</v>
      </c>
      <c r="Q539" s="43">
        <f t="shared" si="249"/>
        <v>2732.1065</v>
      </c>
      <c r="BK539" s="4"/>
    </row>
    <row r="540" spans="2:17" ht="13.5" customHeight="1">
      <c r="B540" s="7"/>
      <c r="C540" s="13" t="s">
        <v>32</v>
      </c>
      <c r="D540" s="40">
        <v>0</v>
      </c>
      <c r="E540" s="40">
        <v>0</v>
      </c>
      <c r="F540" s="40">
        <v>0</v>
      </c>
      <c r="G540" s="40">
        <v>760.3821</v>
      </c>
      <c r="H540" s="40">
        <v>96.2663</v>
      </c>
      <c r="I540" s="40">
        <v>256.4975</v>
      </c>
      <c r="J540" s="40">
        <v>1160.6187</v>
      </c>
      <c r="K540" s="40">
        <v>242.834</v>
      </c>
      <c r="L540" s="40">
        <v>20.9491</v>
      </c>
      <c r="M540" s="40">
        <v>2.1185</v>
      </c>
      <c r="N540" s="40">
        <v>0</v>
      </c>
      <c r="O540" s="40">
        <v>0</v>
      </c>
      <c r="P540" s="40">
        <v>6572.1382</v>
      </c>
      <c r="Q540" s="41">
        <f aca="true" t="shared" si="250" ref="Q540:Q549">SUM(D540:P540)</f>
        <v>9111.8044</v>
      </c>
    </row>
    <row r="541" spans="2:17" ht="13.5" customHeight="1">
      <c r="B541" s="7"/>
      <c r="C541" s="13" t="s">
        <v>33</v>
      </c>
      <c r="D541" s="40">
        <v>0</v>
      </c>
      <c r="E541" s="40">
        <v>0</v>
      </c>
      <c r="F541" s="40">
        <v>0</v>
      </c>
      <c r="G541" s="40">
        <v>53.3902</v>
      </c>
      <c r="H541" s="40">
        <v>7.0864</v>
      </c>
      <c r="I541" s="40">
        <v>766.9627</v>
      </c>
      <c r="J541" s="40">
        <v>6026.4249</v>
      </c>
      <c r="K541" s="40">
        <v>1285.1561</v>
      </c>
      <c r="L541" s="40">
        <v>194.369</v>
      </c>
      <c r="M541" s="40">
        <v>11.6957</v>
      </c>
      <c r="N541" s="40">
        <v>0</v>
      </c>
      <c r="O541" s="40">
        <v>0</v>
      </c>
      <c r="P541" s="40">
        <v>4619.0707</v>
      </c>
      <c r="Q541" s="41">
        <f t="shared" si="250"/>
        <v>12964.155700000001</v>
      </c>
    </row>
    <row r="542" spans="2:17" ht="13.5" customHeight="1">
      <c r="B542" s="7" t="s">
        <v>34</v>
      </c>
      <c r="C542" s="13" t="s">
        <v>35</v>
      </c>
      <c r="D542" s="40">
        <v>0</v>
      </c>
      <c r="E542" s="40">
        <v>0</v>
      </c>
      <c r="F542" s="40">
        <v>0</v>
      </c>
      <c r="G542" s="40">
        <v>662.9519</v>
      </c>
      <c r="H542" s="40">
        <v>35.3926</v>
      </c>
      <c r="I542" s="40">
        <v>1520.6539</v>
      </c>
      <c r="J542" s="40">
        <v>4360.5077</v>
      </c>
      <c r="K542" s="40">
        <v>1849.5427</v>
      </c>
      <c r="L542" s="40">
        <v>472.9014</v>
      </c>
      <c r="M542" s="40">
        <v>15.3428</v>
      </c>
      <c r="N542" s="40">
        <v>0</v>
      </c>
      <c r="O542" s="40">
        <v>0</v>
      </c>
      <c r="P542" s="40">
        <v>21640.4756</v>
      </c>
      <c r="Q542" s="41">
        <f t="shared" si="250"/>
        <v>30557.768600000003</v>
      </c>
    </row>
    <row r="543" spans="2:17" ht="13.5" customHeight="1">
      <c r="B543" s="7" t="s">
        <v>36</v>
      </c>
      <c r="C543" s="13" t="s">
        <v>37</v>
      </c>
      <c r="D543" s="40">
        <v>0</v>
      </c>
      <c r="E543" s="40">
        <v>0</v>
      </c>
      <c r="F543" s="40">
        <v>0</v>
      </c>
      <c r="G543" s="40">
        <v>143.0783</v>
      </c>
      <c r="H543" s="40">
        <v>70.351</v>
      </c>
      <c r="I543" s="40">
        <v>525.2541</v>
      </c>
      <c r="J543" s="40">
        <v>4030.9493</v>
      </c>
      <c r="K543" s="40">
        <v>1827.7492</v>
      </c>
      <c r="L543" s="40">
        <v>213.2958</v>
      </c>
      <c r="M543" s="40">
        <v>15.7694</v>
      </c>
      <c r="N543" s="40">
        <v>0</v>
      </c>
      <c r="O543" s="40">
        <v>0</v>
      </c>
      <c r="P543" s="40">
        <v>18222.2995</v>
      </c>
      <c r="Q543" s="41">
        <f t="shared" si="250"/>
        <v>25048.746600000002</v>
      </c>
    </row>
    <row r="544" spans="2:17" ht="13.5" customHeight="1">
      <c r="B544" s="7" t="s">
        <v>38</v>
      </c>
      <c r="C544" s="13" t="s">
        <v>39</v>
      </c>
      <c r="D544" s="40">
        <v>0</v>
      </c>
      <c r="E544" s="40">
        <v>0</v>
      </c>
      <c r="F544" s="40">
        <v>0</v>
      </c>
      <c r="G544" s="40">
        <v>105.1162</v>
      </c>
      <c r="H544" s="40">
        <v>37.2394</v>
      </c>
      <c r="I544" s="40">
        <v>847.9902</v>
      </c>
      <c r="J544" s="40">
        <v>4684.8072</v>
      </c>
      <c r="K544" s="40">
        <v>2083.9004</v>
      </c>
      <c r="L544" s="40">
        <v>428.9978</v>
      </c>
      <c r="M544" s="40">
        <v>37.3481</v>
      </c>
      <c r="N544" s="40">
        <v>0</v>
      </c>
      <c r="O544" s="40">
        <v>0</v>
      </c>
      <c r="P544" s="40">
        <v>22733.8862</v>
      </c>
      <c r="Q544" s="41">
        <f t="shared" si="250"/>
        <v>30959.2855</v>
      </c>
    </row>
    <row r="545" spans="2:17" ht="13.5" customHeight="1">
      <c r="B545" s="7" t="s">
        <v>40</v>
      </c>
      <c r="C545" s="13" t="s">
        <v>41</v>
      </c>
      <c r="D545" s="40">
        <v>0</v>
      </c>
      <c r="E545" s="40">
        <v>0</v>
      </c>
      <c r="F545" s="40">
        <v>0</v>
      </c>
      <c r="G545" s="40">
        <v>33.0626</v>
      </c>
      <c r="H545" s="40">
        <v>3.375</v>
      </c>
      <c r="I545" s="40">
        <v>84.1971</v>
      </c>
      <c r="J545" s="40">
        <v>185.217</v>
      </c>
      <c r="K545" s="40">
        <v>192.8292</v>
      </c>
      <c r="L545" s="40">
        <v>0</v>
      </c>
      <c r="M545" s="40">
        <v>0</v>
      </c>
      <c r="N545" s="40">
        <v>0</v>
      </c>
      <c r="O545" s="40">
        <v>0</v>
      </c>
      <c r="P545" s="40">
        <v>133.8749</v>
      </c>
      <c r="Q545" s="41">
        <f t="shared" si="250"/>
        <v>632.5558000000001</v>
      </c>
    </row>
    <row r="546" spans="2:17" ht="13.5" customHeight="1">
      <c r="B546" s="7" t="s">
        <v>42</v>
      </c>
      <c r="C546" s="13" t="s">
        <v>43</v>
      </c>
      <c r="D546" s="40">
        <v>0</v>
      </c>
      <c r="E546" s="40">
        <v>0</v>
      </c>
      <c r="F546" s="40">
        <v>0</v>
      </c>
      <c r="G546" s="40">
        <v>1146.2899</v>
      </c>
      <c r="H546" s="40">
        <v>671.8877</v>
      </c>
      <c r="I546" s="40">
        <v>2039.7357</v>
      </c>
      <c r="J546" s="40">
        <v>3437.5221</v>
      </c>
      <c r="K546" s="40">
        <v>2415.9215</v>
      </c>
      <c r="L546" s="40">
        <v>217.5834</v>
      </c>
      <c r="M546" s="40">
        <v>63.2883</v>
      </c>
      <c r="N546" s="40">
        <v>0</v>
      </c>
      <c r="O546" s="40">
        <v>0</v>
      </c>
      <c r="P546" s="40">
        <v>14708.6747</v>
      </c>
      <c r="Q546" s="41">
        <f t="shared" si="250"/>
        <v>24700.903299999998</v>
      </c>
    </row>
    <row r="547" spans="2:17" ht="13.5" customHeight="1">
      <c r="B547" s="7" t="s">
        <v>1</v>
      </c>
      <c r="C547" s="13" t="s">
        <v>44</v>
      </c>
      <c r="D547" s="40">
        <v>0</v>
      </c>
      <c r="E547" s="40">
        <v>0</v>
      </c>
      <c r="F547" s="40">
        <v>0</v>
      </c>
      <c r="G547" s="40">
        <v>15.3151</v>
      </c>
      <c r="H547" s="40">
        <v>36.5078</v>
      </c>
      <c r="I547" s="40">
        <v>93.6186</v>
      </c>
      <c r="J547" s="40">
        <v>1660.9995</v>
      </c>
      <c r="K547" s="40">
        <v>738.2849</v>
      </c>
      <c r="L547" s="40">
        <v>58.0924</v>
      </c>
      <c r="M547" s="40">
        <v>2.3339</v>
      </c>
      <c r="N547" s="40">
        <v>0</v>
      </c>
      <c r="O547" s="40">
        <v>0</v>
      </c>
      <c r="P547" s="40">
        <v>3536.3035</v>
      </c>
      <c r="Q547" s="41">
        <f t="shared" si="250"/>
        <v>6141.4557</v>
      </c>
    </row>
    <row r="548" spans="2:17" ht="13.5" customHeight="1">
      <c r="B548" s="7" t="s">
        <v>14</v>
      </c>
      <c r="C548" s="13" t="s">
        <v>45</v>
      </c>
      <c r="D548" s="40">
        <v>0</v>
      </c>
      <c r="E548" s="40">
        <v>0</v>
      </c>
      <c r="F548" s="40">
        <v>0</v>
      </c>
      <c r="G548" s="40">
        <v>68.9704</v>
      </c>
      <c r="H548" s="40">
        <v>60.6844</v>
      </c>
      <c r="I548" s="40">
        <v>172.4712</v>
      </c>
      <c r="J548" s="40">
        <v>2122.67</v>
      </c>
      <c r="K548" s="40">
        <v>466.0159</v>
      </c>
      <c r="L548" s="40">
        <v>45.463</v>
      </c>
      <c r="M548" s="40">
        <v>17.0647</v>
      </c>
      <c r="N548" s="40">
        <v>0</v>
      </c>
      <c r="O548" s="40">
        <v>0</v>
      </c>
      <c r="P548" s="40">
        <v>3952.1509</v>
      </c>
      <c r="Q548" s="41">
        <f t="shared" si="250"/>
        <v>6905.4905</v>
      </c>
    </row>
    <row r="549" spans="2:17" ht="13.5" customHeight="1">
      <c r="B549" s="7"/>
      <c r="C549" s="13" t="s">
        <v>46</v>
      </c>
      <c r="D549" s="40">
        <v>0</v>
      </c>
      <c r="E549" s="40">
        <v>0</v>
      </c>
      <c r="F549" s="40">
        <v>0</v>
      </c>
      <c r="G549" s="40">
        <v>2.8692</v>
      </c>
      <c r="H549" s="40">
        <v>141.785</v>
      </c>
      <c r="I549" s="40">
        <v>181.5055</v>
      </c>
      <c r="J549" s="40">
        <v>149.8415</v>
      </c>
      <c r="K549" s="40">
        <v>720.1664</v>
      </c>
      <c r="L549" s="40">
        <v>267.6651</v>
      </c>
      <c r="M549" s="40">
        <v>23.7361</v>
      </c>
      <c r="N549" s="40">
        <v>0</v>
      </c>
      <c r="O549" s="40">
        <v>0</v>
      </c>
      <c r="P549" s="40">
        <v>1414.369</v>
      </c>
      <c r="Q549" s="41">
        <f t="shared" si="250"/>
        <v>2901.9377999999997</v>
      </c>
    </row>
    <row r="550" spans="1:63" s="9" customFormat="1" ht="13.5" customHeight="1">
      <c r="A550" s="3"/>
      <c r="B550" s="14"/>
      <c r="C550" s="15" t="s">
        <v>2</v>
      </c>
      <c r="D550" s="42">
        <f aca="true" t="shared" si="251" ref="D550:Q550">SUM(D540:D549)</f>
        <v>0</v>
      </c>
      <c r="E550" s="42">
        <f t="shared" si="251"/>
        <v>0</v>
      </c>
      <c r="F550" s="42">
        <f t="shared" si="251"/>
        <v>0</v>
      </c>
      <c r="G550" s="42">
        <f t="shared" si="251"/>
        <v>2991.4259</v>
      </c>
      <c r="H550" s="42">
        <f t="shared" si="251"/>
        <v>1160.5756</v>
      </c>
      <c r="I550" s="42">
        <f t="shared" si="251"/>
        <v>6488.8865</v>
      </c>
      <c r="J550" s="42">
        <f t="shared" si="251"/>
        <v>27819.557899999996</v>
      </c>
      <c r="K550" s="42">
        <f t="shared" si="251"/>
        <v>11822.400300000001</v>
      </c>
      <c r="L550" s="42">
        <f t="shared" si="251"/>
        <v>1919.317</v>
      </c>
      <c r="M550" s="42">
        <f t="shared" si="251"/>
        <v>188.6975</v>
      </c>
      <c r="N550" s="42">
        <f t="shared" si="251"/>
        <v>0</v>
      </c>
      <c r="O550" s="42">
        <f t="shared" si="251"/>
        <v>0</v>
      </c>
      <c r="P550" s="42">
        <f t="shared" si="251"/>
        <v>97533.2432</v>
      </c>
      <c r="Q550" s="43">
        <f t="shared" si="251"/>
        <v>149924.1039</v>
      </c>
      <c r="BK550" s="4"/>
    </row>
    <row r="551" spans="2:17" ht="13.5" customHeight="1">
      <c r="B551" s="11"/>
      <c r="C551" s="12" t="s">
        <v>47</v>
      </c>
      <c r="D551" s="40">
        <v>0</v>
      </c>
      <c r="E551" s="40">
        <v>0</v>
      </c>
      <c r="F551" s="40">
        <v>0</v>
      </c>
      <c r="G551" s="40">
        <v>0</v>
      </c>
      <c r="H551" s="40">
        <v>0</v>
      </c>
      <c r="I551" s="40">
        <v>0.9654</v>
      </c>
      <c r="J551" s="40">
        <v>10.4856</v>
      </c>
      <c r="K551" s="40">
        <v>4.1864</v>
      </c>
      <c r="L551" s="40">
        <v>0</v>
      </c>
      <c r="M551" s="40">
        <v>0</v>
      </c>
      <c r="N551" s="40">
        <v>0</v>
      </c>
      <c r="O551" s="40">
        <v>0</v>
      </c>
      <c r="P551" s="40">
        <v>18.483</v>
      </c>
      <c r="Q551" s="41">
        <f aca="true" t="shared" si="252" ref="Q551:Q569">SUM(D551:P551)</f>
        <v>34.120400000000004</v>
      </c>
    </row>
    <row r="552" spans="2:17" ht="13.5" customHeight="1">
      <c r="B552" s="7"/>
      <c r="C552" s="13" t="s">
        <v>48</v>
      </c>
      <c r="D552" s="40">
        <v>0</v>
      </c>
      <c r="E552" s="40">
        <v>0</v>
      </c>
      <c r="F552" s="40">
        <v>0</v>
      </c>
      <c r="G552" s="40">
        <v>0</v>
      </c>
      <c r="H552" s="40">
        <v>0</v>
      </c>
      <c r="I552" s="40">
        <v>0</v>
      </c>
      <c r="J552" s="40">
        <v>0</v>
      </c>
      <c r="K552" s="40">
        <v>0</v>
      </c>
      <c r="L552" s="40">
        <v>0</v>
      </c>
      <c r="M552" s="40">
        <v>0</v>
      </c>
      <c r="N552" s="40">
        <v>0</v>
      </c>
      <c r="O552" s="40">
        <v>0</v>
      </c>
      <c r="P552" s="40">
        <v>0</v>
      </c>
      <c r="Q552" s="41">
        <f t="shared" si="252"/>
        <v>0</v>
      </c>
    </row>
    <row r="553" spans="2:17" ht="13.5" customHeight="1">
      <c r="B553" s="7"/>
      <c r="C553" s="13" t="s">
        <v>49</v>
      </c>
      <c r="D553" s="40">
        <v>0</v>
      </c>
      <c r="E553" s="40">
        <v>0</v>
      </c>
      <c r="F553" s="40">
        <v>0</v>
      </c>
      <c r="G553" s="40">
        <v>252.8359</v>
      </c>
      <c r="H553" s="40">
        <v>0</v>
      </c>
      <c r="I553" s="40">
        <v>134.4642</v>
      </c>
      <c r="J553" s="40">
        <v>68.1477</v>
      </c>
      <c r="K553" s="40">
        <v>238.7486</v>
      </c>
      <c r="L553" s="40">
        <v>9.4915</v>
      </c>
      <c r="M553" s="40">
        <v>0</v>
      </c>
      <c r="N553" s="40">
        <v>0</v>
      </c>
      <c r="O553" s="40">
        <v>0</v>
      </c>
      <c r="P553" s="40">
        <v>1789.3876</v>
      </c>
      <c r="Q553" s="41">
        <f t="shared" si="252"/>
        <v>2493.0755</v>
      </c>
    </row>
    <row r="554" spans="2:17" ht="13.5" customHeight="1">
      <c r="B554" s="7" t="s">
        <v>50</v>
      </c>
      <c r="C554" s="13" t="s">
        <v>51</v>
      </c>
      <c r="D554" s="40">
        <v>0</v>
      </c>
      <c r="E554" s="40">
        <v>0</v>
      </c>
      <c r="F554" s="40">
        <v>0</v>
      </c>
      <c r="G554" s="40">
        <v>253.9038</v>
      </c>
      <c r="H554" s="40">
        <v>9.965</v>
      </c>
      <c r="I554" s="40">
        <v>15.5884</v>
      </c>
      <c r="J554" s="40">
        <v>292.6106</v>
      </c>
      <c r="K554" s="40">
        <v>74.5216</v>
      </c>
      <c r="L554" s="40">
        <v>28.1878</v>
      </c>
      <c r="M554" s="40">
        <v>2.9049</v>
      </c>
      <c r="N554" s="40">
        <v>0</v>
      </c>
      <c r="O554" s="40">
        <v>0</v>
      </c>
      <c r="P554" s="40">
        <v>2049.5109</v>
      </c>
      <c r="Q554" s="41">
        <f t="shared" si="252"/>
        <v>2727.193</v>
      </c>
    </row>
    <row r="555" spans="2:17" ht="13.5" customHeight="1">
      <c r="B555" s="7"/>
      <c r="C555" s="13" t="s">
        <v>52</v>
      </c>
      <c r="D555" s="40">
        <v>0</v>
      </c>
      <c r="E555" s="40">
        <v>0</v>
      </c>
      <c r="F555" s="40">
        <v>0</v>
      </c>
      <c r="G555" s="40">
        <v>512.3678</v>
      </c>
      <c r="H555" s="40">
        <v>0</v>
      </c>
      <c r="I555" s="40">
        <v>3.9818</v>
      </c>
      <c r="J555" s="40">
        <v>405.2329</v>
      </c>
      <c r="K555" s="40">
        <v>358.0599</v>
      </c>
      <c r="L555" s="40">
        <v>80.8023</v>
      </c>
      <c r="M555" s="40">
        <v>0.0857</v>
      </c>
      <c r="N555" s="40">
        <v>0</v>
      </c>
      <c r="O555" s="40">
        <v>0</v>
      </c>
      <c r="P555" s="40">
        <v>1492.6279</v>
      </c>
      <c r="Q555" s="41">
        <f t="shared" si="252"/>
        <v>2853.1583</v>
      </c>
    </row>
    <row r="556" spans="2:17" ht="13.5" customHeight="1">
      <c r="B556" s="7"/>
      <c r="C556" s="13" t="s">
        <v>53</v>
      </c>
      <c r="D556" s="40">
        <v>0</v>
      </c>
      <c r="E556" s="40">
        <v>0</v>
      </c>
      <c r="F556" s="40">
        <v>0</v>
      </c>
      <c r="G556" s="40">
        <v>24.6051</v>
      </c>
      <c r="H556" s="40">
        <v>52.1212</v>
      </c>
      <c r="I556" s="40">
        <v>51.5545</v>
      </c>
      <c r="J556" s="40">
        <v>870.7355</v>
      </c>
      <c r="K556" s="40">
        <v>333.9893</v>
      </c>
      <c r="L556" s="40">
        <v>85.3601</v>
      </c>
      <c r="M556" s="40">
        <v>4.5851</v>
      </c>
      <c r="N556" s="40">
        <v>0</v>
      </c>
      <c r="O556" s="40">
        <v>0</v>
      </c>
      <c r="P556" s="40">
        <v>3161.0114</v>
      </c>
      <c r="Q556" s="41">
        <f t="shared" si="252"/>
        <v>4583.9622</v>
      </c>
    </row>
    <row r="557" spans="2:17" ht="13.5" customHeight="1">
      <c r="B557" s="7" t="s">
        <v>54</v>
      </c>
      <c r="C557" s="13" t="s">
        <v>55</v>
      </c>
      <c r="D557" s="40">
        <v>0</v>
      </c>
      <c r="E557" s="40">
        <v>0</v>
      </c>
      <c r="F557" s="40">
        <v>0</v>
      </c>
      <c r="G557" s="40">
        <v>0</v>
      </c>
      <c r="H557" s="40">
        <v>0</v>
      </c>
      <c r="I557" s="40">
        <v>0</v>
      </c>
      <c r="J557" s="40">
        <v>0</v>
      </c>
      <c r="K557" s="40">
        <v>0</v>
      </c>
      <c r="L557" s="40">
        <v>11.0806</v>
      </c>
      <c r="M557" s="40">
        <v>0</v>
      </c>
      <c r="N557" s="40">
        <v>0</v>
      </c>
      <c r="O557" s="40">
        <v>0</v>
      </c>
      <c r="P557" s="40">
        <v>0</v>
      </c>
      <c r="Q557" s="41">
        <f t="shared" si="252"/>
        <v>11.0806</v>
      </c>
    </row>
    <row r="558" spans="2:17" ht="13.5" customHeight="1">
      <c r="B558" s="7"/>
      <c r="C558" s="13" t="s">
        <v>56</v>
      </c>
      <c r="D558" s="40">
        <v>0</v>
      </c>
      <c r="E558" s="40">
        <v>0</v>
      </c>
      <c r="F558" s="40">
        <v>0</v>
      </c>
      <c r="G558" s="40">
        <v>0</v>
      </c>
      <c r="H558" s="40">
        <v>0</v>
      </c>
      <c r="I558" s="40">
        <v>0</v>
      </c>
      <c r="J558" s="40">
        <v>0.54</v>
      </c>
      <c r="K558" s="40">
        <v>0</v>
      </c>
      <c r="L558" s="40">
        <v>2.6497</v>
      </c>
      <c r="M558" s="40">
        <v>0.757</v>
      </c>
      <c r="N558" s="40">
        <v>0</v>
      </c>
      <c r="O558" s="40">
        <v>0</v>
      </c>
      <c r="P558" s="40">
        <v>0</v>
      </c>
      <c r="Q558" s="41">
        <f t="shared" si="252"/>
        <v>3.9467000000000003</v>
      </c>
    </row>
    <row r="559" spans="2:17" ht="13.5" customHeight="1">
      <c r="B559" s="7"/>
      <c r="C559" s="13" t="s">
        <v>57</v>
      </c>
      <c r="D559" s="40">
        <v>0</v>
      </c>
      <c r="E559" s="40">
        <v>0</v>
      </c>
      <c r="F559" s="40">
        <v>0</v>
      </c>
      <c r="G559" s="40">
        <v>0</v>
      </c>
      <c r="H559" s="40">
        <v>0</v>
      </c>
      <c r="I559" s="40">
        <v>0.0453</v>
      </c>
      <c r="J559" s="40">
        <v>24.6131</v>
      </c>
      <c r="K559" s="40">
        <v>408.7611</v>
      </c>
      <c r="L559" s="40">
        <v>44.4298</v>
      </c>
      <c r="M559" s="40">
        <v>0</v>
      </c>
      <c r="N559" s="40">
        <v>0</v>
      </c>
      <c r="O559" s="40">
        <v>0</v>
      </c>
      <c r="P559" s="40">
        <v>0.106</v>
      </c>
      <c r="Q559" s="41">
        <f t="shared" si="252"/>
        <v>477.95529999999997</v>
      </c>
    </row>
    <row r="560" spans="2:17" ht="13.5" customHeight="1">
      <c r="B560" s="7" t="s">
        <v>42</v>
      </c>
      <c r="C560" s="13" t="s">
        <v>58</v>
      </c>
      <c r="D560" s="40">
        <v>0</v>
      </c>
      <c r="E560" s="40">
        <v>0</v>
      </c>
      <c r="F560" s="40">
        <v>0</v>
      </c>
      <c r="G560" s="40">
        <v>0</v>
      </c>
      <c r="H560" s="40">
        <v>0</v>
      </c>
      <c r="I560" s="40">
        <v>0</v>
      </c>
      <c r="J560" s="40">
        <v>0</v>
      </c>
      <c r="K560" s="40">
        <v>0</v>
      </c>
      <c r="L560" s="40">
        <v>0</v>
      </c>
      <c r="M560" s="40">
        <v>0</v>
      </c>
      <c r="N560" s="40">
        <v>0</v>
      </c>
      <c r="O560" s="40">
        <v>0</v>
      </c>
      <c r="P560" s="40">
        <v>0</v>
      </c>
      <c r="Q560" s="41">
        <f t="shared" si="252"/>
        <v>0</v>
      </c>
    </row>
    <row r="561" spans="2:17" ht="13.5" customHeight="1">
      <c r="B561" s="7"/>
      <c r="C561" s="13" t="s">
        <v>59</v>
      </c>
      <c r="D561" s="40">
        <v>0</v>
      </c>
      <c r="E561" s="40">
        <v>0</v>
      </c>
      <c r="F561" s="40">
        <v>0</v>
      </c>
      <c r="G561" s="40">
        <v>19.6652</v>
      </c>
      <c r="H561" s="40">
        <v>31.3564</v>
      </c>
      <c r="I561" s="40">
        <v>7.2106</v>
      </c>
      <c r="J561" s="40">
        <v>26.7017</v>
      </c>
      <c r="K561" s="40">
        <v>17.2221</v>
      </c>
      <c r="L561" s="40">
        <v>8.6617</v>
      </c>
      <c r="M561" s="40">
        <v>1.0261</v>
      </c>
      <c r="N561" s="40">
        <v>0</v>
      </c>
      <c r="O561" s="40">
        <v>0</v>
      </c>
      <c r="P561" s="40">
        <v>3044.6254</v>
      </c>
      <c r="Q561" s="41">
        <f t="shared" si="252"/>
        <v>3156.4692</v>
      </c>
    </row>
    <row r="562" spans="2:17" ht="13.5" customHeight="1">
      <c r="B562" s="7"/>
      <c r="C562" s="13" t="s">
        <v>60</v>
      </c>
      <c r="D562" s="40">
        <v>0</v>
      </c>
      <c r="E562" s="40">
        <v>0</v>
      </c>
      <c r="F562" s="40">
        <v>0</v>
      </c>
      <c r="G562" s="40">
        <v>0</v>
      </c>
      <c r="H562" s="40">
        <v>0</v>
      </c>
      <c r="I562" s="40">
        <v>0</v>
      </c>
      <c r="J562" s="40">
        <v>0</v>
      </c>
      <c r="K562" s="40">
        <v>0</v>
      </c>
      <c r="L562" s="40">
        <v>0</v>
      </c>
      <c r="M562" s="40">
        <v>0</v>
      </c>
      <c r="N562" s="40">
        <v>0</v>
      </c>
      <c r="O562" s="40">
        <v>0</v>
      </c>
      <c r="P562" s="40">
        <v>17.2295</v>
      </c>
      <c r="Q562" s="41">
        <f t="shared" si="252"/>
        <v>17.2295</v>
      </c>
    </row>
    <row r="563" spans="2:17" ht="13.5" customHeight="1">
      <c r="B563" s="7" t="s">
        <v>1</v>
      </c>
      <c r="C563" s="13" t="s">
        <v>61</v>
      </c>
      <c r="D563" s="40">
        <v>0</v>
      </c>
      <c r="E563" s="40">
        <v>0</v>
      </c>
      <c r="F563" s="40">
        <v>0</v>
      </c>
      <c r="G563" s="40">
        <v>0.6012</v>
      </c>
      <c r="H563" s="40">
        <v>0.9697</v>
      </c>
      <c r="I563" s="40">
        <v>2.9738</v>
      </c>
      <c r="J563" s="40">
        <v>0.1724</v>
      </c>
      <c r="K563" s="40">
        <v>0.6662</v>
      </c>
      <c r="L563" s="40">
        <v>0</v>
      </c>
      <c r="M563" s="40">
        <v>0</v>
      </c>
      <c r="N563" s="40">
        <v>0</v>
      </c>
      <c r="O563" s="40">
        <v>0</v>
      </c>
      <c r="P563" s="40">
        <v>1710.3438</v>
      </c>
      <c r="Q563" s="41">
        <f t="shared" si="252"/>
        <v>1715.7271</v>
      </c>
    </row>
    <row r="564" spans="2:17" ht="13.5" customHeight="1">
      <c r="B564" s="7"/>
      <c r="C564" s="13" t="s">
        <v>62</v>
      </c>
      <c r="D564" s="40">
        <v>0</v>
      </c>
      <c r="E564" s="40">
        <v>0</v>
      </c>
      <c r="F564" s="40">
        <v>0</v>
      </c>
      <c r="G564" s="40">
        <v>87.8526</v>
      </c>
      <c r="H564" s="40">
        <v>35.8387</v>
      </c>
      <c r="I564" s="40">
        <v>259.2</v>
      </c>
      <c r="J564" s="40">
        <v>3260.9764</v>
      </c>
      <c r="K564" s="40">
        <v>3832.1212</v>
      </c>
      <c r="L564" s="40">
        <v>570.0228</v>
      </c>
      <c r="M564" s="40">
        <v>16.8277</v>
      </c>
      <c r="N564" s="40">
        <v>0</v>
      </c>
      <c r="O564" s="40">
        <v>0</v>
      </c>
      <c r="P564" s="40">
        <v>7441.7935</v>
      </c>
      <c r="Q564" s="41">
        <f t="shared" si="252"/>
        <v>15504.6329</v>
      </c>
    </row>
    <row r="565" spans="2:17" ht="13.5" customHeight="1">
      <c r="B565" s="7"/>
      <c r="C565" s="13" t="s">
        <v>63</v>
      </c>
      <c r="D565" s="40">
        <v>0</v>
      </c>
      <c r="E565" s="40">
        <v>0</v>
      </c>
      <c r="F565" s="40">
        <v>0</v>
      </c>
      <c r="G565" s="40">
        <v>15.9667</v>
      </c>
      <c r="H565" s="40">
        <v>15.6217</v>
      </c>
      <c r="I565" s="40">
        <v>24.4039</v>
      </c>
      <c r="J565" s="40">
        <v>124.6865</v>
      </c>
      <c r="K565" s="40">
        <v>5088.8468</v>
      </c>
      <c r="L565" s="40">
        <v>2922.9227</v>
      </c>
      <c r="M565" s="40">
        <v>0</v>
      </c>
      <c r="N565" s="40">
        <v>0</v>
      </c>
      <c r="O565" s="40">
        <v>0</v>
      </c>
      <c r="P565" s="40">
        <v>5728.2695</v>
      </c>
      <c r="Q565" s="41">
        <f t="shared" si="252"/>
        <v>13920.7178</v>
      </c>
    </row>
    <row r="566" spans="2:17" ht="13.5" customHeight="1">
      <c r="B566" s="7" t="s">
        <v>14</v>
      </c>
      <c r="C566" s="13" t="s">
        <v>64</v>
      </c>
      <c r="D566" s="40">
        <v>0</v>
      </c>
      <c r="E566" s="40">
        <v>0</v>
      </c>
      <c r="F566" s="40">
        <v>0</v>
      </c>
      <c r="G566" s="40">
        <v>2.2347</v>
      </c>
      <c r="H566" s="40">
        <v>0.8639</v>
      </c>
      <c r="I566" s="40">
        <v>107.1461</v>
      </c>
      <c r="J566" s="40">
        <v>1379.4539</v>
      </c>
      <c r="K566" s="40">
        <v>372.1223</v>
      </c>
      <c r="L566" s="40">
        <v>68.9677</v>
      </c>
      <c r="M566" s="40">
        <v>2.049</v>
      </c>
      <c r="N566" s="40">
        <v>0</v>
      </c>
      <c r="O566" s="40">
        <v>0</v>
      </c>
      <c r="P566" s="40">
        <v>5802.0023</v>
      </c>
      <c r="Q566" s="41">
        <f t="shared" si="252"/>
        <v>7734.8399</v>
      </c>
    </row>
    <row r="567" spans="2:17" ht="13.5" customHeight="1">
      <c r="B567" s="7"/>
      <c r="C567" s="13" t="s">
        <v>65</v>
      </c>
      <c r="D567" s="40">
        <v>0</v>
      </c>
      <c r="E567" s="40">
        <v>0</v>
      </c>
      <c r="F567" s="40">
        <v>0</v>
      </c>
      <c r="G567" s="40">
        <v>815.4383</v>
      </c>
      <c r="H567" s="40">
        <v>428.5361</v>
      </c>
      <c r="I567" s="40">
        <v>1372.6164</v>
      </c>
      <c r="J567" s="40">
        <v>5790.878</v>
      </c>
      <c r="K567" s="40">
        <v>2718.8594</v>
      </c>
      <c r="L567" s="40">
        <v>651.3422</v>
      </c>
      <c r="M567" s="40">
        <v>55.4548</v>
      </c>
      <c r="N567" s="40">
        <v>0</v>
      </c>
      <c r="O567" s="40">
        <v>0</v>
      </c>
      <c r="P567" s="40">
        <v>27739.9465</v>
      </c>
      <c r="Q567" s="41">
        <f t="shared" si="252"/>
        <v>39573.0717</v>
      </c>
    </row>
    <row r="568" spans="2:17" ht="13.5" customHeight="1">
      <c r="B568" s="7"/>
      <c r="C568" s="13" t="s">
        <v>66</v>
      </c>
      <c r="D568" s="40">
        <v>0</v>
      </c>
      <c r="E568" s="40">
        <v>0</v>
      </c>
      <c r="F568" s="40">
        <v>0</v>
      </c>
      <c r="G568" s="40">
        <v>51.002</v>
      </c>
      <c r="H568" s="40">
        <v>161.9048</v>
      </c>
      <c r="I568" s="40">
        <v>0.405</v>
      </c>
      <c r="J568" s="40">
        <v>36.9093</v>
      </c>
      <c r="K568" s="40">
        <v>29.6931</v>
      </c>
      <c r="L568" s="40">
        <v>10.9629</v>
      </c>
      <c r="M568" s="40">
        <v>0.9781</v>
      </c>
      <c r="N568" s="40">
        <v>0</v>
      </c>
      <c r="O568" s="40">
        <v>0</v>
      </c>
      <c r="P568" s="40">
        <v>851.448</v>
      </c>
      <c r="Q568" s="41">
        <f t="shared" si="252"/>
        <v>1143.3031999999998</v>
      </c>
    </row>
    <row r="569" spans="2:17" ht="13.5" customHeight="1">
      <c r="B569" s="7"/>
      <c r="C569" s="16" t="s">
        <v>67</v>
      </c>
      <c r="D569" s="40">
        <v>0</v>
      </c>
      <c r="E569" s="40">
        <v>0</v>
      </c>
      <c r="F569" s="40">
        <v>0</v>
      </c>
      <c r="G569" s="40">
        <v>2867.1946</v>
      </c>
      <c r="H569" s="40">
        <v>614.1443</v>
      </c>
      <c r="I569" s="40">
        <v>890.2992</v>
      </c>
      <c r="J569" s="40">
        <v>6975.8117</v>
      </c>
      <c r="K569" s="40">
        <v>3188.2912</v>
      </c>
      <c r="L569" s="40">
        <v>1657.4595</v>
      </c>
      <c r="M569" s="40">
        <v>194.3783</v>
      </c>
      <c r="N569" s="40">
        <v>0</v>
      </c>
      <c r="O569" s="40">
        <v>0</v>
      </c>
      <c r="P569" s="40">
        <v>30835.189</v>
      </c>
      <c r="Q569" s="41">
        <f t="shared" si="252"/>
        <v>47222.7678</v>
      </c>
    </row>
    <row r="570" spans="1:63" s="9" customFormat="1" ht="13.5" customHeight="1">
      <c r="A570" s="3"/>
      <c r="B570" s="14"/>
      <c r="C570" s="15" t="s">
        <v>2</v>
      </c>
      <c r="D570" s="42">
        <f aca="true" t="shared" si="253" ref="D570:Q570">SUM(D551:D569)</f>
        <v>0</v>
      </c>
      <c r="E570" s="42">
        <f t="shared" si="253"/>
        <v>0</v>
      </c>
      <c r="F570" s="42">
        <f t="shared" si="253"/>
        <v>0</v>
      </c>
      <c r="G570" s="42">
        <f t="shared" si="253"/>
        <v>4903.6678999999995</v>
      </c>
      <c r="H570" s="42">
        <f t="shared" si="253"/>
        <v>1351.3218000000002</v>
      </c>
      <c r="I570" s="42">
        <f t="shared" si="253"/>
        <v>2870.8546</v>
      </c>
      <c r="J570" s="42">
        <f t="shared" si="253"/>
        <v>19267.9553</v>
      </c>
      <c r="K570" s="42">
        <f t="shared" si="253"/>
        <v>16666.089200000002</v>
      </c>
      <c r="L570" s="42">
        <f t="shared" si="253"/>
        <v>6152.341300000001</v>
      </c>
      <c r="M570" s="42">
        <f t="shared" si="253"/>
        <v>279.0467</v>
      </c>
      <c r="N570" s="42">
        <f t="shared" si="253"/>
        <v>0</v>
      </c>
      <c r="O570" s="42">
        <f t="shared" si="253"/>
        <v>0</v>
      </c>
      <c r="P570" s="42">
        <f t="shared" si="253"/>
        <v>91681.9743</v>
      </c>
      <c r="Q570" s="43">
        <f t="shared" si="253"/>
        <v>143173.2511</v>
      </c>
      <c r="BK570" s="4"/>
    </row>
    <row r="571" spans="2:17" ht="13.5" customHeight="1">
      <c r="B571" s="7"/>
      <c r="C571" s="13" t="s">
        <v>68</v>
      </c>
      <c r="D571" s="40">
        <v>0</v>
      </c>
      <c r="E571" s="40">
        <v>0</v>
      </c>
      <c r="F571" s="40">
        <v>0</v>
      </c>
      <c r="G571" s="40">
        <v>176.0851</v>
      </c>
      <c r="H571" s="40">
        <v>29.3475</v>
      </c>
      <c r="I571" s="40">
        <v>0</v>
      </c>
      <c r="J571" s="40">
        <v>8.8492</v>
      </c>
      <c r="K571" s="40">
        <v>278.1944</v>
      </c>
      <c r="L571" s="40">
        <v>0</v>
      </c>
      <c r="M571" s="40">
        <v>0</v>
      </c>
      <c r="N571" s="40">
        <v>0</v>
      </c>
      <c r="O571" s="40">
        <v>0</v>
      </c>
      <c r="P571" s="40">
        <v>318.2309</v>
      </c>
      <c r="Q571" s="41">
        <f aca="true" t="shared" si="254" ref="Q571:Q577">SUM(D571:P571)</f>
        <v>810.7071</v>
      </c>
    </row>
    <row r="572" spans="2:17" ht="13.5" customHeight="1">
      <c r="B572" s="7" t="s">
        <v>69</v>
      </c>
      <c r="C572" s="13" t="s">
        <v>153</v>
      </c>
      <c r="D572" s="40">
        <v>0</v>
      </c>
      <c r="E572" s="40">
        <v>0</v>
      </c>
      <c r="F572" s="40">
        <v>0</v>
      </c>
      <c r="G572" s="40">
        <v>390.0403</v>
      </c>
      <c r="H572" s="40">
        <v>317.8651</v>
      </c>
      <c r="I572" s="40">
        <v>236.0283</v>
      </c>
      <c r="J572" s="40">
        <v>1509.3809</v>
      </c>
      <c r="K572" s="40">
        <v>1427.9043</v>
      </c>
      <c r="L572" s="40">
        <v>95.0663</v>
      </c>
      <c r="M572" s="40">
        <v>2.5395</v>
      </c>
      <c r="N572" s="40">
        <v>0</v>
      </c>
      <c r="O572" s="40">
        <v>0</v>
      </c>
      <c r="P572" s="40">
        <v>7872.9799</v>
      </c>
      <c r="Q572" s="41">
        <f t="shared" si="254"/>
        <v>11851.8046</v>
      </c>
    </row>
    <row r="573" spans="2:17" ht="13.5" customHeight="1">
      <c r="B573" s="7" t="s">
        <v>42</v>
      </c>
      <c r="C573" s="13" t="s">
        <v>127</v>
      </c>
      <c r="D573" s="40">
        <v>0</v>
      </c>
      <c r="E573" s="40">
        <v>0</v>
      </c>
      <c r="F573" s="40">
        <v>0</v>
      </c>
      <c r="G573" s="40">
        <v>28.6241</v>
      </c>
      <c r="H573" s="40">
        <v>37.982</v>
      </c>
      <c r="I573" s="40">
        <v>8.9615</v>
      </c>
      <c r="J573" s="40">
        <v>442.919</v>
      </c>
      <c r="K573" s="40">
        <v>416.7485</v>
      </c>
      <c r="L573" s="40">
        <v>30.0579</v>
      </c>
      <c r="M573" s="40">
        <v>1.516</v>
      </c>
      <c r="N573" s="40">
        <v>0</v>
      </c>
      <c r="O573" s="40">
        <v>0</v>
      </c>
      <c r="P573" s="40">
        <v>1718.9402</v>
      </c>
      <c r="Q573" s="41">
        <f t="shared" si="254"/>
        <v>2685.7491999999997</v>
      </c>
    </row>
    <row r="574" spans="2:17" ht="13.5" customHeight="1">
      <c r="B574" s="7" t="s">
        <v>1</v>
      </c>
      <c r="C574" s="13" t="s">
        <v>71</v>
      </c>
      <c r="D574" s="40">
        <v>0</v>
      </c>
      <c r="E574" s="40">
        <v>0</v>
      </c>
      <c r="F574" s="40">
        <v>0</v>
      </c>
      <c r="G574" s="40">
        <v>68.4571</v>
      </c>
      <c r="H574" s="40">
        <v>19.4069</v>
      </c>
      <c r="I574" s="40">
        <v>104.5818</v>
      </c>
      <c r="J574" s="40">
        <v>636.6915</v>
      </c>
      <c r="K574" s="40">
        <v>209.7671</v>
      </c>
      <c r="L574" s="40">
        <v>40.0768</v>
      </c>
      <c r="M574" s="40">
        <v>1.4974</v>
      </c>
      <c r="N574" s="40">
        <v>0</v>
      </c>
      <c r="O574" s="40">
        <v>0</v>
      </c>
      <c r="P574" s="40">
        <v>5512.3529</v>
      </c>
      <c r="Q574" s="41">
        <f t="shared" si="254"/>
        <v>6592.8315</v>
      </c>
    </row>
    <row r="575" spans="2:17" ht="13.5" customHeight="1">
      <c r="B575" s="7" t="s">
        <v>14</v>
      </c>
      <c r="C575" s="13" t="s">
        <v>72</v>
      </c>
      <c r="D575" s="40">
        <v>0</v>
      </c>
      <c r="E575" s="40">
        <v>0</v>
      </c>
      <c r="F575" s="40">
        <v>0</v>
      </c>
      <c r="G575" s="40">
        <v>0</v>
      </c>
      <c r="H575" s="40">
        <v>109.4928</v>
      </c>
      <c r="I575" s="40">
        <v>34.6986</v>
      </c>
      <c r="J575" s="40">
        <v>278.256</v>
      </c>
      <c r="K575" s="40">
        <v>19.1932</v>
      </c>
      <c r="L575" s="40">
        <v>1.8314</v>
      </c>
      <c r="M575" s="40">
        <v>0</v>
      </c>
      <c r="N575" s="40">
        <v>0</v>
      </c>
      <c r="O575" s="40">
        <v>0</v>
      </c>
      <c r="P575" s="40">
        <v>3026.3024</v>
      </c>
      <c r="Q575" s="41">
        <f t="shared" si="254"/>
        <v>3469.7744</v>
      </c>
    </row>
    <row r="576" spans="2:17" ht="13.5" customHeight="1">
      <c r="B576" s="7"/>
      <c r="C576" s="13" t="s">
        <v>73</v>
      </c>
      <c r="D576" s="40">
        <v>0</v>
      </c>
      <c r="E576" s="40">
        <v>0</v>
      </c>
      <c r="F576" s="40">
        <v>0</v>
      </c>
      <c r="G576" s="40">
        <v>1910.1639</v>
      </c>
      <c r="H576" s="40">
        <v>1218.2741</v>
      </c>
      <c r="I576" s="40">
        <v>1453.3482</v>
      </c>
      <c r="J576" s="40">
        <v>15306.0754</v>
      </c>
      <c r="K576" s="40">
        <v>10751.6345</v>
      </c>
      <c r="L576" s="40">
        <v>2009.3707</v>
      </c>
      <c r="M576" s="40">
        <v>162.5994</v>
      </c>
      <c r="N576" s="40">
        <v>0</v>
      </c>
      <c r="O576" s="40">
        <v>0</v>
      </c>
      <c r="P576" s="40">
        <v>86286.5113</v>
      </c>
      <c r="Q576" s="41">
        <f t="shared" si="254"/>
        <v>119097.97750000001</v>
      </c>
    </row>
    <row r="577" spans="2:17" ht="13.5" customHeight="1">
      <c r="B577" s="7"/>
      <c r="C577" s="13" t="s">
        <v>74</v>
      </c>
      <c r="D577" s="40">
        <v>0</v>
      </c>
      <c r="E577" s="40">
        <v>0</v>
      </c>
      <c r="F577" s="40">
        <v>0</v>
      </c>
      <c r="G577" s="40">
        <v>1054.494</v>
      </c>
      <c r="H577" s="40">
        <v>2252.1934</v>
      </c>
      <c r="I577" s="40">
        <v>551.8194</v>
      </c>
      <c r="J577" s="40">
        <v>3811.9968</v>
      </c>
      <c r="K577" s="40">
        <v>1432.4694</v>
      </c>
      <c r="L577" s="40">
        <v>367.9143</v>
      </c>
      <c r="M577" s="40">
        <v>25.0877</v>
      </c>
      <c r="N577" s="40">
        <v>0</v>
      </c>
      <c r="O577" s="40">
        <v>0</v>
      </c>
      <c r="P577" s="40">
        <v>16644.2047</v>
      </c>
      <c r="Q577" s="41">
        <f t="shared" si="254"/>
        <v>26140.1797</v>
      </c>
    </row>
    <row r="578" spans="1:63" s="9" customFormat="1" ht="13.5" customHeight="1">
      <c r="A578" s="3"/>
      <c r="B578" s="14"/>
      <c r="C578" s="15" t="s">
        <v>2</v>
      </c>
      <c r="D578" s="42">
        <f aca="true" t="shared" si="255" ref="D578:Q578">SUM(D571:D577)</f>
        <v>0</v>
      </c>
      <c r="E578" s="42">
        <f t="shared" si="255"/>
        <v>0</v>
      </c>
      <c r="F578" s="42">
        <f t="shared" si="255"/>
        <v>0</v>
      </c>
      <c r="G578" s="42">
        <f t="shared" si="255"/>
        <v>3627.8644999999997</v>
      </c>
      <c r="H578" s="42">
        <f t="shared" si="255"/>
        <v>3984.5618000000004</v>
      </c>
      <c r="I578" s="42">
        <f t="shared" si="255"/>
        <v>2389.4377999999997</v>
      </c>
      <c r="J578" s="42">
        <f t="shared" si="255"/>
        <v>21994.1688</v>
      </c>
      <c r="K578" s="42">
        <f t="shared" si="255"/>
        <v>14535.9114</v>
      </c>
      <c r="L578" s="42">
        <f t="shared" si="255"/>
        <v>2544.3174</v>
      </c>
      <c r="M578" s="42">
        <f t="shared" si="255"/>
        <v>193.24</v>
      </c>
      <c r="N578" s="42">
        <f t="shared" si="255"/>
        <v>0</v>
      </c>
      <c r="O578" s="42">
        <f t="shared" si="255"/>
        <v>0</v>
      </c>
      <c r="P578" s="42">
        <f t="shared" si="255"/>
        <v>121379.5223</v>
      </c>
      <c r="Q578" s="43">
        <f t="shared" si="255"/>
        <v>170649.024</v>
      </c>
      <c r="BK578" s="4"/>
    </row>
    <row r="579" spans="2:17" ht="13.5" customHeight="1">
      <c r="B579" s="11"/>
      <c r="C579" s="12" t="s">
        <v>75</v>
      </c>
      <c r="D579" s="40">
        <v>0</v>
      </c>
      <c r="E579" s="40">
        <v>0</v>
      </c>
      <c r="F579" s="40">
        <v>0</v>
      </c>
      <c r="G579" s="40">
        <v>114.6185</v>
      </c>
      <c r="H579" s="40">
        <v>24.8167</v>
      </c>
      <c r="I579" s="40">
        <v>43.4686</v>
      </c>
      <c r="J579" s="40">
        <v>4231.1655</v>
      </c>
      <c r="K579" s="40">
        <v>1236.5143</v>
      </c>
      <c r="L579" s="40">
        <v>171.3822</v>
      </c>
      <c r="M579" s="40">
        <v>35.7327</v>
      </c>
      <c r="N579" s="40">
        <v>0</v>
      </c>
      <c r="O579" s="40">
        <v>0</v>
      </c>
      <c r="P579" s="40">
        <v>15144.4923</v>
      </c>
      <c r="Q579" s="41">
        <f aca="true" t="shared" si="256" ref="Q579:Q587">SUM(D579:P579)</f>
        <v>21002.1908</v>
      </c>
    </row>
    <row r="580" spans="2:17" ht="13.5" customHeight="1">
      <c r="B580" s="7" t="s">
        <v>76</v>
      </c>
      <c r="C580" s="13" t="s">
        <v>77</v>
      </c>
      <c r="D580" s="40">
        <v>0</v>
      </c>
      <c r="E580" s="40">
        <v>0</v>
      </c>
      <c r="F580" s="40">
        <v>0</v>
      </c>
      <c r="G580" s="40">
        <v>0</v>
      </c>
      <c r="H580" s="40">
        <v>0</v>
      </c>
      <c r="I580" s="40">
        <v>25.3844</v>
      </c>
      <c r="J580" s="40">
        <v>157.4138</v>
      </c>
      <c r="K580" s="40">
        <v>9.7324</v>
      </c>
      <c r="L580" s="40">
        <v>0.0284</v>
      </c>
      <c r="M580" s="40">
        <v>0</v>
      </c>
      <c r="N580" s="40">
        <v>0</v>
      </c>
      <c r="O580" s="40">
        <v>0</v>
      </c>
      <c r="P580" s="40">
        <v>1698.2544</v>
      </c>
      <c r="Q580" s="41">
        <f t="shared" si="256"/>
        <v>1890.8134</v>
      </c>
    </row>
    <row r="581" spans="2:17" ht="13.5" customHeight="1">
      <c r="B581" s="7"/>
      <c r="C581" s="13" t="s">
        <v>78</v>
      </c>
      <c r="D581" s="40">
        <v>0</v>
      </c>
      <c r="E581" s="40">
        <v>0</v>
      </c>
      <c r="F581" s="40">
        <v>0</v>
      </c>
      <c r="G581" s="40">
        <v>10.206</v>
      </c>
      <c r="H581" s="40">
        <v>20.3249</v>
      </c>
      <c r="I581" s="40">
        <v>938.6702</v>
      </c>
      <c r="J581" s="40">
        <v>4617.51</v>
      </c>
      <c r="K581" s="40">
        <v>1225.6993</v>
      </c>
      <c r="L581" s="40">
        <v>92.7938</v>
      </c>
      <c r="M581" s="40">
        <v>53.8902</v>
      </c>
      <c r="N581" s="40">
        <v>0</v>
      </c>
      <c r="O581" s="40">
        <v>0</v>
      </c>
      <c r="P581" s="40">
        <v>11814.5331</v>
      </c>
      <c r="Q581" s="41">
        <f t="shared" si="256"/>
        <v>18773.627500000002</v>
      </c>
    </row>
    <row r="582" spans="2:17" ht="13.5" customHeight="1">
      <c r="B582" s="7" t="s">
        <v>42</v>
      </c>
      <c r="C582" s="13" t="s">
        <v>79</v>
      </c>
      <c r="D582" s="40">
        <v>0</v>
      </c>
      <c r="E582" s="40">
        <v>0</v>
      </c>
      <c r="F582" s="40">
        <v>0</v>
      </c>
      <c r="G582" s="40">
        <v>214.2561</v>
      </c>
      <c r="H582" s="40">
        <v>0.3105</v>
      </c>
      <c r="I582" s="40">
        <v>483.2999</v>
      </c>
      <c r="J582" s="40">
        <v>606.9241</v>
      </c>
      <c r="K582" s="40">
        <v>4833.7997</v>
      </c>
      <c r="L582" s="40">
        <v>1868.8856</v>
      </c>
      <c r="M582" s="40">
        <v>0</v>
      </c>
      <c r="N582" s="40">
        <v>0</v>
      </c>
      <c r="O582" s="40">
        <v>0</v>
      </c>
      <c r="P582" s="40">
        <v>5355.7658</v>
      </c>
      <c r="Q582" s="41">
        <f t="shared" si="256"/>
        <v>13363.241699999999</v>
      </c>
    </row>
    <row r="583" spans="2:17" ht="13.5" customHeight="1">
      <c r="B583" s="7"/>
      <c r="C583" s="13" t="s">
        <v>80</v>
      </c>
      <c r="D583" s="40">
        <v>0</v>
      </c>
      <c r="E583" s="40">
        <v>0</v>
      </c>
      <c r="F583" s="40">
        <v>0</v>
      </c>
      <c r="G583" s="40">
        <v>31.5367</v>
      </c>
      <c r="H583" s="40">
        <v>0</v>
      </c>
      <c r="I583" s="40">
        <v>378.3157</v>
      </c>
      <c r="J583" s="40">
        <v>1110.1406</v>
      </c>
      <c r="K583" s="40">
        <v>2288.0779</v>
      </c>
      <c r="L583" s="40">
        <v>190.9309</v>
      </c>
      <c r="M583" s="40">
        <v>179.6478</v>
      </c>
      <c r="N583" s="40">
        <v>0</v>
      </c>
      <c r="O583" s="40">
        <v>0</v>
      </c>
      <c r="P583" s="40">
        <v>11787.7658</v>
      </c>
      <c r="Q583" s="41">
        <f t="shared" si="256"/>
        <v>15966.415399999998</v>
      </c>
    </row>
    <row r="584" spans="2:17" ht="13.5" customHeight="1">
      <c r="B584" s="7" t="s">
        <v>1</v>
      </c>
      <c r="C584" s="13" t="s">
        <v>81</v>
      </c>
      <c r="D584" s="40">
        <v>0</v>
      </c>
      <c r="E584" s="40">
        <v>0</v>
      </c>
      <c r="F584" s="40">
        <v>0</v>
      </c>
      <c r="G584" s="40">
        <v>189.6194</v>
      </c>
      <c r="H584" s="40">
        <v>180.2019</v>
      </c>
      <c r="I584" s="40">
        <v>824.9407</v>
      </c>
      <c r="J584" s="40">
        <v>2561.2275</v>
      </c>
      <c r="K584" s="40">
        <v>515.2766</v>
      </c>
      <c r="L584" s="40">
        <v>5.0665</v>
      </c>
      <c r="M584" s="40">
        <v>0.8641</v>
      </c>
      <c r="N584" s="40">
        <v>0</v>
      </c>
      <c r="O584" s="40">
        <v>0</v>
      </c>
      <c r="P584" s="40">
        <v>16516.639</v>
      </c>
      <c r="Q584" s="41">
        <f t="shared" si="256"/>
        <v>20793.8357</v>
      </c>
    </row>
    <row r="585" spans="2:17" ht="13.5" customHeight="1">
      <c r="B585" s="7"/>
      <c r="C585" s="13" t="s">
        <v>82</v>
      </c>
      <c r="D585" s="40">
        <v>0</v>
      </c>
      <c r="E585" s="40">
        <v>0</v>
      </c>
      <c r="F585" s="40">
        <v>0</v>
      </c>
      <c r="G585" s="40">
        <v>204.2722</v>
      </c>
      <c r="H585" s="40">
        <v>0.2754</v>
      </c>
      <c r="I585" s="40">
        <v>4.7403</v>
      </c>
      <c r="J585" s="40">
        <v>998.3069</v>
      </c>
      <c r="K585" s="40">
        <v>1138.0031</v>
      </c>
      <c r="L585" s="40">
        <v>1077.2053</v>
      </c>
      <c r="M585" s="40">
        <v>441.2223</v>
      </c>
      <c r="N585" s="40">
        <v>0</v>
      </c>
      <c r="O585" s="40">
        <v>0</v>
      </c>
      <c r="P585" s="40">
        <v>4202.8008</v>
      </c>
      <c r="Q585" s="41">
        <f t="shared" si="256"/>
        <v>8066.8263</v>
      </c>
    </row>
    <row r="586" spans="2:17" ht="13.5" customHeight="1">
      <c r="B586" s="7" t="s">
        <v>14</v>
      </c>
      <c r="C586" s="13" t="s">
        <v>83</v>
      </c>
      <c r="D586" s="40">
        <v>0</v>
      </c>
      <c r="E586" s="40">
        <v>0</v>
      </c>
      <c r="F586" s="40">
        <v>0</v>
      </c>
      <c r="G586" s="40">
        <v>77.5</v>
      </c>
      <c r="H586" s="40">
        <v>5.1795</v>
      </c>
      <c r="I586" s="40">
        <v>289.277</v>
      </c>
      <c r="J586" s="40">
        <v>1442.968</v>
      </c>
      <c r="K586" s="40">
        <v>217.3794</v>
      </c>
      <c r="L586" s="40">
        <v>32.0525</v>
      </c>
      <c r="M586" s="40">
        <v>6.0877</v>
      </c>
      <c r="N586" s="40">
        <v>0</v>
      </c>
      <c r="O586" s="40">
        <v>0</v>
      </c>
      <c r="P586" s="40">
        <v>4399.4673</v>
      </c>
      <c r="Q586" s="41">
        <f t="shared" si="256"/>
        <v>6469.911400000001</v>
      </c>
    </row>
    <row r="587" spans="2:17" ht="13.5" customHeight="1">
      <c r="B587" s="7"/>
      <c r="C587" s="16" t="s">
        <v>84</v>
      </c>
      <c r="D587" s="40">
        <v>0</v>
      </c>
      <c r="E587" s="40">
        <v>0</v>
      </c>
      <c r="F587" s="40">
        <v>0</v>
      </c>
      <c r="G587" s="40">
        <v>224.5532</v>
      </c>
      <c r="H587" s="40">
        <v>115.588</v>
      </c>
      <c r="I587" s="40">
        <v>611.9702</v>
      </c>
      <c r="J587" s="40">
        <v>7063.7299</v>
      </c>
      <c r="K587" s="40">
        <v>2071.8302</v>
      </c>
      <c r="L587" s="40">
        <v>408.1525</v>
      </c>
      <c r="M587" s="40">
        <v>112.8003</v>
      </c>
      <c r="N587" s="40">
        <v>0</v>
      </c>
      <c r="O587" s="40">
        <v>0</v>
      </c>
      <c r="P587" s="40">
        <v>12498.3144</v>
      </c>
      <c r="Q587" s="41">
        <f t="shared" si="256"/>
        <v>23106.9387</v>
      </c>
    </row>
    <row r="588" spans="1:63" s="9" customFormat="1" ht="13.5" customHeight="1">
      <c r="A588" s="3"/>
      <c r="B588" s="14"/>
      <c r="C588" s="15" t="s">
        <v>2</v>
      </c>
      <c r="D588" s="42">
        <f aca="true" t="shared" si="257" ref="D588:Q588">SUM(D579:D587)</f>
        <v>0</v>
      </c>
      <c r="E588" s="42">
        <f t="shared" si="257"/>
        <v>0</v>
      </c>
      <c r="F588" s="42">
        <f t="shared" si="257"/>
        <v>0</v>
      </c>
      <c r="G588" s="42">
        <f t="shared" si="257"/>
        <v>1066.5621</v>
      </c>
      <c r="H588" s="42">
        <f t="shared" si="257"/>
        <v>346.69689999999997</v>
      </c>
      <c r="I588" s="42">
        <f t="shared" si="257"/>
        <v>3600.067</v>
      </c>
      <c r="J588" s="42">
        <f t="shared" si="257"/>
        <v>22789.3863</v>
      </c>
      <c r="K588" s="42">
        <f t="shared" si="257"/>
        <v>13536.312899999999</v>
      </c>
      <c r="L588" s="42">
        <f t="shared" si="257"/>
        <v>3846.4977</v>
      </c>
      <c r="M588" s="42">
        <f t="shared" si="257"/>
        <v>830.2451</v>
      </c>
      <c r="N588" s="42">
        <f t="shared" si="257"/>
        <v>0</v>
      </c>
      <c r="O588" s="42">
        <f t="shared" si="257"/>
        <v>0</v>
      </c>
      <c r="P588" s="42">
        <f t="shared" si="257"/>
        <v>83418.0329</v>
      </c>
      <c r="Q588" s="43">
        <f t="shared" si="257"/>
        <v>129433.80089999999</v>
      </c>
      <c r="BK588" s="4"/>
    </row>
    <row r="589" spans="2:17" ht="13.5" customHeight="1">
      <c r="B589" s="7"/>
      <c r="C589" s="13" t="s">
        <v>129</v>
      </c>
      <c r="D589" s="40">
        <v>0</v>
      </c>
      <c r="E589" s="40">
        <v>0</v>
      </c>
      <c r="F589" s="40">
        <v>0</v>
      </c>
      <c r="G589" s="40">
        <v>0</v>
      </c>
      <c r="H589" s="40">
        <v>0</v>
      </c>
      <c r="I589" s="40">
        <v>0</v>
      </c>
      <c r="J589" s="40">
        <v>0</v>
      </c>
      <c r="K589" s="40">
        <v>0</v>
      </c>
      <c r="L589" s="40">
        <v>0</v>
      </c>
      <c r="M589" s="40">
        <v>0</v>
      </c>
      <c r="N589" s="40">
        <v>0</v>
      </c>
      <c r="O589" s="40">
        <v>0</v>
      </c>
      <c r="P589" s="40">
        <v>0</v>
      </c>
      <c r="Q589" s="41">
        <f aca="true" t="shared" si="258" ref="Q589:Q596">SUM(D589:P589)</f>
        <v>0</v>
      </c>
    </row>
    <row r="590" spans="2:17" ht="13.5" customHeight="1">
      <c r="B590" s="7"/>
      <c r="C590" s="13" t="s">
        <v>130</v>
      </c>
      <c r="D590" s="40">
        <v>0</v>
      </c>
      <c r="E590" s="40">
        <v>0</v>
      </c>
      <c r="F590" s="40">
        <v>0</v>
      </c>
      <c r="G590" s="40">
        <v>0</v>
      </c>
      <c r="H590" s="40">
        <v>0</v>
      </c>
      <c r="I590" s="40">
        <v>0</v>
      </c>
      <c r="J590" s="40">
        <v>0.0257</v>
      </c>
      <c r="K590" s="40">
        <v>0</v>
      </c>
      <c r="L590" s="40">
        <v>0</v>
      </c>
      <c r="M590" s="40">
        <v>0</v>
      </c>
      <c r="N590" s="40">
        <v>0</v>
      </c>
      <c r="O590" s="40">
        <v>0</v>
      </c>
      <c r="P590" s="40">
        <v>1.3036</v>
      </c>
      <c r="Q590" s="41">
        <f t="shared" si="258"/>
        <v>1.3293000000000001</v>
      </c>
    </row>
    <row r="591" spans="2:17" ht="13.5" customHeight="1">
      <c r="B591" s="7"/>
      <c r="C591" s="13" t="s">
        <v>131</v>
      </c>
      <c r="D591" s="40">
        <v>0</v>
      </c>
      <c r="E591" s="40">
        <v>0</v>
      </c>
      <c r="F591" s="40">
        <v>0</v>
      </c>
      <c r="G591" s="40">
        <v>0</v>
      </c>
      <c r="H591" s="40">
        <v>0</v>
      </c>
      <c r="I591" s="40">
        <v>0</v>
      </c>
      <c r="J591" s="40">
        <v>18.2172</v>
      </c>
      <c r="K591" s="40">
        <v>0.0771</v>
      </c>
      <c r="L591" s="40">
        <v>1.6757</v>
      </c>
      <c r="M591" s="40">
        <v>0</v>
      </c>
      <c r="N591" s="40">
        <v>0</v>
      </c>
      <c r="O591" s="40">
        <v>0</v>
      </c>
      <c r="P591" s="40">
        <v>49.7303</v>
      </c>
      <c r="Q591" s="41">
        <f t="shared" si="258"/>
        <v>69.7003</v>
      </c>
    </row>
    <row r="592" spans="2:17" ht="13.5" customHeight="1">
      <c r="B592" s="7" t="s">
        <v>132</v>
      </c>
      <c r="C592" s="13" t="s">
        <v>85</v>
      </c>
      <c r="D592" s="40">
        <v>0</v>
      </c>
      <c r="E592" s="40">
        <v>0</v>
      </c>
      <c r="F592" s="40">
        <v>0</v>
      </c>
      <c r="G592" s="40">
        <v>0</v>
      </c>
      <c r="H592" s="40">
        <v>0</v>
      </c>
      <c r="I592" s="40">
        <v>0</v>
      </c>
      <c r="J592" s="40">
        <v>0.0328</v>
      </c>
      <c r="K592" s="40">
        <v>0.1638</v>
      </c>
      <c r="L592" s="40">
        <v>0</v>
      </c>
      <c r="M592" s="40">
        <v>0</v>
      </c>
      <c r="N592" s="40">
        <v>0</v>
      </c>
      <c r="O592" s="40">
        <v>0</v>
      </c>
      <c r="P592" s="40">
        <v>0.2106</v>
      </c>
      <c r="Q592" s="41">
        <f t="shared" si="258"/>
        <v>0.4072</v>
      </c>
    </row>
    <row r="593" spans="2:17" ht="13.5" customHeight="1">
      <c r="B593" s="7"/>
      <c r="C593" s="13" t="s">
        <v>133</v>
      </c>
      <c r="D593" s="40">
        <v>0</v>
      </c>
      <c r="E593" s="40">
        <v>0</v>
      </c>
      <c r="F593" s="40">
        <v>0</v>
      </c>
      <c r="G593" s="40">
        <v>0</v>
      </c>
      <c r="H593" s="40">
        <v>0</v>
      </c>
      <c r="I593" s="40">
        <v>0</v>
      </c>
      <c r="J593" s="40">
        <v>9.3869</v>
      </c>
      <c r="K593" s="40">
        <v>0</v>
      </c>
      <c r="L593" s="40">
        <v>0</v>
      </c>
      <c r="M593" s="40">
        <v>0</v>
      </c>
      <c r="N593" s="40">
        <v>0</v>
      </c>
      <c r="O593" s="40">
        <v>0</v>
      </c>
      <c r="P593" s="40">
        <v>0.1366</v>
      </c>
      <c r="Q593" s="41">
        <f t="shared" si="258"/>
        <v>9.5235</v>
      </c>
    </row>
    <row r="594" spans="2:17" ht="13.5" customHeight="1">
      <c r="B594" s="7"/>
      <c r="C594" s="13" t="s">
        <v>134</v>
      </c>
      <c r="D594" s="40">
        <v>0</v>
      </c>
      <c r="E594" s="40">
        <v>0</v>
      </c>
      <c r="F594" s="40">
        <v>0</v>
      </c>
      <c r="G594" s="40">
        <v>0</v>
      </c>
      <c r="H594" s="40">
        <v>0</v>
      </c>
      <c r="I594" s="40">
        <v>0</v>
      </c>
      <c r="J594" s="40">
        <v>117.9656</v>
      </c>
      <c r="K594" s="40">
        <v>81.6323</v>
      </c>
      <c r="L594" s="40">
        <v>0.2878</v>
      </c>
      <c r="M594" s="40">
        <v>0</v>
      </c>
      <c r="N594" s="40">
        <v>0</v>
      </c>
      <c r="O594" s="40">
        <v>0</v>
      </c>
      <c r="P594" s="40">
        <v>54.3199</v>
      </c>
      <c r="Q594" s="41">
        <f t="shared" si="258"/>
        <v>254.20559999999998</v>
      </c>
    </row>
    <row r="595" spans="2:17" ht="13.5" customHeight="1">
      <c r="B595" s="7" t="s">
        <v>135</v>
      </c>
      <c r="C595" s="13" t="s">
        <v>136</v>
      </c>
      <c r="D595" s="40">
        <v>0</v>
      </c>
      <c r="E595" s="40">
        <v>0</v>
      </c>
      <c r="F595" s="40">
        <v>0</v>
      </c>
      <c r="G595" s="40">
        <v>0</v>
      </c>
      <c r="H595" s="40">
        <v>0</v>
      </c>
      <c r="I595" s="40">
        <v>0</v>
      </c>
      <c r="J595" s="40">
        <v>0</v>
      </c>
      <c r="K595" s="40">
        <v>0</v>
      </c>
      <c r="L595" s="40">
        <v>0</v>
      </c>
      <c r="M595" s="40">
        <v>0</v>
      </c>
      <c r="N595" s="40">
        <v>0</v>
      </c>
      <c r="O595" s="40">
        <v>0</v>
      </c>
      <c r="P595" s="40">
        <v>8.3745</v>
      </c>
      <c r="Q595" s="41">
        <f t="shared" si="258"/>
        <v>8.3745</v>
      </c>
    </row>
    <row r="596" spans="2:17" ht="13.5" customHeight="1">
      <c r="B596" s="7"/>
      <c r="C596" s="13" t="s">
        <v>137</v>
      </c>
      <c r="D596" s="40">
        <v>0</v>
      </c>
      <c r="E596" s="40">
        <v>0</v>
      </c>
      <c r="F596" s="40">
        <v>0</v>
      </c>
      <c r="G596" s="40">
        <v>0</v>
      </c>
      <c r="H596" s="40">
        <v>0</v>
      </c>
      <c r="I596" s="40">
        <v>45.197</v>
      </c>
      <c r="J596" s="40">
        <v>18.8165</v>
      </c>
      <c r="K596" s="40">
        <v>8.8311</v>
      </c>
      <c r="L596" s="40">
        <v>0</v>
      </c>
      <c r="M596" s="40">
        <v>0</v>
      </c>
      <c r="N596" s="40">
        <v>0</v>
      </c>
      <c r="O596" s="40">
        <v>0</v>
      </c>
      <c r="P596" s="40">
        <v>65.5857</v>
      </c>
      <c r="Q596" s="41">
        <f t="shared" si="258"/>
        <v>138.43030000000002</v>
      </c>
    </row>
    <row r="597" spans="2:17" ht="13.5" customHeight="1">
      <c r="B597" s="7"/>
      <c r="C597" s="13" t="s">
        <v>138</v>
      </c>
      <c r="D597" s="40">
        <v>0</v>
      </c>
      <c r="E597" s="40">
        <v>0</v>
      </c>
      <c r="F597" s="40">
        <v>0</v>
      </c>
      <c r="G597" s="40">
        <v>0</v>
      </c>
      <c r="H597" s="40">
        <v>0</v>
      </c>
      <c r="I597" s="40">
        <v>0</v>
      </c>
      <c r="J597" s="40">
        <v>0.5779</v>
      </c>
      <c r="K597" s="40">
        <v>15.6876</v>
      </c>
      <c r="L597" s="40">
        <v>0</v>
      </c>
      <c r="M597" s="40">
        <v>0</v>
      </c>
      <c r="N597" s="40">
        <v>0</v>
      </c>
      <c r="O597" s="40">
        <v>0</v>
      </c>
      <c r="P597" s="40">
        <v>0</v>
      </c>
      <c r="Q597" s="41">
        <f>SUM(D597:P597)</f>
        <v>16.2655</v>
      </c>
    </row>
    <row r="598" spans="2:17" ht="13.5" customHeight="1">
      <c r="B598" s="7" t="s">
        <v>139</v>
      </c>
      <c r="C598" s="13" t="s">
        <v>140</v>
      </c>
      <c r="D598" s="40">
        <v>0</v>
      </c>
      <c r="E598" s="40">
        <v>0</v>
      </c>
      <c r="F598" s="40">
        <v>0</v>
      </c>
      <c r="G598" s="40">
        <v>0</v>
      </c>
      <c r="H598" s="40">
        <v>0</v>
      </c>
      <c r="I598" s="40">
        <v>0</v>
      </c>
      <c r="J598" s="40">
        <v>0</v>
      </c>
      <c r="K598" s="40">
        <v>0</v>
      </c>
      <c r="L598" s="40">
        <v>0</v>
      </c>
      <c r="M598" s="40">
        <v>0</v>
      </c>
      <c r="N598" s="40">
        <v>0</v>
      </c>
      <c r="O598" s="40">
        <v>0</v>
      </c>
      <c r="P598" s="40">
        <v>0</v>
      </c>
      <c r="Q598" s="41">
        <f>SUM(D598:P598)</f>
        <v>0</v>
      </c>
    </row>
    <row r="599" spans="2:17" ht="13.5" customHeight="1">
      <c r="B599" s="7"/>
      <c r="C599" s="13" t="s">
        <v>141</v>
      </c>
      <c r="D599" s="40">
        <v>0</v>
      </c>
      <c r="E599" s="40">
        <v>0</v>
      </c>
      <c r="F599" s="40">
        <v>0</v>
      </c>
      <c r="G599" s="40">
        <v>0</v>
      </c>
      <c r="H599" s="40">
        <v>0</v>
      </c>
      <c r="I599" s="40">
        <v>0</v>
      </c>
      <c r="J599" s="40">
        <v>0</v>
      </c>
      <c r="K599" s="40">
        <v>0</v>
      </c>
      <c r="L599" s="40">
        <v>0</v>
      </c>
      <c r="M599" s="40">
        <v>0</v>
      </c>
      <c r="N599" s="40">
        <v>0</v>
      </c>
      <c r="O599" s="40">
        <v>0</v>
      </c>
      <c r="P599" s="40">
        <v>0</v>
      </c>
      <c r="Q599" s="41">
        <f>SUM(D599:P599)</f>
        <v>0</v>
      </c>
    </row>
    <row r="600" spans="2:17" ht="13.5" customHeight="1">
      <c r="B600" s="7"/>
      <c r="C600" s="13" t="s">
        <v>142</v>
      </c>
      <c r="D600" s="40">
        <v>0</v>
      </c>
      <c r="E600" s="40">
        <v>0</v>
      </c>
      <c r="F600" s="40">
        <v>0</v>
      </c>
      <c r="G600" s="40">
        <v>0</v>
      </c>
      <c r="H600" s="40">
        <v>0</v>
      </c>
      <c r="I600" s="40">
        <v>0</v>
      </c>
      <c r="J600" s="40">
        <v>0</v>
      </c>
      <c r="K600" s="40">
        <v>0</v>
      </c>
      <c r="L600" s="40">
        <v>0</v>
      </c>
      <c r="M600" s="40">
        <v>0</v>
      </c>
      <c r="N600" s="40">
        <v>0</v>
      </c>
      <c r="O600" s="40">
        <v>0</v>
      </c>
      <c r="P600" s="40">
        <v>0</v>
      </c>
      <c r="Q600" s="41">
        <f>SUM(D600:P600)</f>
        <v>0</v>
      </c>
    </row>
    <row r="601" spans="2:17" ht="13.5" customHeight="1">
      <c r="B601" s="7"/>
      <c r="C601" s="16" t="s">
        <v>143</v>
      </c>
      <c r="D601" s="40">
        <v>0</v>
      </c>
      <c r="E601" s="40">
        <v>0</v>
      </c>
      <c r="F601" s="40">
        <v>0</v>
      </c>
      <c r="G601" s="40">
        <v>0</v>
      </c>
      <c r="H601" s="40">
        <v>0</v>
      </c>
      <c r="I601" s="40">
        <v>0</v>
      </c>
      <c r="J601" s="40">
        <v>1.5179</v>
      </c>
      <c r="K601" s="40">
        <v>0</v>
      </c>
      <c r="L601" s="40">
        <v>0</v>
      </c>
      <c r="M601" s="40">
        <v>0</v>
      </c>
      <c r="N601" s="40">
        <v>0</v>
      </c>
      <c r="O601" s="40">
        <v>0</v>
      </c>
      <c r="P601" s="40">
        <v>19.6389</v>
      </c>
      <c r="Q601" s="41">
        <f>SUM(D601:P601)</f>
        <v>21.1568</v>
      </c>
    </row>
    <row r="602" spans="2:17" ht="13.5" customHeight="1">
      <c r="B602" s="14"/>
      <c r="C602" s="15" t="s">
        <v>2</v>
      </c>
      <c r="D602" s="42">
        <f aca="true" t="shared" si="259" ref="D602:Q602">SUM(D589:D601)</f>
        <v>0</v>
      </c>
      <c r="E602" s="42">
        <f t="shared" si="259"/>
        <v>0</v>
      </c>
      <c r="F602" s="42">
        <f t="shared" si="259"/>
        <v>0</v>
      </c>
      <c r="G602" s="42">
        <f t="shared" si="259"/>
        <v>0</v>
      </c>
      <c r="H602" s="42">
        <f t="shared" si="259"/>
        <v>0</v>
      </c>
      <c r="I602" s="42">
        <f t="shared" si="259"/>
        <v>45.197</v>
      </c>
      <c r="J602" s="42">
        <f t="shared" si="259"/>
        <v>166.54049999999998</v>
      </c>
      <c r="K602" s="42">
        <f t="shared" si="259"/>
        <v>106.39189999999999</v>
      </c>
      <c r="L602" s="42">
        <f t="shared" si="259"/>
        <v>1.9635</v>
      </c>
      <c r="M602" s="42">
        <f t="shared" si="259"/>
        <v>0</v>
      </c>
      <c r="N602" s="42">
        <f t="shared" si="259"/>
        <v>0</v>
      </c>
      <c r="O602" s="42">
        <f t="shared" si="259"/>
        <v>0</v>
      </c>
      <c r="P602" s="42">
        <f t="shared" si="259"/>
        <v>199.30010000000001</v>
      </c>
      <c r="Q602" s="43">
        <f t="shared" si="259"/>
        <v>519.3929999999999</v>
      </c>
    </row>
    <row r="603" spans="2:17" ht="13.5" customHeight="1">
      <c r="B603" s="7"/>
      <c r="C603" s="13" t="s">
        <v>144</v>
      </c>
      <c r="D603" s="40">
        <v>0</v>
      </c>
      <c r="E603" s="40">
        <v>0</v>
      </c>
      <c r="F603" s="40">
        <v>0</v>
      </c>
      <c r="G603" s="40">
        <v>84.9036</v>
      </c>
      <c r="H603" s="40">
        <v>24.9012</v>
      </c>
      <c r="I603" s="40">
        <v>1050.2008</v>
      </c>
      <c r="J603" s="40">
        <v>3622.5208</v>
      </c>
      <c r="K603" s="40">
        <v>673.1563</v>
      </c>
      <c r="L603" s="40">
        <v>86.4188</v>
      </c>
      <c r="M603" s="40">
        <v>18.4673</v>
      </c>
      <c r="N603" s="40">
        <v>0</v>
      </c>
      <c r="O603" s="40">
        <v>0</v>
      </c>
      <c r="P603" s="40">
        <v>2716.714</v>
      </c>
      <c r="Q603" s="41">
        <f>SUM(D603:P603)</f>
        <v>8277.2828</v>
      </c>
    </row>
    <row r="604" spans="2:17" ht="13.5" customHeight="1">
      <c r="B604" s="7" t="s">
        <v>86</v>
      </c>
      <c r="C604" s="13" t="s">
        <v>145</v>
      </c>
      <c r="D604" s="40">
        <v>0</v>
      </c>
      <c r="E604" s="40">
        <v>0</v>
      </c>
      <c r="F604" s="40">
        <v>0</v>
      </c>
      <c r="G604" s="40">
        <v>11.3941</v>
      </c>
      <c r="H604" s="40">
        <v>0</v>
      </c>
      <c r="I604" s="40">
        <v>0.1204</v>
      </c>
      <c r="J604" s="40">
        <v>7.2102</v>
      </c>
      <c r="K604" s="40">
        <v>1.4342</v>
      </c>
      <c r="L604" s="40">
        <v>0.6347</v>
      </c>
      <c r="M604" s="40">
        <v>0</v>
      </c>
      <c r="N604" s="40">
        <v>0</v>
      </c>
      <c r="O604" s="40">
        <v>0</v>
      </c>
      <c r="P604" s="40">
        <v>949.287</v>
      </c>
      <c r="Q604" s="41">
        <f>SUM(D604:P604)</f>
        <v>970.0806</v>
      </c>
    </row>
    <row r="605" spans="2:17" ht="13.5" customHeight="1">
      <c r="B605" s="7" t="s">
        <v>87</v>
      </c>
      <c r="C605" s="13" t="s">
        <v>146</v>
      </c>
      <c r="D605" s="40">
        <v>0</v>
      </c>
      <c r="E605" s="40">
        <v>0</v>
      </c>
      <c r="F605" s="40">
        <v>0</v>
      </c>
      <c r="G605" s="40">
        <v>40.7563</v>
      </c>
      <c r="H605" s="40">
        <v>49.8549</v>
      </c>
      <c r="I605" s="40">
        <v>0.8352</v>
      </c>
      <c r="J605" s="40">
        <v>95.2441</v>
      </c>
      <c r="K605" s="40">
        <v>56.1889</v>
      </c>
      <c r="L605" s="40">
        <v>0.7592</v>
      </c>
      <c r="M605" s="40">
        <v>0</v>
      </c>
      <c r="N605" s="40">
        <v>0</v>
      </c>
      <c r="O605" s="40">
        <v>0</v>
      </c>
      <c r="P605" s="40">
        <v>1356.1785</v>
      </c>
      <c r="Q605" s="41">
        <f>SUM(D605:P605)</f>
        <v>1599.8171</v>
      </c>
    </row>
    <row r="606" spans="2:17" ht="13.5" customHeight="1">
      <c r="B606" s="7" t="s">
        <v>14</v>
      </c>
      <c r="C606" s="16" t="s">
        <v>147</v>
      </c>
      <c r="D606" s="40">
        <v>0</v>
      </c>
      <c r="E606" s="40">
        <v>0</v>
      </c>
      <c r="F606" s="40">
        <v>0</v>
      </c>
      <c r="G606" s="40">
        <v>22.4798</v>
      </c>
      <c r="H606" s="40">
        <v>8.358</v>
      </c>
      <c r="I606" s="40">
        <v>1643.6369</v>
      </c>
      <c r="J606" s="40">
        <v>2047.6235</v>
      </c>
      <c r="K606" s="40">
        <v>29.0713</v>
      </c>
      <c r="L606" s="40">
        <v>0.4319</v>
      </c>
      <c r="M606" s="40">
        <v>0.0562</v>
      </c>
      <c r="N606" s="40">
        <v>0</v>
      </c>
      <c r="O606" s="40">
        <v>0</v>
      </c>
      <c r="P606" s="40">
        <v>10652.4398</v>
      </c>
      <c r="Q606" s="41">
        <f>SUM(D606:P606)</f>
        <v>14404.0974</v>
      </c>
    </row>
    <row r="607" spans="1:63" s="9" customFormat="1" ht="13.5" customHeight="1">
      <c r="A607" s="3"/>
      <c r="B607" s="14"/>
      <c r="C607" s="15" t="s">
        <v>2</v>
      </c>
      <c r="D607" s="38">
        <f aca="true" t="shared" si="260" ref="D607:Q607">SUM(D603:D606)</f>
        <v>0</v>
      </c>
      <c r="E607" s="38">
        <f t="shared" si="260"/>
        <v>0</v>
      </c>
      <c r="F607" s="38">
        <f t="shared" si="260"/>
        <v>0</v>
      </c>
      <c r="G607" s="38">
        <f t="shared" si="260"/>
        <v>159.5338</v>
      </c>
      <c r="H607" s="38">
        <f t="shared" si="260"/>
        <v>83.11410000000001</v>
      </c>
      <c r="I607" s="38">
        <f t="shared" si="260"/>
        <v>2694.7933000000003</v>
      </c>
      <c r="J607" s="38">
        <f t="shared" si="260"/>
        <v>5772.598599999999</v>
      </c>
      <c r="K607" s="38">
        <f t="shared" si="260"/>
        <v>759.8507</v>
      </c>
      <c r="L607" s="38">
        <f t="shared" si="260"/>
        <v>88.2446</v>
      </c>
      <c r="M607" s="38">
        <f t="shared" si="260"/>
        <v>18.523500000000002</v>
      </c>
      <c r="N607" s="38">
        <f t="shared" si="260"/>
        <v>0</v>
      </c>
      <c r="O607" s="38">
        <f t="shared" si="260"/>
        <v>0</v>
      </c>
      <c r="P607" s="38">
        <f t="shared" si="260"/>
        <v>15674.6193</v>
      </c>
      <c r="Q607" s="39">
        <f t="shared" si="260"/>
        <v>25251.2779</v>
      </c>
      <c r="BK607" s="4"/>
    </row>
    <row r="608" spans="1:63" s="9" customFormat="1" ht="13.5" customHeight="1">
      <c r="A608" s="3"/>
      <c r="B608" s="48" t="s">
        <v>88</v>
      </c>
      <c r="C608" s="49"/>
      <c r="D608" s="44">
        <f aca="true" t="shared" si="261" ref="D608:Q608">SUM(D607,D602,D588,D578,D570,D550,D539,D529,D523)</f>
        <v>0</v>
      </c>
      <c r="E608" s="44">
        <f t="shared" si="261"/>
        <v>0</v>
      </c>
      <c r="F608" s="44">
        <f t="shared" si="261"/>
        <v>0</v>
      </c>
      <c r="G608" s="44">
        <f t="shared" si="261"/>
        <v>17519.6425</v>
      </c>
      <c r="H608" s="44">
        <f t="shared" si="261"/>
        <v>8278.492000000002</v>
      </c>
      <c r="I608" s="44">
        <f t="shared" si="261"/>
        <v>19451.8787</v>
      </c>
      <c r="J608" s="44">
        <f t="shared" si="261"/>
        <v>106792.6766</v>
      </c>
      <c r="K608" s="44">
        <f t="shared" si="261"/>
        <v>61219.1852</v>
      </c>
      <c r="L608" s="44">
        <f t="shared" si="261"/>
        <v>15142.0985</v>
      </c>
      <c r="M608" s="44">
        <f t="shared" si="261"/>
        <v>1525.5154</v>
      </c>
      <c r="N608" s="44">
        <f t="shared" si="261"/>
        <v>0</v>
      </c>
      <c r="O608" s="44">
        <f t="shared" si="261"/>
        <v>0</v>
      </c>
      <c r="P608" s="44">
        <f t="shared" si="261"/>
        <v>501904.69779999997</v>
      </c>
      <c r="Q608" s="45">
        <f t="shared" si="261"/>
        <v>731834.1867</v>
      </c>
      <c r="BK608" s="4"/>
    </row>
    <row r="610" spans="2:5" ht="13.5" customHeight="1">
      <c r="B610" s="22"/>
      <c r="C610" s="23" t="s">
        <v>89</v>
      </c>
      <c r="D610" s="50" t="s">
        <v>97</v>
      </c>
      <c r="E610" s="51"/>
    </row>
    <row r="611" spans="3:63" ht="13.5" customHeight="1">
      <c r="C611" s="5"/>
      <c r="K611" s="6"/>
      <c r="Q611" s="10" t="str">
        <f>$Q$5</f>
        <v>(３日間調査　単位：トン）</v>
      </c>
      <c r="BK611" s="3"/>
    </row>
    <row r="612" spans="2:63" ht="13.5" customHeight="1">
      <c r="B612" s="20"/>
      <c r="C612" s="21" t="s">
        <v>90</v>
      </c>
      <c r="D612" s="17"/>
      <c r="E612" s="24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9"/>
      <c r="BK612" s="3"/>
    </row>
    <row r="613" spans="2:63" ht="13.5" customHeight="1">
      <c r="B613" s="7"/>
      <c r="C613" s="28"/>
      <c r="D613" s="29" t="s">
        <v>122</v>
      </c>
      <c r="E613" s="29" t="s">
        <v>108</v>
      </c>
      <c r="F613" s="30" t="s">
        <v>109</v>
      </c>
      <c r="G613" s="30" t="s">
        <v>110</v>
      </c>
      <c r="H613" s="30" t="s">
        <v>111</v>
      </c>
      <c r="I613" s="30" t="s">
        <v>112</v>
      </c>
      <c r="J613" s="30" t="s">
        <v>113</v>
      </c>
      <c r="K613" s="30" t="s">
        <v>114</v>
      </c>
      <c r="L613" s="30" t="s">
        <v>115</v>
      </c>
      <c r="M613" s="30" t="s">
        <v>116</v>
      </c>
      <c r="N613" s="30" t="s">
        <v>117</v>
      </c>
      <c r="O613" s="30" t="s">
        <v>118</v>
      </c>
      <c r="P613" s="30" t="s">
        <v>120</v>
      </c>
      <c r="Q613" s="31" t="s">
        <v>121</v>
      </c>
      <c r="BK613" s="3"/>
    </row>
    <row r="614" spans="2:63" ht="13.5" customHeight="1">
      <c r="B614" s="46" t="s">
        <v>119</v>
      </c>
      <c r="C614" s="47"/>
      <c r="D614" s="32" t="s">
        <v>123</v>
      </c>
      <c r="E614" s="25"/>
      <c r="F614" s="25"/>
      <c r="G614" s="26"/>
      <c r="H614" s="26"/>
      <c r="I614" s="25"/>
      <c r="J614" s="25"/>
      <c r="K614" s="25"/>
      <c r="L614" s="26"/>
      <c r="M614" s="25"/>
      <c r="N614" s="25"/>
      <c r="O614" s="32" t="s">
        <v>124</v>
      </c>
      <c r="P614" s="25"/>
      <c r="Q614" s="27"/>
      <c r="BK614" s="3"/>
    </row>
    <row r="615" spans="2:17" ht="13.5" customHeight="1">
      <c r="B615" s="11"/>
      <c r="C615" s="12" t="s">
        <v>154</v>
      </c>
      <c r="D615" s="38">
        <v>7228.2492</v>
      </c>
      <c r="E615" s="38">
        <v>9102.7981</v>
      </c>
      <c r="F615" s="38">
        <v>7638.0063</v>
      </c>
      <c r="G615" s="38">
        <v>5068.7561</v>
      </c>
      <c r="H615" s="38">
        <v>868.8799</v>
      </c>
      <c r="I615" s="38">
        <v>117.5466</v>
      </c>
      <c r="J615" s="38">
        <v>55.8197</v>
      </c>
      <c r="K615" s="38">
        <v>522.6354</v>
      </c>
      <c r="L615" s="38">
        <v>0</v>
      </c>
      <c r="M615" s="38">
        <v>0</v>
      </c>
      <c r="N615" s="38">
        <v>0</v>
      </c>
      <c r="O615" s="38">
        <v>0</v>
      </c>
      <c r="P615" s="38">
        <v>16213.145</v>
      </c>
      <c r="Q615" s="39">
        <f>SUM(D615:P615)</f>
        <v>46815.836299999995</v>
      </c>
    </row>
    <row r="616" spans="2:17" ht="13.5" customHeight="1">
      <c r="B616" s="7" t="s">
        <v>5</v>
      </c>
      <c r="C616" s="13" t="s">
        <v>6</v>
      </c>
      <c r="D616" s="40">
        <v>5003.1131</v>
      </c>
      <c r="E616" s="40">
        <v>6653.0347</v>
      </c>
      <c r="F616" s="40">
        <v>9398.6175</v>
      </c>
      <c r="G616" s="40">
        <v>7088.1987</v>
      </c>
      <c r="H616" s="40">
        <v>549.7701</v>
      </c>
      <c r="I616" s="40">
        <v>924.5652</v>
      </c>
      <c r="J616" s="40">
        <v>49.8634</v>
      </c>
      <c r="K616" s="40">
        <v>69.6091</v>
      </c>
      <c r="L616" s="40">
        <v>0</v>
      </c>
      <c r="M616" s="40">
        <v>0</v>
      </c>
      <c r="N616" s="40">
        <v>0</v>
      </c>
      <c r="O616" s="40">
        <v>0</v>
      </c>
      <c r="P616" s="40">
        <v>33115.406</v>
      </c>
      <c r="Q616" s="41">
        <f aca="true" t="shared" si="262" ref="Q616:Q623">SUM(D616:P616)</f>
        <v>62852.177800000005</v>
      </c>
    </row>
    <row r="617" spans="2:17" ht="13.5" customHeight="1">
      <c r="B617" s="7"/>
      <c r="C617" s="13" t="s">
        <v>7</v>
      </c>
      <c r="D617" s="40">
        <v>7835.4187</v>
      </c>
      <c r="E617" s="40">
        <v>5984.3138</v>
      </c>
      <c r="F617" s="40">
        <v>6515.5609</v>
      </c>
      <c r="G617" s="40">
        <v>2932.6202</v>
      </c>
      <c r="H617" s="40">
        <v>617.5536</v>
      </c>
      <c r="I617" s="40">
        <v>104.1534</v>
      </c>
      <c r="J617" s="40">
        <v>0</v>
      </c>
      <c r="K617" s="40">
        <v>231.6264</v>
      </c>
      <c r="L617" s="40">
        <v>0</v>
      </c>
      <c r="M617" s="40">
        <v>0</v>
      </c>
      <c r="N617" s="40">
        <v>0</v>
      </c>
      <c r="O617" s="40">
        <v>0</v>
      </c>
      <c r="P617" s="40">
        <v>30008.9797</v>
      </c>
      <c r="Q617" s="41">
        <f t="shared" si="262"/>
        <v>54230.2267</v>
      </c>
    </row>
    <row r="618" spans="2:17" ht="13.5" customHeight="1">
      <c r="B618" s="7" t="s">
        <v>8</v>
      </c>
      <c r="C618" s="13" t="s">
        <v>9</v>
      </c>
      <c r="D618" s="40">
        <v>8299.348</v>
      </c>
      <c r="E618" s="40">
        <v>26729.2315</v>
      </c>
      <c r="F618" s="40">
        <v>26427.8815</v>
      </c>
      <c r="G618" s="40">
        <v>11486.2659</v>
      </c>
      <c r="H618" s="40">
        <v>2948.1388</v>
      </c>
      <c r="I618" s="40">
        <v>2848.5272</v>
      </c>
      <c r="J618" s="40">
        <v>745.1534</v>
      </c>
      <c r="K618" s="40">
        <v>360.2311</v>
      </c>
      <c r="L618" s="40">
        <v>542.5093</v>
      </c>
      <c r="M618" s="40">
        <v>0</v>
      </c>
      <c r="N618" s="40">
        <v>0</v>
      </c>
      <c r="O618" s="40">
        <v>0</v>
      </c>
      <c r="P618" s="40">
        <v>42334.3306</v>
      </c>
      <c r="Q618" s="41">
        <f t="shared" si="262"/>
        <v>122721.6173</v>
      </c>
    </row>
    <row r="619" spans="2:17" ht="13.5" customHeight="1">
      <c r="B619" s="7"/>
      <c r="C619" s="13" t="s">
        <v>10</v>
      </c>
      <c r="D619" s="40">
        <v>0</v>
      </c>
      <c r="E619" s="40">
        <v>0</v>
      </c>
      <c r="F619" s="40">
        <v>0</v>
      </c>
      <c r="G619" s="40">
        <v>0</v>
      </c>
      <c r="H619" s="40">
        <v>0</v>
      </c>
      <c r="I619" s="40">
        <v>0</v>
      </c>
      <c r="J619" s="40">
        <v>0</v>
      </c>
      <c r="K619" s="40">
        <v>0</v>
      </c>
      <c r="L619" s="40">
        <v>0</v>
      </c>
      <c r="M619" s="40">
        <v>0</v>
      </c>
      <c r="N619" s="40">
        <v>0</v>
      </c>
      <c r="O619" s="40">
        <v>0</v>
      </c>
      <c r="P619" s="40">
        <v>0</v>
      </c>
      <c r="Q619" s="41">
        <f t="shared" si="262"/>
        <v>0</v>
      </c>
    </row>
    <row r="620" spans="2:17" ht="13.5" customHeight="1">
      <c r="B620" s="7" t="s">
        <v>11</v>
      </c>
      <c r="C620" s="13" t="s">
        <v>12</v>
      </c>
      <c r="D620" s="40">
        <v>5094.819</v>
      </c>
      <c r="E620" s="40">
        <v>15554.5735</v>
      </c>
      <c r="F620" s="40">
        <v>20251.4796</v>
      </c>
      <c r="G620" s="40">
        <v>14494.1742</v>
      </c>
      <c r="H620" s="40">
        <v>9271.2393</v>
      </c>
      <c r="I620" s="40">
        <v>8323.2078</v>
      </c>
      <c r="J620" s="40">
        <v>2592.5419</v>
      </c>
      <c r="K620" s="40">
        <v>1691.0654</v>
      </c>
      <c r="L620" s="40">
        <v>4.9385</v>
      </c>
      <c r="M620" s="40">
        <v>4.9237</v>
      </c>
      <c r="N620" s="40">
        <v>0</v>
      </c>
      <c r="O620" s="40">
        <v>0</v>
      </c>
      <c r="P620" s="40">
        <v>38280.2588</v>
      </c>
      <c r="Q620" s="41">
        <f t="shared" si="262"/>
        <v>115563.22170000002</v>
      </c>
    </row>
    <row r="621" spans="2:17" ht="13.5" customHeight="1">
      <c r="B621" s="7"/>
      <c r="C621" s="13" t="s">
        <v>13</v>
      </c>
      <c r="D621" s="40">
        <v>8474.1311</v>
      </c>
      <c r="E621" s="40">
        <v>12508.0352</v>
      </c>
      <c r="F621" s="40">
        <v>13567.5967</v>
      </c>
      <c r="G621" s="40">
        <v>11415.8103</v>
      </c>
      <c r="H621" s="40">
        <v>3498.9464</v>
      </c>
      <c r="I621" s="40">
        <v>549.2899</v>
      </c>
      <c r="J621" s="40">
        <v>2119.9843</v>
      </c>
      <c r="K621" s="40">
        <v>643.486</v>
      </c>
      <c r="L621" s="40">
        <v>0</v>
      </c>
      <c r="M621" s="40">
        <v>10</v>
      </c>
      <c r="N621" s="40">
        <v>0</v>
      </c>
      <c r="O621" s="40">
        <v>0</v>
      </c>
      <c r="P621" s="40">
        <v>44437.1097</v>
      </c>
      <c r="Q621" s="41">
        <f t="shared" si="262"/>
        <v>97224.3896</v>
      </c>
    </row>
    <row r="622" spans="2:17" ht="13.5" customHeight="1">
      <c r="B622" s="7" t="s">
        <v>14</v>
      </c>
      <c r="C622" s="13" t="s">
        <v>15</v>
      </c>
      <c r="D622" s="40">
        <v>0.0022</v>
      </c>
      <c r="E622" s="40">
        <v>40.715</v>
      </c>
      <c r="F622" s="40">
        <v>109.8633</v>
      </c>
      <c r="G622" s="40">
        <v>288.1094</v>
      </c>
      <c r="H622" s="40">
        <v>489.7024</v>
      </c>
      <c r="I622" s="40">
        <v>0</v>
      </c>
      <c r="J622" s="40">
        <v>0</v>
      </c>
      <c r="K622" s="40">
        <v>0</v>
      </c>
      <c r="L622" s="40">
        <v>0</v>
      </c>
      <c r="M622" s="40">
        <v>0</v>
      </c>
      <c r="N622" s="40">
        <v>0</v>
      </c>
      <c r="O622" s="40">
        <v>0</v>
      </c>
      <c r="P622" s="40">
        <v>36.5004</v>
      </c>
      <c r="Q622" s="41">
        <f t="shared" si="262"/>
        <v>964.8927</v>
      </c>
    </row>
    <row r="623" spans="2:17" ht="13.5" customHeight="1">
      <c r="B623" s="7"/>
      <c r="C623" s="13" t="s">
        <v>16</v>
      </c>
      <c r="D623" s="40">
        <v>8959.4774</v>
      </c>
      <c r="E623" s="40">
        <v>3225.5051</v>
      </c>
      <c r="F623" s="40">
        <v>4564.8063</v>
      </c>
      <c r="G623" s="40">
        <v>2505.8699</v>
      </c>
      <c r="H623" s="40">
        <v>4425.262</v>
      </c>
      <c r="I623" s="40">
        <v>718.5815</v>
      </c>
      <c r="J623" s="40">
        <v>886.0859</v>
      </c>
      <c r="K623" s="40">
        <v>432.4667</v>
      </c>
      <c r="L623" s="40">
        <v>3.727</v>
      </c>
      <c r="M623" s="40">
        <v>0</v>
      </c>
      <c r="N623" s="40">
        <v>0</v>
      </c>
      <c r="O623" s="40">
        <v>0</v>
      </c>
      <c r="P623" s="40">
        <v>21003.7956</v>
      </c>
      <c r="Q623" s="41">
        <f t="shared" si="262"/>
        <v>46725.5774</v>
      </c>
    </row>
    <row r="624" spans="2:63" ht="13.5" customHeight="1">
      <c r="B624" s="14"/>
      <c r="C624" s="15" t="s">
        <v>2</v>
      </c>
      <c r="D624" s="42">
        <f aca="true" t="shared" si="263" ref="D624:Q624">SUM(D615:D623)</f>
        <v>50894.55870000001</v>
      </c>
      <c r="E624" s="42">
        <f t="shared" si="263"/>
        <v>79798.20689999999</v>
      </c>
      <c r="F624" s="42">
        <f t="shared" si="263"/>
        <v>88473.81209999998</v>
      </c>
      <c r="G624" s="42">
        <f t="shared" si="263"/>
        <v>55279.80469999999</v>
      </c>
      <c r="H624" s="42">
        <f t="shared" si="263"/>
        <v>22669.492499999997</v>
      </c>
      <c r="I624" s="42">
        <f t="shared" si="263"/>
        <v>13585.8716</v>
      </c>
      <c r="J624" s="42">
        <f t="shared" si="263"/>
        <v>6449.4486</v>
      </c>
      <c r="K624" s="42">
        <f t="shared" si="263"/>
        <v>3951.1201</v>
      </c>
      <c r="L624" s="42">
        <f t="shared" si="263"/>
        <v>551.1748</v>
      </c>
      <c r="M624" s="42">
        <f t="shared" si="263"/>
        <v>14.9237</v>
      </c>
      <c r="N624" s="42">
        <f t="shared" si="263"/>
        <v>0</v>
      </c>
      <c r="O624" s="42">
        <f t="shared" si="263"/>
        <v>0</v>
      </c>
      <c r="P624" s="42">
        <f t="shared" si="263"/>
        <v>225429.5258</v>
      </c>
      <c r="Q624" s="43">
        <f t="shared" si="263"/>
        <v>547097.9395000001</v>
      </c>
      <c r="BK624" s="8"/>
    </row>
    <row r="625" spans="2:17" ht="13.5" customHeight="1">
      <c r="B625" s="7" t="s">
        <v>17</v>
      </c>
      <c r="C625" s="13" t="s">
        <v>18</v>
      </c>
      <c r="D625" s="40">
        <v>0</v>
      </c>
      <c r="E625" s="40">
        <v>0</v>
      </c>
      <c r="F625" s="40">
        <v>388.6089</v>
      </c>
      <c r="G625" s="40">
        <v>0</v>
      </c>
      <c r="H625" s="40">
        <v>0</v>
      </c>
      <c r="I625" s="40">
        <v>0</v>
      </c>
      <c r="J625" s="40">
        <v>0</v>
      </c>
      <c r="K625" s="40">
        <v>0</v>
      </c>
      <c r="L625" s="40">
        <v>0</v>
      </c>
      <c r="M625" s="40">
        <v>0</v>
      </c>
      <c r="N625" s="40">
        <v>0</v>
      </c>
      <c r="O625" s="40">
        <v>0</v>
      </c>
      <c r="P625" s="40">
        <v>9572.4549</v>
      </c>
      <c r="Q625" s="41">
        <f>SUM(D625:P625)</f>
        <v>9961.0638</v>
      </c>
    </row>
    <row r="626" spans="2:17" ht="13.5" customHeight="1">
      <c r="B626" s="7"/>
      <c r="C626" s="13" t="s">
        <v>19</v>
      </c>
      <c r="D626" s="40">
        <v>1525.2041</v>
      </c>
      <c r="E626" s="40">
        <v>10221.5052</v>
      </c>
      <c r="F626" s="40">
        <v>22546.0211</v>
      </c>
      <c r="G626" s="40">
        <v>29161.8824</v>
      </c>
      <c r="H626" s="40">
        <v>4061.547</v>
      </c>
      <c r="I626" s="40">
        <v>769.3423</v>
      </c>
      <c r="J626" s="40">
        <v>4587.7309</v>
      </c>
      <c r="K626" s="40">
        <v>700.703</v>
      </c>
      <c r="L626" s="40">
        <v>739.9665</v>
      </c>
      <c r="M626" s="40">
        <v>0</v>
      </c>
      <c r="N626" s="40">
        <v>0</v>
      </c>
      <c r="O626" s="40">
        <v>0</v>
      </c>
      <c r="P626" s="40">
        <v>5476.2846</v>
      </c>
      <c r="Q626" s="41">
        <f>SUM(D626:P626)</f>
        <v>79790.1871</v>
      </c>
    </row>
    <row r="627" spans="2:17" ht="13.5" customHeight="1">
      <c r="B627" s="7" t="s">
        <v>11</v>
      </c>
      <c r="C627" s="13" t="s">
        <v>20</v>
      </c>
      <c r="D627" s="40">
        <v>0</v>
      </c>
      <c r="E627" s="40">
        <v>0</v>
      </c>
      <c r="F627" s="40">
        <v>2087.7689</v>
      </c>
      <c r="G627" s="40">
        <v>33.3475</v>
      </c>
      <c r="H627" s="40">
        <v>2.0272</v>
      </c>
      <c r="I627" s="40">
        <v>2.534</v>
      </c>
      <c r="J627" s="40">
        <v>11.4429</v>
      </c>
      <c r="K627" s="40">
        <v>0</v>
      </c>
      <c r="L627" s="40">
        <v>0</v>
      </c>
      <c r="M627" s="40">
        <v>0</v>
      </c>
      <c r="N627" s="40">
        <v>0</v>
      </c>
      <c r="O627" s="40">
        <v>0</v>
      </c>
      <c r="P627" s="40">
        <v>418.3074</v>
      </c>
      <c r="Q627" s="41">
        <f>SUM(D627:P627)</f>
        <v>2555.4279</v>
      </c>
    </row>
    <row r="628" spans="2:17" ht="13.5" customHeight="1">
      <c r="B628" s="7"/>
      <c r="C628" s="13" t="s">
        <v>21</v>
      </c>
      <c r="D628" s="40">
        <v>0</v>
      </c>
      <c r="E628" s="40">
        <v>33.6918</v>
      </c>
      <c r="F628" s="40">
        <v>0</v>
      </c>
      <c r="G628" s="40">
        <v>34.9539</v>
      </c>
      <c r="H628" s="40">
        <v>0</v>
      </c>
      <c r="I628" s="40">
        <v>0</v>
      </c>
      <c r="J628" s="40">
        <v>0</v>
      </c>
      <c r="K628" s="40">
        <v>0</v>
      </c>
      <c r="L628" s="40">
        <v>0</v>
      </c>
      <c r="M628" s="40">
        <v>0</v>
      </c>
      <c r="N628" s="40">
        <v>0</v>
      </c>
      <c r="O628" s="40">
        <v>0</v>
      </c>
      <c r="P628" s="40">
        <v>329.744</v>
      </c>
      <c r="Q628" s="41">
        <f>SUM(D628:P628)</f>
        <v>398.38970000000006</v>
      </c>
    </row>
    <row r="629" spans="2:17" ht="13.5" customHeight="1">
      <c r="B629" s="7" t="s">
        <v>14</v>
      </c>
      <c r="C629" s="16" t="s">
        <v>22</v>
      </c>
      <c r="D629" s="40">
        <v>569.2219</v>
      </c>
      <c r="E629" s="40">
        <v>2965.303</v>
      </c>
      <c r="F629" s="40">
        <v>10701.8415</v>
      </c>
      <c r="G629" s="40">
        <v>3061.8918</v>
      </c>
      <c r="H629" s="40">
        <v>420.9775</v>
      </c>
      <c r="I629" s="40">
        <v>118.4323</v>
      </c>
      <c r="J629" s="40">
        <v>58.2022</v>
      </c>
      <c r="K629" s="40">
        <v>0</v>
      </c>
      <c r="L629" s="40">
        <v>0</v>
      </c>
      <c r="M629" s="40">
        <v>0</v>
      </c>
      <c r="N629" s="40">
        <v>0</v>
      </c>
      <c r="O629" s="40">
        <v>0</v>
      </c>
      <c r="P629" s="40">
        <v>4056.2841</v>
      </c>
      <c r="Q629" s="41">
        <f>SUM(D629:P629)</f>
        <v>21952.154300000002</v>
      </c>
    </row>
    <row r="630" spans="1:63" s="9" customFormat="1" ht="13.5" customHeight="1">
      <c r="A630" s="3"/>
      <c r="B630" s="14"/>
      <c r="C630" s="15" t="s">
        <v>2</v>
      </c>
      <c r="D630" s="42">
        <f aca="true" t="shared" si="264" ref="D630:Q630">SUM(D625:D629)</f>
        <v>2094.426</v>
      </c>
      <c r="E630" s="42">
        <f t="shared" si="264"/>
        <v>13220.5</v>
      </c>
      <c r="F630" s="42">
        <f t="shared" si="264"/>
        <v>35724.2404</v>
      </c>
      <c r="G630" s="42">
        <f t="shared" si="264"/>
        <v>32292.0756</v>
      </c>
      <c r="H630" s="42">
        <f t="shared" si="264"/>
        <v>4484.5517</v>
      </c>
      <c r="I630" s="42">
        <f t="shared" si="264"/>
        <v>890.3086000000001</v>
      </c>
      <c r="J630" s="42">
        <f t="shared" si="264"/>
        <v>4657.375999999999</v>
      </c>
      <c r="K630" s="42">
        <f t="shared" si="264"/>
        <v>700.703</v>
      </c>
      <c r="L630" s="42">
        <f t="shared" si="264"/>
        <v>739.9665</v>
      </c>
      <c r="M630" s="42">
        <f t="shared" si="264"/>
        <v>0</v>
      </c>
      <c r="N630" s="42">
        <f t="shared" si="264"/>
        <v>0</v>
      </c>
      <c r="O630" s="42">
        <f t="shared" si="264"/>
        <v>0</v>
      </c>
      <c r="P630" s="42">
        <f t="shared" si="264"/>
        <v>19853.075</v>
      </c>
      <c r="Q630" s="43">
        <f t="shared" si="264"/>
        <v>114657.22279999999</v>
      </c>
      <c r="BK630" s="4"/>
    </row>
    <row r="631" spans="2:17" ht="13.5" customHeight="1">
      <c r="B631" s="11"/>
      <c r="C631" s="12" t="s">
        <v>23</v>
      </c>
      <c r="D631" s="40">
        <v>5153.5992</v>
      </c>
      <c r="E631" s="40">
        <v>25431.8051</v>
      </c>
      <c r="F631" s="40">
        <v>3939.19</v>
      </c>
      <c r="G631" s="40">
        <v>252.6441</v>
      </c>
      <c r="H631" s="40">
        <v>251.1408</v>
      </c>
      <c r="I631" s="40">
        <v>0</v>
      </c>
      <c r="J631" s="40">
        <v>29.5881</v>
      </c>
      <c r="K631" s="40">
        <v>0</v>
      </c>
      <c r="L631" s="40">
        <v>0</v>
      </c>
      <c r="M631" s="40">
        <v>0</v>
      </c>
      <c r="N631" s="40">
        <v>0</v>
      </c>
      <c r="O631" s="40">
        <v>0</v>
      </c>
      <c r="P631" s="40">
        <v>4890.031</v>
      </c>
      <c r="Q631" s="41">
        <f aca="true" t="shared" si="265" ref="Q631:Q639">SUM(D631:P631)</f>
        <v>39947.99830000001</v>
      </c>
    </row>
    <row r="632" spans="2:17" ht="13.5" customHeight="1">
      <c r="B632" s="7" t="s">
        <v>0</v>
      </c>
      <c r="C632" s="13" t="s">
        <v>24</v>
      </c>
      <c r="D632" s="40">
        <v>0</v>
      </c>
      <c r="E632" s="40">
        <v>21.9487</v>
      </c>
      <c r="F632" s="40">
        <v>26.3385</v>
      </c>
      <c r="G632" s="40">
        <v>0</v>
      </c>
      <c r="H632" s="40">
        <v>0</v>
      </c>
      <c r="I632" s="40">
        <v>114.1335</v>
      </c>
      <c r="J632" s="40">
        <v>114.1335</v>
      </c>
      <c r="K632" s="40">
        <v>201.9285</v>
      </c>
      <c r="L632" s="40">
        <v>0</v>
      </c>
      <c r="M632" s="40">
        <v>0</v>
      </c>
      <c r="N632" s="40">
        <v>0</v>
      </c>
      <c r="O632" s="40">
        <v>0</v>
      </c>
      <c r="P632" s="40">
        <v>4.4802</v>
      </c>
      <c r="Q632" s="41">
        <f t="shared" si="265"/>
        <v>482.96290000000005</v>
      </c>
    </row>
    <row r="633" spans="2:17" ht="13.5" customHeight="1">
      <c r="B633" s="7"/>
      <c r="C633" s="13" t="s">
        <v>25</v>
      </c>
      <c r="D633" s="40">
        <v>1.9023</v>
      </c>
      <c r="E633" s="40">
        <v>2239.8545</v>
      </c>
      <c r="F633" s="40">
        <v>962.8881</v>
      </c>
      <c r="G633" s="40">
        <v>390.3181</v>
      </c>
      <c r="H633" s="40">
        <v>2159.3847</v>
      </c>
      <c r="I633" s="40">
        <v>0</v>
      </c>
      <c r="J633" s="40">
        <v>77.9873</v>
      </c>
      <c r="K633" s="40">
        <v>479.0786</v>
      </c>
      <c r="L633" s="40">
        <v>33.9075</v>
      </c>
      <c r="M633" s="40">
        <v>0</v>
      </c>
      <c r="N633" s="40">
        <v>0</v>
      </c>
      <c r="O633" s="40">
        <v>0</v>
      </c>
      <c r="P633" s="40">
        <v>263.5292</v>
      </c>
      <c r="Q633" s="41">
        <f t="shared" si="265"/>
        <v>6608.8503</v>
      </c>
    </row>
    <row r="634" spans="2:17" ht="13.5" customHeight="1">
      <c r="B634" s="7"/>
      <c r="C634" s="13" t="s">
        <v>26</v>
      </c>
      <c r="D634" s="40">
        <v>87165.1854</v>
      </c>
      <c r="E634" s="40">
        <v>416244.9031</v>
      </c>
      <c r="F634" s="40">
        <v>104246.8409</v>
      </c>
      <c r="G634" s="40">
        <v>16611.1954</v>
      </c>
      <c r="H634" s="40">
        <v>62564.9208</v>
      </c>
      <c r="I634" s="40">
        <v>1730.8749</v>
      </c>
      <c r="J634" s="40">
        <v>3699.8644</v>
      </c>
      <c r="K634" s="40">
        <v>11616.0813</v>
      </c>
      <c r="L634" s="40">
        <v>0</v>
      </c>
      <c r="M634" s="40">
        <v>0</v>
      </c>
      <c r="N634" s="40">
        <v>0</v>
      </c>
      <c r="O634" s="40">
        <v>0</v>
      </c>
      <c r="P634" s="40">
        <v>463006.8849</v>
      </c>
      <c r="Q634" s="41">
        <f t="shared" si="265"/>
        <v>1166886.7511</v>
      </c>
    </row>
    <row r="635" spans="2:17" ht="13.5" customHeight="1">
      <c r="B635" s="7" t="s">
        <v>11</v>
      </c>
      <c r="C635" s="13" t="s">
        <v>27</v>
      </c>
      <c r="D635" s="40">
        <v>28405.753</v>
      </c>
      <c r="E635" s="40">
        <v>114005.0989</v>
      </c>
      <c r="F635" s="40">
        <v>67593.896</v>
      </c>
      <c r="G635" s="40">
        <v>17222.9696</v>
      </c>
      <c r="H635" s="40">
        <v>2408.4246</v>
      </c>
      <c r="I635" s="40">
        <v>220.619</v>
      </c>
      <c r="J635" s="40">
        <v>0</v>
      </c>
      <c r="K635" s="40">
        <v>0</v>
      </c>
      <c r="L635" s="40">
        <v>0</v>
      </c>
      <c r="M635" s="40">
        <v>0</v>
      </c>
      <c r="N635" s="40">
        <v>0</v>
      </c>
      <c r="O635" s="40">
        <v>0</v>
      </c>
      <c r="P635" s="40">
        <v>15726.2302</v>
      </c>
      <c r="Q635" s="41">
        <f t="shared" si="265"/>
        <v>245582.99130000002</v>
      </c>
    </row>
    <row r="636" spans="2:17" ht="13.5" customHeight="1">
      <c r="B636" s="7"/>
      <c r="C636" s="13" t="s">
        <v>28</v>
      </c>
      <c r="D636" s="40">
        <v>0</v>
      </c>
      <c r="E636" s="40">
        <v>2233.2299</v>
      </c>
      <c r="F636" s="40">
        <v>355.1303</v>
      </c>
      <c r="G636" s="40">
        <v>13.9756</v>
      </c>
      <c r="H636" s="40">
        <v>0</v>
      </c>
      <c r="I636" s="40">
        <v>0</v>
      </c>
      <c r="J636" s="40">
        <v>0</v>
      </c>
      <c r="K636" s="40">
        <v>0</v>
      </c>
      <c r="L636" s="40">
        <v>0</v>
      </c>
      <c r="M636" s="40">
        <v>0</v>
      </c>
      <c r="N636" s="40">
        <v>0</v>
      </c>
      <c r="O636" s="40">
        <v>0</v>
      </c>
      <c r="P636" s="40">
        <v>10313.535</v>
      </c>
      <c r="Q636" s="41">
        <f t="shared" si="265"/>
        <v>12915.8708</v>
      </c>
    </row>
    <row r="637" spans="2:17" ht="13.5" customHeight="1">
      <c r="B637" s="7"/>
      <c r="C637" s="13" t="s">
        <v>29</v>
      </c>
      <c r="D637" s="40">
        <v>0</v>
      </c>
      <c r="E637" s="40">
        <v>93.1548</v>
      </c>
      <c r="F637" s="40">
        <v>0</v>
      </c>
      <c r="G637" s="40">
        <v>0</v>
      </c>
      <c r="H637" s="40">
        <v>0</v>
      </c>
      <c r="I637" s="40">
        <v>0</v>
      </c>
      <c r="J637" s="40">
        <v>0</v>
      </c>
      <c r="K637" s="40">
        <v>0</v>
      </c>
      <c r="L637" s="40">
        <v>0</v>
      </c>
      <c r="M637" s="40">
        <v>0</v>
      </c>
      <c r="N637" s="40">
        <v>0</v>
      </c>
      <c r="O637" s="40">
        <v>0</v>
      </c>
      <c r="P637" s="40">
        <v>0</v>
      </c>
      <c r="Q637" s="41">
        <f t="shared" si="265"/>
        <v>93.1548</v>
      </c>
    </row>
    <row r="638" spans="2:17" ht="13.5" customHeight="1">
      <c r="B638" s="7" t="s">
        <v>14</v>
      </c>
      <c r="C638" s="13" t="s">
        <v>30</v>
      </c>
      <c r="D638" s="40">
        <v>0</v>
      </c>
      <c r="E638" s="40">
        <v>6.2929</v>
      </c>
      <c r="F638" s="40">
        <v>466.8206</v>
      </c>
      <c r="G638" s="40">
        <v>136.643</v>
      </c>
      <c r="H638" s="40">
        <v>0</v>
      </c>
      <c r="I638" s="40">
        <v>0</v>
      </c>
      <c r="J638" s="40">
        <v>0</v>
      </c>
      <c r="K638" s="40">
        <v>0</v>
      </c>
      <c r="L638" s="40">
        <v>0</v>
      </c>
      <c r="M638" s="40">
        <v>0</v>
      </c>
      <c r="N638" s="40">
        <v>0</v>
      </c>
      <c r="O638" s="40">
        <v>0</v>
      </c>
      <c r="P638" s="40">
        <v>0</v>
      </c>
      <c r="Q638" s="41">
        <f t="shared" si="265"/>
        <v>609.7565</v>
      </c>
    </row>
    <row r="639" spans="2:17" ht="13.5" customHeight="1">
      <c r="B639" s="7"/>
      <c r="C639" s="13" t="s">
        <v>31</v>
      </c>
      <c r="D639" s="40">
        <v>12371.0374</v>
      </c>
      <c r="E639" s="40">
        <v>164141.2278</v>
      </c>
      <c r="F639" s="40">
        <v>29829.2375</v>
      </c>
      <c r="G639" s="40">
        <v>14554.2746</v>
      </c>
      <c r="H639" s="40">
        <v>8820.4313</v>
      </c>
      <c r="I639" s="40">
        <v>3549.5723</v>
      </c>
      <c r="J639" s="40">
        <v>18047.2322</v>
      </c>
      <c r="K639" s="40">
        <v>474.8053</v>
      </c>
      <c r="L639" s="40">
        <v>4478.3866</v>
      </c>
      <c r="M639" s="40">
        <v>5662.4337</v>
      </c>
      <c r="N639" s="40">
        <v>0</v>
      </c>
      <c r="O639" s="40">
        <v>0</v>
      </c>
      <c r="P639" s="40">
        <v>112590.1593</v>
      </c>
      <c r="Q639" s="41">
        <f t="shared" si="265"/>
        <v>374518.79799999995</v>
      </c>
    </row>
    <row r="640" spans="1:63" s="9" customFormat="1" ht="13.5" customHeight="1">
      <c r="A640" s="3"/>
      <c r="B640" s="14"/>
      <c r="C640" s="15" t="s">
        <v>2</v>
      </c>
      <c r="D640" s="42">
        <f aca="true" t="shared" si="266" ref="D640:Q640">SUM(D631:D639)</f>
        <v>133097.4773</v>
      </c>
      <c r="E640" s="42">
        <f t="shared" si="266"/>
        <v>724417.5157000001</v>
      </c>
      <c r="F640" s="42">
        <f t="shared" si="266"/>
        <v>207420.34189999997</v>
      </c>
      <c r="G640" s="42">
        <f t="shared" si="266"/>
        <v>49182.020399999994</v>
      </c>
      <c r="H640" s="42">
        <f t="shared" si="266"/>
        <v>76204.3022</v>
      </c>
      <c r="I640" s="42">
        <f t="shared" si="266"/>
        <v>5615.199699999999</v>
      </c>
      <c r="J640" s="42">
        <f t="shared" si="266"/>
        <v>21968.8055</v>
      </c>
      <c r="K640" s="42">
        <f t="shared" si="266"/>
        <v>12771.8937</v>
      </c>
      <c r="L640" s="42">
        <f t="shared" si="266"/>
        <v>4512.2941</v>
      </c>
      <c r="M640" s="42">
        <f t="shared" si="266"/>
        <v>5662.4337</v>
      </c>
      <c r="N640" s="42">
        <f t="shared" si="266"/>
        <v>0</v>
      </c>
      <c r="O640" s="42">
        <f t="shared" si="266"/>
        <v>0</v>
      </c>
      <c r="P640" s="42">
        <f t="shared" si="266"/>
        <v>606794.8498</v>
      </c>
      <c r="Q640" s="43">
        <f t="shared" si="266"/>
        <v>1847647.1339999998</v>
      </c>
      <c r="BK640" s="4"/>
    </row>
    <row r="641" spans="2:17" ht="13.5" customHeight="1">
      <c r="B641" s="7"/>
      <c r="C641" s="13" t="s">
        <v>32</v>
      </c>
      <c r="D641" s="40">
        <v>17342.8514</v>
      </c>
      <c r="E641" s="40">
        <v>143896.7111</v>
      </c>
      <c r="F641" s="40">
        <v>123443.8164</v>
      </c>
      <c r="G641" s="40">
        <v>65869.5076</v>
      </c>
      <c r="H641" s="40">
        <v>43034.294</v>
      </c>
      <c r="I641" s="40">
        <v>6487.4064</v>
      </c>
      <c r="J641" s="40">
        <v>16640.7265</v>
      </c>
      <c r="K641" s="40">
        <v>15224.9928</v>
      </c>
      <c r="L641" s="40">
        <v>624.9107</v>
      </c>
      <c r="M641" s="40">
        <v>0</v>
      </c>
      <c r="N641" s="40">
        <v>1913.4714</v>
      </c>
      <c r="O641" s="40">
        <v>0</v>
      </c>
      <c r="P641" s="40">
        <v>64791.7858</v>
      </c>
      <c r="Q641" s="41">
        <f aca="true" t="shared" si="267" ref="Q641:Q650">SUM(D641:P641)</f>
        <v>499270.4741</v>
      </c>
    </row>
    <row r="642" spans="2:17" ht="13.5" customHeight="1">
      <c r="B642" s="7"/>
      <c r="C642" s="13" t="s">
        <v>33</v>
      </c>
      <c r="D642" s="40">
        <v>7273.3456</v>
      </c>
      <c r="E642" s="40">
        <v>14768.3296</v>
      </c>
      <c r="F642" s="40">
        <v>18647.7899</v>
      </c>
      <c r="G642" s="40">
        <v>23839.2914</v>
      </c>
      <c r="H642" s="40">
        <v>7702.5061</v>
      </c>
      <c r="I642" s="40">
        <v>4871.1927</v>
      </c>
      <c r="J642" s="40">
        <v>7851.5758</v>
      </c>
      <c r="K642" s="40">
        <v>1503.4961</v>
      </c>
      <c r="L642" s="40">
        <v>85.9855</v>
      </c>
      <c r="M642" s="40">
        <v>0</v>
      </c>
      <c r="N642" s="40">
        <v>0</v>
      </c>
      <c r="O642" s="40">
        <v>0</v>
      </c>
      <c r="P642" s="40">
        <v>37313.857</v>
      </c>
      <c r="Q642" s="41">
        <f t="shared" si="267"/>
        <v>123857.36970000001</v>
      </c>
    </row>
    <row r="643" spans="2:17" ht="13.5" customHeight="1">
      <c r="B643" s="7" t="s">
        <v>34</v>
      </c>
      <c r="C643" s="13" t="s">
        <v>35</v>
      </c>
      <c r="D643" s="40">
        <v>5679.2037</v>
      </c>
      <c r="E643" s="40">
        <v>47307.5715</v>
      </c>
      <c r="F643" s="40">
        <v>47873.8986</v>
      </c>
      <c r="G643" s="40">
        <v>59080.9619</v>
      </c>
      <c r="H643" s="40">
        <v>16427.3562</v>
      </c>
      <c r="I643" s="40">
        <v>19072.3682</v>
      </c>
      <c r="J643" s="40">
        <v>17662.3132</v>
      </c>
      <c r="K643" s="40">
        <v>6843.6178</v>
      </c>
      <c r="L643" s="40">
        <v>892.3216</v>
      </c>
      <c r="M643" s="40">
        <v>27.4345</v>
      </c>
      <c r="N643" s="40">
        <v>556.6005</v>
      </c>
      <c r="O643" s="40">
        <v>0</v>
      </c>
      <c r="P643" s="40">
        <v>59340.3125</v>
      </c>
      <c r="Q643" s="41">
        <f t="shared" si="267"/>
        <v>280763.9602</v>
      </c>
    </row>
    <row r="644" spans="2:17" ht="13.5" customHeight="1">
      <c r="B644" s="7" t="s">
        <v>36</v>
      </c>
      <c r="C644" s="13" t="s">
        <v>37</v>
      </c>
      <c r="D644" s="40">
        <v>4968.271</v>
      </c>
      <c r="E644" s="40">
        <v>28946.9042</v>
      </c>
      <c r="F644" s="40">
        <v>39142.5381</v>
      </c>
      <c r="G644" s="40">
        <v>27831.7273</v>
      </c>
      <c r="H644" s="40">
        <v>6799.4705</v>
      </c>
      <c r="I644" s="40">
        <v>3911.5126</v>
      </c>
      <c r="J644" s="40">
        <v>12256.5656</v>
      </c>
      <c r="K644" s="40">
        <v>7338.3049</v>
      </c>
      <c r="L644" s="40">
        <v>621.8029</v>
      </c>
      <c r="M644" s="40">
        <v>12.4537</v>
      </c>
      <c r="N644" s="40">
        <v>616.9146</v>
      </c>
      <c r="O644" s="40">
        <v>0</v>
      </c>
      <c r="P644" s="40">
        <v>35689.6101</v>
      </c>
      <c r="Q644" s="41">
        <f t="shared" si="267"/>
        <v>168136.0755</v>
      </c>
    </row>
    <row r="645" spans="2:17" ht="13.5" customHeight="1">
      <c r="B645" s="7" t="s">
        <v>38</v>
      </c>
      <c r="C645" s="13" t="s">
        <v>39</v>
      </c>
      <c r="D645" s="40">
        <v>2162.467</v>
      </c>
      <c r="E645" s="40">
        <v>22879.5815</v>
      </c>
      <c r="F645" s="40">
        <v>18182.1878</v>
      </c>
      <c r="G645" s="40">
        <v>19270.1158</v>
      </c>
      <c r="H645" s="40">
        <v>6481.3362</v>
      </c>
      <c r="I645" s="40">
        <v>7682.3387</v>
      </c>
      <c r="J645" s="40">
        <v>10516.5579</v>
      </c>
      <c r="K645" s="40">
        <v>1708.7866</v>
      </c>
      <c r="L645" s="40">
        <v>3907.4538</v>
      </c>
      <c r="M645" s="40">
        <v>51.1985</v>
      </c>
      <c r="N645" s="40">
        <v>0</v>
      </c>
      <c r="O645" s="40">
        <v>0</v>
      </c>
      <c r="P645" s="40">
        <v>32994.0967</v>
      </c>
      <c r="Q645" s="41">
        <f t="shared" si="267"/>
        <v>125836.12050000002</v>
      </c>
    </row>
    <row r="646" spans="2:17" ht="13.5" customHeight="1">
      <c r="B646" s="7" t="s">
        <v>40</v>
      </c>
      <c r="C646" s="13" t="s">
        <v>41</v>
      </c>
      <c r="D646" s="40">
        <v>628.0742</v>
      </c>
      <c r="E646" s="40">
        <v>16450.2977</v>
      </c>
      <c r="F646" s="40">
        <v>6467.7216</v>
      </c>
      <c r="G646" s="40">
        <v>2688.8577</v>
      </c>
      <c r="H646" s="40">
        <v>431.5919</v>
      </c>
      <c r="I646" s="40">
        <v>830.0001</v>
      </c>
      <c r="J646" s="40">
        <v>1647.8557</v>
      </c>
      <c r="K646" s="40">
        <v>626.0779</v>
      </c>
      <c r="L646" s="40">
        <v>235.2476</v>
      </c>
      <c r="M646" s="40">
        <v>0</v>
      </c>
      <c r="N646" s="40">
        <v>0</v>
      </c>
      <c r="O646" s="40">
        <v>0</v>
      </c>
      <c r="P646" s="40">
        <v>6388.0155</v>
      </c>
      <c r="Q646" s="41">
        <f t="shared" si="267"/>
        <v>36393.7399</v>
      </c>
    </row>
    <row r="647" spans="2:17" ht="13.5" customHeight="1">
      <c r="B647" s="7" t="s">
        <v>42</v>
      </c>
      <c r="C647" s="13" t="s">
        <v>43</v>
      </c>
      <c r="D647" s="40">
        <v>26134.0688</v>
      </c>
      <c r="E647" s="40">
        <v>137416.7</v>
      </c>
      <c r="F647" s="40">
        <v>117989.9597</v>
      </c>
      <c r="G647" s="40">
        <v>82901.7686</v>
      </c>
      <c r="H647" s="40">
        <v>25228.0629</v>
      </c>
      <c r="I647" s="40">
        <v>14119.2348</v>
      </c>
      <c r="J647" s="40">
        <v>12132.9323</v>
      </c>
      <c r="K647" s="40">
        <v>12057.8336</v>
      </c>
      <c r="L647" s="40">
        <v>1147.2838</v>
      </c>
      <c r="M647" s="40">
        <v>80.493</v>
      </c>
      <c r="N647" s="40">
        <v>14.9814</v>
      </c>
      <c r="O647" s="40">
        <v>0</v>
      </c>
      <c r="P647" s="40">
        <v>70521.4606</v>
      </c>
      <c r="Q647" s="41">
        <f t="shared" si="267"/>
        <v>499744.7795</v>
      </c>
    </row>
    <row r="648" spans="2:17" ht="13.5" customHeight="1">
      <c r="B648" s="7" t="s">
        <v>1</v>
      </c>
      <c r="C648" s="13" t="s">
        <v>44</v>
      </c>
      <c r="D648" s="40">
        <v>491.6815</v>
      </c>
      <c r="E648" s="40">
        <v>8904.325</v>
      </c>
      <c r="F648" s="40">
        <v>6602.0167</v>
      </c>
      <c r="G648" s="40">
        <v>8328.8271</v>
      </c>
      <c r="H648" s="40">
        <v>2570.2505</v>
      </c>
      <c r="I648" s="40">
        <v>830.0357</v>
      </c>
      <c r="J648" s="40">
        <v>2185.8456</v>
      </c>
      <c r="K648" s="40">
        <v>609.4361</v>
      </c>
      <c r="L648" s="40">
        <v>37.6554</v>
      </c>
      <c r="M648" s="40">
        <v>0</v>
      </c>
      <c r="N648" s="40">
        <v>3.5024</v>
      </c>
      <c r="O648" s="40">
        <v>0</v>
      </c>
      <c r="P648" s="40">
        <v>4243.5982</v>
      </c>
      <c r="Q648" s="41">
        <f t="shared" si="267"/>
        <v>34807.1742</v>
      </c>
    </row>
    <row r="649" spans="2:17" ht="13.5" customHeight="1">
      <c r="B649" s="7" t="s">
        <v>14</v>
      </c>
      <c r="C649" s="13" t="s">
        <v>45</v>
      </c>
      <c r="D649" s="40">
        <v>73.0413</v>
      </c>
      <c r="E649" s="40">
        <v>4395.996</v>
      </c>
      <c r="F649" s="40">
        <v>4526.6257</v>
      </c>
      <c r="G649" s="40">
        <v>2705.8753</v>
      </c>
      <c r="H649" s="40">
        <v>1319.1684</v>
      </c>
      <c r="I649" s="40">
        <v>1025.2496</v>
      </c>
      <c r="J649" s="40">
        <v>1765.0335</v>
      </c>
      <c r="K649" s="40">
        <v>185.2182</v>
      </c>
      <c r="L649" s="40">
        <v>7.7408</v>
      </c>
      <c r="M649" s="40">
        <v>4.6709</v>
      </c>
      <c r="N649" s="40">
        <v>0</v>
      </c>
      <c r="O649" s="40">
        <v>0</v>
      </c>
      <c r="P649" s="40">
        <v>2760.2962</v>
      </c>
      <c r="Q649" s="41">
        <f t="shared" si="267"/>
        <v>18768.9159</v>
      </c>
    </row>
    <row r="650" spans="2:17" ht="13.5" customHeight="1">
      <c r="B650" s="7"/>
      <c r="C650" s="13" t="s">
        <v>46</v>
      </c>
      <c r="D650" s="40">
        <v>306.7523</v>
      </c>
      <c r="E650" s="40">
        <v>2358.8401</v>
      </c>
      <c r="F650" s="40">
        <v>2763.7735</v>
      </c>
      <c r="G650" s="40">
        <v>2921.8336</v>
      </c>
      <c r="H650" s="40">
        <v>2663.4932</v>
      </c>
      <c r="I650" s="40">
        <v>530.7836</v>
      </c>
      <c r="J650" s="40">
        <v>964.6784</v>
      </c>
      <c r="K650" s="40">
        <v>613.6675</v>
      </c>
      <c r="L650" s="40">
        <v>13.3083</v>
      </c>
      <c r="M650" s="40">
        <v>0</v>
      </c>
      <c r="N650" s="40">
        <v>0</v>
      </c>
      <c r="O650" s="40">
        <v>0</v>
      </c>
      <c r="P650" s="40">
        <v>4762.6521</v>
      </c>
      <c r="Q650" s="41">
        <f t="shared" si="267"/>
        <v>17899.782600000002</v>
      </c>
    </row>
    <row r="651" spans="1:63" s="9" customFormat="1" ht="13.5" customHeight="1">
      <c r="A651" s="3"/>
      <c r="B651" s="14"/>
      <c r="C651" s="15" t="s">
        <v>2</v>
      </c>
      <c r="D651" s="42">
        <f aca="true" t="shared" si="268" ref="D651:Q651">SUM(D641:D650)</f>
        <v>65059.756799999996</v>
      </c>
      <c r="E651" s="42">
        <f t="shared" si="268"/>
        <v>427325.25669999997</v>
      </c>
      <c r="F651" s="42">
        <f t="shared" si="268"/>
        <v>385640.328</v>
      </c>
      <c r="G651" s="42">
        <f t="shared" si="268"/>
        <v>295438.7663</v>
      </c>
      <c r="H651" s="42">
        <f t="shared" si="268"/>
        <v>112657.5299</v>
      </c>
      <c r="I651" s="42">
        <f t="shared" si="268"/>
        <v>59360.1224</v>
      </c>
      <c r="J651" s="42">
        <f t="shared" si="268"/>
        <v>83624.08450000001</v>
      </c>
      <c r="K651" s="42">
        <f t="shared" si="268"/>
        <v>46711.4315</v>
      </c>
      <c r="L651" s="42">
        <f t="shared" si="268"/>
        <v>7573.710399999999</v>
      </c>
      <c r="M651" s="42">
        <f t="shared" si="268"/>
        <v>176.2506</v>
      </c>
      <c r="N651" s="42">
        <f t="shared" si="268"/>
        <v>3105.4703</v>
      </c>
      <c r="O651" s="42">
        <f t="shared" si="268"/>
        <v>0</v>
      </c>
      <c r="P651" s="42">
        <f t="shared" si="268"/>
        <v>318805.6847</v>
      </c>
      <c r="Q651" s="43">
        <f t="shared" si="268"/>
        <v>1805478.3920999998</v>
      </c>
      <c r="BK651" s="4"/>
    </row>
    <row r="652" spans="2:17" ht="13.5" customHeight="1">
      <c r="B652" s="11"/>
      <c r="C652" s="12" t="s">
        <v>47</v>
      </c>
      <c r="D652" s="40">
        <v>5545.4599</v>
      </c>
      <c r="E652" s="40">
        <v>23427.0899</v>
      </c>
      <c r="F652" s="40">
        <v>23753.6858</v>
      </c>
      <c r="G652" s="40">
        <v>7477.1386</v>
      </c>
      <c r="H652" s="40">
        <v>34.0532</v>
      </c>
      <c r="I652" s="40">
        <v>104.7794</v>
      </c>
      <c r="J652" s="40">
        <v>305.5586</v>
      </c>
      <c r="K652" s="40">
        <v>223.253</v>
      </c>
      <c r="L652" s="40">
        <v>0</v>
      </c>
      <c r="M652" s="40">
        <v>0</v>
      </c>
      <c r="N652" s="40">
        <v>0</v>
      </c>
      <c r="O652" s="40">
        <v>0</v>
      </c>
      <c r="P652" s="40">
        <v>79921.9895</v>
      </c>
      <c r="Q652" s="41">
        <f aca="true" t="shared" si="269" ref="Q652:Q670">SUM(D652:P652)</f>
        <v>140793.0079</v>
      </c>
    </row>
    <row r="653" spans="2:17" ht="13.5" customHeight="1">
      <c r="B653" s="7"/>
      <c r="C653" s="13" t="s">
        <v>48</v>
      </c>
      <c r="D653" s="40">
        <v>151164.5041</v>
      </c>
      <c r="E653" s="40">
        <v>304970.9616</v>
      </c>
      <c r="F653" s="40">
        <v>17328.8743</v>
      </c>
      <c r="G653" s="40">
        <v>22745.219</v>
      </c>
      <c r="H653" s="40">
        <v>14093.6004</v>
      </c>
      <c r="I653" s="40">
        <v>0</v>
      </c>
      <c r="J653" s="40">
        <v>5789.3783</v>
      </c>
      <c r="K653" s="40">
        <v>46198.9085</v>
      </c>
      <c r="L653" s="40">
        <v>18894.4254</v>
      </c>
      <c r="M653" s="40">
        <v>26525.8785</v>
      </c>
      <c r="N653" s="40">
        <v>0</v>
      </c>
      <c r="O653" s="40">
        <v>0</v>
      </c>
      <c r="P653" s="40">
        <v>125899.8676</v>
      </c>
      <c r="Q653" s="41">
        <f t="shared" si="269"/>
        <v>733611.6176999998</v>
      </c>
    </row>
    <row r="654" spans="2:17" ht="13.5" customHeight="1">
      <c r="B654" s="7"/>
      <c r="C654" s="13" t="s">
        <v>49</v>
      </c>
      <c r="D654" s="40">
        <v>11972.8354</v>
      </c>
      <c r="E654" s="40">
        <v>146347.5877</v>
      </c>
      <c r="F654" s="40">
        <v>161523.8793</v>
      </c>
      <c r="G654" s="40">
        <v>103956.3726</v>
      </c>
      <c r="H654" s="40">
        <v>6105.5458</v>
      </c>
      <c r="I654" s="40">
        <v>795.7979</v>
      </c>
      <c r="J654" s="40">
        <v>4054.034</v>
      </c>
      <c r="K654" s="40">
        <v>1712.3649</v>
      </c>
      <c r="L654" s="40">
        <v>0</v>
      </c>
      <c r="M654" s="40">
        <v>0</v>
      </c>
      <c r="N654" s="40">
        <v>0</v>
      </c>
      <c r="O654" s="40">
        <v>0</v>
      </c>
      <c r="P654" s="40">
        <v>50086.7632</v>
      </c>
      <c r="Q654" s="41">
        <f t="shared" si="269"/>
        <v>486555.18080000003</v>
      </c>
    </row>
    <row r="655" spans="2:17" ht="13.5" customHeight="1">
      <c r="B655" s="7" t="s">
        <v>50</v>
      </c>
      <c r="C655" s="13" t="s">
        <v>51</v>
      </c>
      <c r="D655" s="40">
        <v>1484.5568</v>
      </c>
      <c r="E655" s="40">
        <v>5890.304</v>
      </c>
      <c r="F655" s="40">
        <v>10181.4593</v>
      </c>
      <c r="G655" s="40">
        <v>6888.4409</v>
      </c>
      <c r="H655" s="40">
        <v>1939.5404</v>
      </c>
      <c r="I655" s="40">
        <v>2183.7596</v>
      </c>
      <c r="J655" s="40">
        <v>957.679</v>
      </c>
      <c r="K655" s="40">
        <v>117.7242</v>
      </c>
      <c r="L655" s="40">
        <v>12.2499</v>
      </c>
      <c r="M655" s="40">
        <v>0</v>
      </c>
      <c r="N655" s="40">
        <v>0</v>
      </c>
      <c r="O655" s="40">
        <v>0</v>
      </c>
      <c r="P655" s="40">
        <v>10506.2659</v>
      </c>
      <c r="Q655" s="41">
        <f t="shared" si="269"/>
        <v>40161.98</v>
      </c>
    </row>
    <row r="656" spans="2:17" ht="13.5" customHeight="1">
      <c r="B656" s="7"/>
      <c r="C656" s="13" t="s">
        <v>52</v>
      </c>
      <c r="D656" s="40">
        <v>201.9231</v>
      </c>
      <c r="E656" s="40">
        <v>5287.3786</v>
      </c>
      <c r="F656" s="40">
        <v>3725.1336</v>
      </c>
      <c r="G656" s="40">
        <v>3779.1718</v>
      </c>
      <c r="H656" s="40">
        <v>5925.4974</v>
      </c>
      <c r="I656" s="40">
        <v>0</v>
      </c>
      <c r="J656" s="40">
        <v>716.4595</v>
      </c>
      <c r="K656" s="40">
        <v>216.7281</v>
      </c>
      <c r="L656" s="40">
        <v>54.7518</v>
      </c>
      <c r="M656" s="40">
        <v>0</v>
      </c>
      <c r="N656" s="40">
        <v>0</v>
      </c>
      <c r="O656" s="40">
        <v>0</v>
      </c>
      <c r="P656" s="40">
        <v>2740.7738</v>
      </c>
      <c r="Q656" s="41">
        <f t="shared" si="269"/>
        <v>22647.817700000003</v>
      </c>
    </row>
    <row r="657" spans="2:17" ht="13.5" customHeight="1">
      <c r="B657" s="7"/>
      <c r="C657" s="13" t="s">
        <v>53</v>
      </c>
      <c r="D657" s="40">
        <v>7868.21</v>
      </c>
      <c r="E657" s="40">
        <v>123895.1379</v>
      </c>
      <c r="F657" s="40">
        <v>67312.9326</v>
      </c>
      <c r="G657" s="40">
        <v>34019.147</v>
      </c>
      <c r="H657" s="40">
        <v>1966.1965</v>
      </c>
      <c r="I657" s="40">
        <v>7149.7878</v>
      </c>
      <c r="J657" s="40">
        <v>2834.2568</v>
      </c>
      <c r="K657" s="40">
        <v>2453.1107</v>
      </c>
      <c r="L657" s="40">
        <v>4.6836</v>
      </c>
      <c r="M657" s="40">
        <v>0</v>
      </c>
      <c r="N657" s="40">
        <v>0</v>
      </c>
      <c r="O657" s="40">
        <v>0</v>
      </c>
      <c r="P657" s="40">
        <v>148784.9412</v>
      </c>
      <c r="Q657" s="41">
        <f t="shared" si="269"/>
        <v>396288.4040999999</v>
      </c>
    </row>
    <row r="658" spans="2:17" ht="13.5" customHeight="1">
      <c r="B658" s="7" t="s">
        <v>54</v>
      </c>
      <c r="C658" s="13" t="s">
        <v>55</v>
      </c>
      <c r="D658" s="40">
        <v>755.6811</v>
      </c>
      <c r="E658" s="40">
        <v>1877.6894</v>
      </c>
      <c r="F658" s="40">
        <v>1661.4326</v>
      </c>
      <c r="G658" s="40">
        <v>287.0591</v>
      </c>
      <c r="H658" s="40">
        <v>46.6647</v>
      </c>
      <c r="I658" s="40">
        <v>0</v>
      </c>
      <c r="J658" s="40">
        <v>0</v>
      </c>
      <c r="K658" s="40">
        <v>0</v>
      </c>
      <c r="L658" s="40">
        <v>0</v>
      </c>
      <c r="M658" s="40">
        <v>0</v>
      </c>
      <c r="N658" s="40">
        <v>0</v>
      </c>
      <c r="O658" s="40">
        <v>0</v>
      </c>
      <c r="P658" s="40">
        <v>18305.3865</v>
      </c>
      <c r="Q658" s="41">
        <f t="shared" si="269"/>
        <v>22933.9134</v>
      </c>
    </row>
    <row r="659" spans="2:17" ht="13.5" customHeight="1">
      <c r="B659" s="7"/>
      <c r="C659" s="13" t="s">
        <v>56</v>
      </c>
      <c r="D659" s="40">
        <v>856.1645</v>
      </c>
      <c r="E659" s="40">
        <v>13524.1157</v>
      </c>
      <c r="F659" s="40">
        <v>38412.0341</v>
      </c>
      <c r="G659" s="40">
        <v>1760.773</v>
      </c>
      <c r="H659" s="40">
        <v>23.5749</v>
      </c>
      <c r="I659" s="40">
        <v>9.0517</v>
      </c>
      <c r="J659" s="40">
        <v>12.0139</v>
      </c>
      <c r="K659" s="40">
        <v>0.9838</v>
      </c>
      <c r="L659" s="40">
        <v>0</v>
      </c>
      <c r="M659" s="40">
        <v>0</v>
      </c>
      <c r="N659" s="40">
        <v>0</v>
      </c>
      <c r="O659" s="40">
        <v>0</v>
      </c>
      <c r="P659" s="40">
        <v>81794.318</v>
      </c>
      <c r="Q659" s="41">
        <f t="shared" si="269"/>
        <v>136393.0296</v>
      </c>
    </row>
    <row r="660" spans="2:17" ht="13.5" customHeight="1">
      <c r="B660" s="7"/>
      <c r="C660" s="13" t="s">
        <v>57</v>
      </c>
      <c r="D660" s="40">
        <v>1244.7465</v>
      </c>
      <c r="E660" s="40">
        <v>8669.5107</v>
      </c>
      <c r="F660" s="40">
        <v>27193.2069</v>
      </c>
      <c r="G660" s="40">
        <v>1824.9201</v>
      </c>
      <c r="H660" s="40">
        <v>258.6424</v>
      </c>
      <c r="I660" s="40">
        <v>1.4908</v>
      </c>
      <c r="J660" s="40">
        <v>937.3154</v>
      </c>
      <c r="K660" s="40">
        <v>340.745</v>
      </c>
      <c r="L660" s="40">
        <v>2.5402</v>
      </c>
      <c r="M660" s="40">
        <v>0</v>
      </c>
      <c r="N660" s="40">
        <v>0</v>
      </c>
      <c r="O660" s="40">
        <v>0</v>
      </c>
      <c r="P660" s="40">
        <v>77908.1538</v>
      </c>
      <c r="Q660" s="41">
        <f t="shared" si="269"/>
        <v>118381.2718</v>
      </c>
    </row>
    <row r="661" spans="2:17" ht="13.5" customHeight="1">
      <c r="B661" s="7" t="s">
        <v>42</v>
      </c>
      <c r="C661" s="13" t="s">
        <v>58</v>
      </c>
      <c r="D661" s="40">
        <v>2680.1199</v>
      </c>
      <c r="E661" s="40">
        <v>10747.4675</v>
      </c>
      <c r="F661" s="40">
        <v>8901.2033</v>
      </c>
      <c r="G661" s="40">
        <v>11289.5576</v>
      </c>
      <c r="H661" s="40">
        <v>565.053</v>
      </c>
      <c r="I661" s="40">
        <v>480.4666</v>
      </c>
      <c r="J661" s="40">
        <v>35.8759</v>
      </c>
      <c r="K661" s="40">
        <v>30.0461</v>
      </c>
      <c r="L661" s="40">
        <v>0</v>
      </c>
      <c r="M661" s="40">
        <v>0</v>
      </c>
      <c r="N661" s="40">
        <v>0</v>
      </c>
      <c r="O661" s="40">
        <v>0</v>
      </c>
      <c r="P661" s="40">
        <v>24465.6765</v>
      </c>
      <c r="Q661" s="41">
        <f t="shared" si="269"/>
        <v>59195.4664</v>
      </c>
    </row>
    <row r="662" spans="2:17" ht="13.5" customHeight="1">
      <c r="B662" s="7"/>
      <c r="C662" s="13" t="s">
        <v>59</v>
      </c>
      <c r="D662" s="40">
        <v>30368.3468</v>
      </c>
      <c r="E662" s="40">
        <v>115515.1669</v>
      </c>
      <c r="F662" s="40">
        <v>16164.8392</v>
      </c>
      <c r="G662" s="40">
        <v>8472.8773</v>
      </c>
      <c r="H662" s="40">
        <v>118.706</v>
      </c>
      <c r="I662" s="40">
        <v>0</v>
      </c>
      <c r="J662" s="40">
        <v>162.8047</v>
      </c>
      <c r="K662" s="40">
        <v>467.48</v>
      </c>
      <c r="L662" s="40">
        <v>17.2434</v>
      </c>
      <c r="M662" s="40">
        <v>0</v>
      </c>
      <c r="N662" s="40">
        <v>0</v>
      </c>
      <c r="O662" s="40">
        <v>0</v>
      </c>
      <c r="P662" s="40">
        <v>9417.864</v>
      </c>
      <c r="Q662" s="41">
        <f t="shared" si="269"/>
        <v>180705.32830000002</v>
      </c>
    </row>
    <row r="663" spans="2:17" ht="13.5" customHeight="1">
      <c r="B663" s="7"/>
      <c r="C663" s="13" t="s">
        <v>60</v>
      </c>
      <c r="D663" s="40">
        <v>762.2009</v>
      </c>
      <c r="E663" s="40">
        <v>864.0868</v>
      </c>
      <c r="F663" s="40">
        <v>1058.1785</v>
      </c>
      <c r="G663" s="40">
        <v>460.1296</v>
      </c>
      <c r="H663" s="40">
        <v>134.2235</v>
      </c>
      <c r="I663" s="40">
        <v>0</v>
      </c>
      <c r="J663" s="40">
        <v>14.777</v>
      </c>
      <c r="K663" s="40">
        <v>60</v>
      </c>
      <c r="L663" s="40">
        <v>0</v>
      </c>
      <c r="M663" s="40">
        <v>0</v>
      </c>
      <c r="N663" s="40">
        <v>0</v>
      </c>
      <c r="O663" s="40">
        <v>0</v>
      </c>
      <c r="P663" s="40">
        <v>6313.068</v>
      </c>
      <c r="Q663" s="41">
        <f t="shared" si="269"/>
        <v>9666.6643</v>
      </c>
    </row>
    <row r="664" spans="2:17" ht="13.5" customHeight="1">
      <c r="B664" s="7" t="s">
        <v>1</v>
      </c>
      <c r="C664" s="13" t="s">
        <v>61</v>
      </c>
      <c r="D664" s="40">
        <v>344.5132</v>
      </c>
      <c r="E664" s="40">
        <v>37202.6906</v>
      </c>
      <c r="F664" s="40">
        <v>1446.4242</v>
      </c>
      <c r="G664" s="40">
        <v>499.9993</v>
      </c>
      <c r="H664" s="40">
        <v>341.4193</v>
      </c>
      <c r="I664" s="40">
        <v>338.1728</v>
      </c>
      <c r="J664" s="40">
        <v>626.7583</v>
      </c>
      <c r="K664" s="40">
        <v>104.3161</v>
      </c>
      <c r="L664" s="40">
        <v>0</v>
      </c>
      <c r="M664" s="40">
        <v>0</v>
      </c>
      <c r="N664" s="40">
        <v>0</v>
      </c>
      <c r="O664" s="40">
        <v>0</v>
      </c>
      <c r="P664" s="40">
        <v>251.0107</v>
      </c>
      <c r="Q664" s="41">
        <f t="shared" si="269"/>
        <v>41155.30450000001</v>
      </c>
    </row>
    <row r="665" spans="2:17" ht="13.5" customHeight="1">
      <c r="B665" s="7"/>
      <c r="C665" s="13" t="s">
        <v>62</v>
      </c>
      <c r="D665" s="40">
        <v>7423.6892</v>
      </c>
      <c r="E665" s="40">
        <v>23116.4311</v>
      </c>
      <c r="F665" s="40">
        <v>30234.747</v>
      </c>
      <c r="G665" s="40">
        <v>15964.769</v>
      </c>
      <c r="H665" s="40">
        <v>12785.5852</v>
      </c>
      <c r="I665" s="40">
        <v>6410.2835</v>
      </c>
      <c r="J665" s="40">
        <v>8686.0762</v>
      </c>
      <c r="K665" s="40">
        <v>2179.4153</v>
      </c>
      <c r="L665" s="40">
        <v>205.1023</v>
      </c>
      <c r="M665" s="40">
        <v>29.8955</v>
      </c>
      <c r="N665" s="40">
        <v>0</v>
      </c>
      <c r="O665" s="40">
        <v>0</v>
      </c>
      <c r="P665" s="40">
        <v>108901.6984</v>
      </c>
      <c r="Q665" s="41">
        <f t="shared" si="269"/>
        <v>215937.69269999999</v>
      </c>
    </row>
    <row r="666" spans="2:17" ht="13.5" customHeight="1">
      <c r="B666" s="7"/>
      <c r="C666" s="13" t="s">
        <v>63</v>
      </c>
      <c r="D666" s="40">
        <v>3115.3258</v>
      </c>
      <c r="E666" s="40">
        <v>15737.4566</v>
      </c>
      <c r="F666" s="40">
        <v>9982.2978</v>
      </c>
      <c r="G666" s="40">
        <v>12200.9124</v>
      </c>
      <c r="H666" s="40">
        <v>2315.1509</v>
      </c>
      <c r="I666" s="40">
        <v>579.976</v>
      </c>
      <c r="J666" s="40">
        <v>1188.8473</v>
      </c>
      <c r="K666" s="40">
        <v>745.4176</v>
      </c>
      <c r="L666" s="40">
        <v>41.206</v>
      </c>
      <c r="M666" s="40">
        <v>0</v>
      </c>
      <c r="N666" s="40">
        <v>0</v>
      </c>
      <c r="O666" s="40">
        <v>0</v>
      </c>
      <c r="P666" s="40">
        <v>19086.3529</v>
      </c>
      <c r="Q666" s="41">
        <f t="shared" si="269"/>
        <v>64992.9433</v>
      </c>
    </row>
    <row r="667" spans="2:17" ht="13.5" customHeight="1">
      <c r="B667" s="7" t="s">
        <v>14</v>
      </c>
      <c r="C667" s="13" t="s">
        <v>64</v>
      </c>
      <c r="D667" s="40">
        <v>973.291</v>
      </c>
      <c r="E667" s="40">
        <v>7055.5336</v>
      </c>
      <c r="F667" s="40">
        <v>5292.3272</v>
      </c>
      <c r="G667" s="40">
        <v>8428.1362</v>
      </c>
      <c r="H667" s="40">
        <v>1790.6263</v>
      </c>
      <c r="I667" s="40">
        <v>486.3873</v>
      </c>
      <c r="J667" s="40">
        <v>4845.7174</v>
      </c>
      <c r="K667" s="40">
        <v>585.5049</v>
      </c>
      <c r="L667" s="40">
        <v>53.5509</v>
      </c>
      <c r="M667" s="40">
        <v>0</v>
      </c>
      <c r="N667" s="40">
        <v>0</v>
      </c>
      <c r="O667" s="40">
        <v>0</v>
      </c>
      <c r="P667" s="40">
        <v>11633.5081</v>
      </c>
      <c r="Q667" s="41">
        <f t="shared" si="269"/>
        <v>41144.582899999994</v>
      </c>
    </row>
    <row r="668" spans="2:17" ht="13.5" customHeight="1">
      <c r="B668" s="7"/>
      <c r="C668" s="13" t="s">
        <v>65</v>
      </c>
      <c r="D668" s="40">
        <v>17645.2588</v>
      </c>
      <c r="E668" s="40">
        <v>49403.165</v>
      </c>
      <c r="F668" s="40">
        <v>49191.7874</v>
      </c>
      <c r="G668" s="40">
        <v>41584.3124</v>
      </c>
      <c r="H668" s="40">
        <v>17629.8122</v>
      </c>
      <c r="I668" s="40">
        <v>12076.5252</v>
      </c>
      <c r="J668" s="40">
        <v>14146.7932</v>
      </c>
      <c r="K668" s="40">
        <v>6399.1988</v>
      </c>
      <c r="L668" s="40">
        <v>429.3104</v>
      </c>
      <c r="M668" s="40">
        <v>0</v>
      </c>
      <c r="N668" s="40">
        <v>0</v>
      </c>
      <c r="O668" s="40">
        <v>0</v>
      </c>
      <c r="P668" s="40">
        <v>110098.1624</v>
      </c>
      <c r="Q668" s="41">
        <f t="shared" si="269"/>
        <v>318604.3258</v>
      </c>
    </row>
    <row r="669" spans="2:17" ht="13.5" customHeight="1">
      <c r="B669" s="7"/>
      <c r="C669" s="13" t="s">
        <v>66</v>
      </c>
      <c r="D669" s="40">
        <v>68.9423</v>
      </c>
      <c r="E669" s="40">
        <v>3315.859</v>
      </c>
      <c r="F669" s="40">
        <v>4917.9089</v>
      </c>
      <c r="G669" s="40">
        <v>6337.6045</v>
      </c>
      <c r="H669" s="40">
        <v>1849.6279</v>
      </c>
      <c r="I669" s="40">
        <v>1699.1576</v>
      </c>
      <c r="J669" s="40">
        <v>2634.9631</v>
      </c>
      <c r="K669" s="40">
        <v>352.185</v>
      </c>
      <c r="L669" s="40">
        <v>15.4737</v>
      </c>
      <c r="M669" s="40">
        <v>0</v>
      </c>
      <c r="N669" s="40">
        <v>0</v>
      </c>
      <c r="O669" s="40">
        <v>0</v>
      </c>
      <c r="P669" s="40">
        <v>19427.6819</v>
      </c>
      <c r="Q669" s="41">
        <f t="shared" si="269"/>
        <v>40619.403900000005</v>
      </c>
    </row>
    <row r="670" spans="2:17" ht="13.5" customHeight="1">
      <c r="B670" s="7"/>
      <c r="C670" s="16" t="s">
        <v>67</v>
      </c>
      <c r="D670" s="40">
        <v>12524.186</v>
      </c>
      <c r="E670" s="40">
        <v>55630.5478</v>
      </c>
      <c r="F670" s="40">
        <v>27156.2245</v>
      </c>
      <c r="G670" s="40">
        <v>30541.7378</v>
      </c>
      <c r="H670" s="40">
        <v>14433.4624</v>
      </c>
      <c r="I670" s="40">
        <v>5229.3435</v>
      </c>
      <c r="J670" s="40">
        <v>17557.7356</v>
      </c>
      <c r="K670" s="40">
        <v>5184.8432</v>
      </c>
      <c r="L670" s="40">
        <v>829.5965</v>
      </c>
      <c r="M670" s="40">
        <v>47.0908</v>
      </c>
      <c r="N670" s="40">
        <v>13.3768</v>
      </c>
      <c r="O670" s="40">
        <v>0</v>
      </c>
      <c r="P670" s="40">
        <v>77774.7062</v>
      </c>
      <c r="Q670" s="41">
        <f t="shared" si="269"/>
        <v>246922.85110000003</v>
      </c>
    </row>
    <row r="671" spans="1:63" s="9" customFormat="1" ht="13.5" customHeight="1">
      <c r="A671" s="3"/>
      <c r="B671" s="14"/>
      <c r="C671" s="15" t="s">
        <v>2</v>
      </c>
      <c r="D671" s="42">
        <f aca="true" t="shared" si="270" ref="D671:Q671">SUM(D652:D670)</f>
        <v>256999.95529999994</v>
      </c>
      <c r="E671" s="42">
        <f t="shared" si="270"/>
        <v>952478.1804000002</v>
      </c>
      <c r="F671" s="42">
        <f t="shared" si="270"/>
        <v>505438.5764999999</v>
      </c>
      <c r="G671" s="42">
        <f t="shared" si="270"/>
        <v>318518.2782</v>
      </c>
      <c r="H671" s="42">
        <f t="shared" si="270"/>
        <v>82356.98240000001</v>
      </c>
      <c r="I671" s="42">
        <f t="shared" si="270"/>
        <v>37544.979699999996</v>
      </c>
      <c r="J671" s="42">
        <f t="shared" si="270"/>
        <v>65507.044200000004</v>
      </c>
      <c r="K671" s="42">
        <f t="shared" si="270"/>
        <v>67372.22519999999</v>
      </c>
      <c r="L671" s="42">
        <f t="shared" si="270"/>
        <v>20560.134099999992</v>
      </c>
      <c r="M671" s="42">
        <f t="shared" si="270"/>
        <v>26602.8648</v>
      </c>
      <c r="N671" s="42">
        <f t="shared" si="270"/>
        <v>13.3768</v>
      </c>
      <c r="O671" s="42">
        <f t="shared" si="270"/>
        <v>0</v>
      </c>
      <c r="P671" s="42">
        <f t="shared" si="270"/>
        <v>983318.1885999999</v>
      </c>
      <c r="Q671" s="43">
        <f t="shared" si="270"/>
        <v>3316710.786199999</v>
      </c>
      <c r="BK671" s="4"/>
    </row>
    <row r="672" spans="2:17" ht="13.5" customHeight="1">
      <c r="B672" s="7"/>
      <c r="C672" s="13" t="s">
        <v>68</v>
      </c>
      <c r="D672" s="40">
        <v>1255.2114</v>
      </c>
      <c r="E672" s="40">
        <v>6357.1816</v>
      </c>
      <c r="F672" s="40">
        <v>689.957</v>
      </c>
      <c r="G672" s="40">
        <v>29779.7693</v>
      </c>
      <c r="H672" s="40">
        <v>1179.6789</v>
      </c>
      <c r="I672" s="40">
        <v>2852.5696</v>
      </c>
      <c r="J672" s="40">
        <v>1484.5104</v>
      </c>
      <c r="K672" s="40">
        <v>0</v>
      </c>
      <c r="L672" s="40">
        <v>32.7075</v>
      </c>
      <c r="M672" s="40">
        <v>0</v>
      </c>
      <c r="N672" s="40">
        <v>0</v>
      </c>
      <c r="O672" s="40">
        <v>0</v>
      </c>
      <c r="P672" s="40">
        <v>9123.5652</v>
      </c>
      <c r="Q672" s="41">
        <f aca="true" t="shared" si="271" ref="Q672:Q678">SUM(D672:P672)</f>
        <v>52755.15089999999</v>
      </c>
    </row>
    <row r="673" spans="2:17" ht="13.5" customHeight="1">
      <c r="B673" s="7" t="s">
        <v>69</v>
      </c>
      <c r="C673" s="13" t="s">
        <v>153</v>
      </c>
      <c r="D673" s="40">
        <v>14512.1705</v>
      </c>
      <c r="E673" s="40">
        <v>67531.2874</v>
      </c>
      <c r="F673" s="40">
        <v>51857.6109</v>
      </c>
      <c r="G673" s="40">
        <v>50071.9507</v>
      </c>
      <c r="H673" s="40">
        <v>14676.6291</v>
      </c>
      <c r="I673" s="40">
        <v>13332.6069</v>
      </c>
      <c r="J673" s="40">
        <v>24636.3828</v>
      </c>
      <c r="K673" s="40">
        <v>828.8536</v>
      </c>
      <c r="L673" s="40">
        <v>33.4462</v>
      </c>
      <c r="M673" s="40">
        <v>0</v>
      </c>
      <c r="N673" s="40">
        <v>64.0901</v>
      </c>
      <c r="O673" s="40">
        <v>0</v>
      </c>
      <c r="P673" s="40">
        <v>131792.6178</v>
      </c>
      <c r="Q673" s="41">
        <f t="shared" si="271"/>
        <v>369337.646</v>
      </c>
    </row>
    <row r="674" spans="2:17" ht="13.5" customHeight="1">
      <c r="B674" s="7" t="s">
        <v>42</v>
      </c>
      <c r="C674" s="13" t="s">
        <v>127</v>
      </c>
      <c r="D674" s="40">
        <v>1132.9583</v>
      </c>
      <c r="E674" s="40">
        <v>6331.5579</v>
      </c>
      <c r="F674" s="40">
        <v>1428.0482</v>
      </c>
      <c r="G674" s="40">
        <v>1515.2317</v>
      </c>
      <c r="H674" s="40">
        <v>608.3134</v>
      </c>
      <c r="I674" s="40">
        <v>295.514</v>
      </c>
      <c r="J674" s="40">
        <v>2716.6855</v>
      </c>
      <c r="K674" s="40">
        <v>1106.5497</v>
      </c>
      <c r="L674" s="40">
        <v>21.4431</v>
      </c>
      <c r="M674" s="40">
        <v>0</v>
      </c>
      <c r="N674" s="40">
        <v>0</v>
      </c>
      <c r="O674" s="40">
        <v>0</v>
      </c>
      <c r="P674" s="40">
        <v>1094.0924</v>
      </c>
      <c r="Q674" s="41">
        <f t="shared" si="271"/>
        <v>16250.394199999997</v>
      </c>
    </row>
    <row r="675" spans="2:17" ht="13.5" customHeight="1">
      <c r="B675" s="7" t="s">
        <v>1</v>
      </c>
      <c r="C675" s="13" t="s">
        <v>71</v>
      </c>
      <c r="D675" s="40">
        <v>287.3765</v>
      </c>
      <c r="E675" s="40">
        <v>2766.5495</v>
      </c>
      <c r="F675" s="40">
        <v>812.1866</v>
      </c>
      <c r="G675" s="40">
        <v>1104.026</v>
      </c>
      <c r="H675" s="40">
        <v>214.8764</v>
      </c>
      <c r="I675" s="40">
        <v>369.38</v>
      </c>
      <c r="J675" s="40">
        <v>396.5955</v>
      </c>
      <c r="K675" s="40">
        <v>113.5075</v>
      </c>
      <c r="L675" s="40">
        <v>0</v>
      </c>
      <c r="M675" s="40">
        <v>90.5011</v>
      </c>
      <c r="N675" s="40">
        <v>0</v>
      </c>
      <c r="O675" s="40">
        <v>0</v>
      </c>
      <c r="P675" s="40">
        <v>8016.7516</v>
      </c>
      <c r="Q675" s="41">
        <f t="shared" si="271"/>
        <v>14171.7507</v>
      </c>
    </row>
    <row r="676" spans="2:17" ht="13.5" customHeight="1">
      <c r="B676" s="7" t="s">
        <v>14</v>
      </c>
      <c r="C676" s="13" t="s">
        <v>72</v>
      </c>
      <c r="D676" s="40">
        <v>655.9354</v>
      </c>
      <c r="E676" s="40">
        <v>2111.37</v>
      </c>
      <c r="F676" s="40">
        <v>1323.8516</v>
      </c>
      <c r="G676" s="40">
        <v>2146.6621</v>
      </c>
      <c r="H676" s="40">
        <v>1856.7588</v>
      </c>
      <c r="I676" s="40">
        <v>88.5149</v>
      </c>
      <c r="J676" s="40">
        <v>1836.6555</v>
      </c>
      <c r="K676" s="40">
        <v>94.6623</v>
      </c>
      <c r="L676" s="40">
        <v>0</v>
      </c>
      <c r="M676" s="40">
        <v>0</v>
      </c>
      <c r="N676" s="40">
        <v>0</v>
      </c>
      <c r="O676" s="40">
        <v>0</v>
      </c>
      <c r="P676" s="40">
        <v>21348.406</v>
      </c>
      <c r="Q676" s="41">
        <f t="shared" si="271"/>
        <v>31462.8166</v>
      </c>
    </row>
    <row r="677" spans="2:17" ht="13.5" customHeight="1">
      <c r="B677" s="7"/>
      <c r="C677" s="13" t="s">
        <v>73</v>
      </c>
      <c r="D677" s="40">
        <v>20679.9474</v>
      </c>
      <c r="E677" s="40">
        <v>113339.8771</v>
      </c>
      <c r="F677" s="40">
        <v>118252.1583</v>
      </c>
      <c r="G677" s="40">
        <v>97516.4252</v>
      </c>
      <c r="H677" s="40">
        <v>44005.9658</v>
      </c>
      <c r="I677" s="40">
        <v>18408.9053</v>
      </c>
      <c r="J677" s="40">
        <v>31591.2787</v>
      </c>
      <c r="K677" s="40">
        <v>13196.3003</v>
      </c>
      <c r="L677" s="40">
        <v>1451.2845</v>
      </c>
      <c r="M677" s="40">
        <v>17.0547</v>
      </c>
      <c r="N677" s="40">
        <v>34.7189</v>
      </c>
      <c r="O677" s="40">
        <v>0</v>
      </c>
      <c r="P677" s="40">
        <v>247927.2562</v>
      </c>
      <c r="Q677" s="41">
        <f t="shared" si="271"/>
        <v>706421.1724</v>
      </c>
    </row>
    <row r="678" spans="2:17" ht="13.5" customHeight="1">
      <c r="B678" s="7"/>
      <c r="C678" s="13" t="s">
        <v>74</v>
      </c>
      <c r="D678" s="40">
        <v>9653.3498</v>
      </c>
      <c r="E678" s="40">
        <v>34087.5155</v>
      </c>
      <c r="F678" s="40">
        <v>48219.2028</v>
      </c>
      <c r="G678" s="40">
        <v>40253.3011</v>
      </c>
      <c r="H678" s="40">
        <v>21764.5456</v>
      </c>
      <c r="I678" s="40">
        <v>3560.7537</v>
      </c>
      <c r="J678" s="40">
        <v>7277.4575</v>
      </c>
      <c r="K678" s="40">
        <v>2120.2693</v>
      </c>
      <c r="L678" s="40">
        <v>600.7326</v>
      </c>
      <c r="M678" s="40">
        <v>47.7542</v>
      </c>
      <c r="N678" s="40">
        <v>9.1047</v>
      </c>
      <c r="O678" s="40">
        <v>0</v>
      </c>
      <c r="P678" s="40">
        <v>173485.6453</v>
      </c>
      <c r="Q678" s="41">
        <f t="shared" si="271"/>
        <v>341079.63210000005</v>
      </c>
    </row>
    <row r="679" spans="1:63" s="9" customFormat="1" ht="13.5" customHeight="1">
      <c r="A679" s="3"/>
      <c r="B679" s="14"/>
      <c r="C679" s="15" t="s">
        <v>2</v>
      </c>
      <c r="D679" s="42">
        <f aca="true" t="shared" si="272" ref="D679:Q679">SUM(D672:D678)</f>
        <v>48176.94929999999</v>
      </c>
      <c r="E679" s="42">
        <f t="shared" si="272"/>
        <v>232525.339</v>
      </c>
      <c r="F679" s="42">
        <f t="shared" si="272"/>
        <v>222583.0154</v>
      </c>
      <c r="G679" s="42">
        <f t="shared" si="272"/>
        <v>222387.36609999998</v>
      </c>
      <c r="H679" s="42">
        <f t="shared" si="272"/>
        <v>84306.768</v>
      </c>
      <c r="I679" s="42">
        <f t="shared" si="272"/>
        <v>38908.244399999996</v>
      </c>
      <c r="J679" s="42">
        <f t="shared" si="272"/>
        <v>69939.5659</v>
      </c>
      <c r="K679" s="42">
        <f t="shared" si="272"/>
        <v>17460.1427</v>
      </c>
      <c r="L679" s="42">
        <f t="shared" si="272"/>
        <v>2139.6139000000003</v>
      </c>
      <c r="M679" s="42">
        <f t="shared" si="272"/>
        <v>155.31</v>
      </c>
      <c r="N679" s="42">
        <f t="shared" si="272"/>
        <v>107.91369999999999</v>
      </c>
      <c r="O679" s="42">
        <f t="shared" si="272"/>
        <v>0</v>
      </c>
      <c r="P679" s="42">
        <f t="shared" si="272"/>
        <v>592788.3345</v>
      </c>
      <c r="Q679" s="43">
        <f t="shared" si="272"/>
        <v>1531478.5629</v>
      </c>
      <c r="BK679" s="4"/>
    </row>
    <row r="680" spans="2:17" ht="13.5" customHeight="1">
      <c r="B680" s="11"/>
      <c r="C680" s="12" t="s">
        <v>75</v>
      </c>
      <c r="D680" s="40">
        <v>6290.0216</v>
      </c>
      <c r="E680" s="40">
        <v>23225.3239</v>
      </c>
      <c r="F680" s="40">
        <v>34897.9181</v>
      </c>
      <c r="G680" s="40">
        <v>7117.522</v>
      </c>
      <c r="H680" s="40">
        <v>3236.168</v>
      </c>
      <c r="I680" s="40">
        <v>3755.4341</v>
      </c>
      <c r="J680" s="40">
        <v>2348.3063</v>
      </c>
      <c r="K680" s="40">
        <v>387.3784</v>
      </c>
      <c r="L680" s="40">
        <v>359.7593</v>
      </c>
      <c r="M680" s="40">
        <v>0</v>
      </c>
      <c r="N680" s="40">
        <v>0</v>
      </c>
      <c r="O680" s="40">
        <v>0</v>
      </c>
      <c r="P680" s="40">
        <v>35072.3173</v>
      </c>
      <c r="Q680" s="41">
        <f aca="true" t="shared" si="273" ref="Q680:Q688">SUM(D680:P680)</f>
        <v>116690.149</v>
      </c>
    </row>
    <row r="681" spans="2:17" ht="13.5" customHeight="1">
      <c r="B681" s="7" t="s">
        <v>76</v>
      </c>
      <c r="C681" s="13" t="s">
        <v>77</v>
      </c>
      <c r="D681" s="40">
        <v>37.5517</v>
      </c>
      <c r="E681" s="40">
        <v>524.3381</v>
      </c>
      <c r="F681" s="40">
        <v>52.2944</v>
      </c>
      <c r="G681" s="40">
        <v>369.8143</v>
      </c>
      <c r="H681" s="40">
        <v>0</v>
      </c>
      <c r="I681" s="40">
        <v>19.1023</v>
      </c>
      <c r="J681" s="40">
        <v>0</v>
      </c>
      <c r="K681" s="40">
        <v>0</v>
      </c>
      <c r="L681" s="40">
        <v>0</v>
      </c>
      <c r="M681" s="40">
        <v>0</v>
      </c>
      <c r="N681" s="40">
        <v>0</v>
      </c>
      <c r="O681" s="40">
        <v>0</v>
      </c>
      <c r="P681" s="40">
        <v>206.4126</v>
      </c>
      <c r="Q681" s="41">
        <f t="shared" si="273"/>
        <v>1209.5134</v>
      </c>
    </row>
    <row r="682" spans="2:17" ht="13.5" customHeight="1">
      <c r="B682" s="7"/>
      <c r="C682" s="13" t="s">
        <v>78</v>
      </c>
      <c r="D682" s="40">
        <v>812.0699</v>
      </c>
      <c r="E682" s="40">
        <v>2968.791</v>
      </c>
      <c r="F682" s="40">
        <v>1371.0198</v>
      </c>
      <c r="G682" s="40">
        <v>729.4978</v>
      </c>
      <c r="H682" s="40">
        <v>605.5794</v>
      </c>
      <c r="I682" s="40">
        <v>86.2811</v>
      </c>
      <c r="J682" s="40">
        <v>1443.7765</v>
      </c>
      <c r="K682" s="40">
        <v>10.4028</v>
      </c>
      <c r="L682" s="40">
        <v>0</v>
      </c>
      <c r="M682" s="40">
        <v>0</v>
      </c>
      <c r="N682" s="40">
        <v>0</v>
      </c>
      <c r="O682" s="40">
        <v>0</v>
      </c>
      <c r="P682" s="40">
        <v>4756.7583</v>
      </c>
      <c r="Q682" s="41">
        <f t="shared" si="273"/>
        <v>12784.176599999999</v>
      </c>
    </row>
    <row r="683" spans="2:17" ht="13.5" customHeight="1">
      <c r="B683" s="7" t="s">
        <v>42</v>
      </c>
      <c r="C683" s="13" t="s">
        <v>79</v>
      </c>
      <c r="D683" s="40">
        <v>169.8192</v>
      </c>
      <c r="E683" s="40">
        <v>6425.4804</v>
      </c>
      <c r="F683" s="40">
        <v>4746.7296</v>
      </c>
      <c r="G683" s="40">
        <v>2925.0138</v>
      </c>
      <c r="H683" s="40">
        <v>374.3781</v>
      </c>
      <c r="I683" s="40">
        <v>538.8831</v>
      </c>
      <c r="J683" s="40">
        <v>204.1785</v>
      </c>
      <c r="K683" s="40">
        <v>1284.4373</v>
      </c>
      <c r="L683" s="40">
        <v>0</v>
      </c>
      <c r="M683" s="40">
        <v>0</v>
      </c>
      <c r="N683" s="40">
        <v>0</v>
      </c>
      <c r="O683" s="40">
        <v>0</v>
      </c>
      <c r="P683" s="40">
        <v>9140.1216</v>
      </c>
      <c r="Q683" s="41">
        <f t="shared" si="273"/>
        <v>25809.041600000004</v>
      </c>
    </row>
    <row r="684" spans="2:17" ht="13.5" customHeight="1">
      <c r="B684" s="7"/>
      <c r="C684" s="13" t="s">
        <v>80</v>
      </c>
      <c r="D684" s="40">
        <v>646.89</v>
      </c>
      <c r="E684" s="40">
        <v>5355.4799</v>
      </c>
      <c r="F684" s="40">
        <v>4973.3556</v>
      </c>
      <c r="G684" s="40">
        <v>6575.5253</v>
      </c>
      <c r="H684" s="40">
        <v>2589.1149</v>
      </c>
      <c r="I684" s="40">
        <v>2909.4143</v>
      </c>
      <c r="J684" s="40">
        <v>4323.8653</v>
      </c>
      <c r="K684" s="40">
        <v>1260.9402</v>
      </c>
      <c r="L684" s="40">
        <v>54.1365</v>
      </c>
      <c r="M684" s="40">
        <v>0</v>
      </c>
      <c r="N684" s="40">
        <v>0</v>
      </c>
      <c r="O684" s="40">
        <v>0</v>
      </c>
      <c r="P684" s="40">
        <v>13249.7398</v>
      </c>
      <c r="Q684" s="41">
        <f t="shared" si="273"/>
        <v>41938.461800000005</v>
      </c>
    </row>
    <row r="685" spans="2:17" ht="13.5" customHeight="1">
      <c r="B685" s="7" t="s">
        <v>1</v>
      </c>
      <c r="C685" s="13" t="s">
        <v>81</v>
      </c>
      <c r="D685" s="40">
        <v>2748.5395</v>
      </c>
      <c r="E685" s="40">
        <v>8464.2132</v>
      </c>
      <c r="F685" s="40">
        <v>9280.6917</v>
      </c>
      <c r="G685" s="40">
        <v>6649.2384</v>
      </c>
      <c r="H685" s="40">
        <v>3053.5914</v>
      </c>
      <c r="I685" s="40">
        <v>807.7867</v>
      </c>
      <c r="J685" s="40">
        <v>2602.3072</v>
      </c>
      <c r="K685" s="40">
        <v>693.6359</v>
      </c>
      <c r="L685" s="40">
        <v>0</v>
      </c>
      <c r="M685" s="40">
        <v>19.5075</v>
      </c>
      <c r="N685" s="40">
        <v>0</v>
      </c>
      <c r="O685" s="40">
        <v>0</v>
      </c>
      <c r="P685" s="40">
        <v>26793.5594</v>
      </c>
      <c r="Q685" s="41">
        <f t="shared" si="273"/>
        <v>61113.070900000006</v>
      </c>
    </row>
    <row r="686" spans="2:17" ht="13.5" customHeight="1">
      <c r="B686" s="7"/>
      <c r="C686" s="13" t="s">
        <v>82</v>
      </c>
      <c r="D686" s="40">
        <v>5510.3513</v>
      </c>
      <c r="E686" s="40">
        <v>38677.3499</v>
      </c>
      <c r="F686" s="40">
        <v>34360.578</v>
      </c>
      <c r="G686" s="40">
        <v>23157.2896</v>
      </c>
      <c r="H686" s="40">
        <v>6606.5319</v>
      </c>
      <c r="I686" s="40">
        <v>3983.6924</v>
      </c>
      <c r="J686" s="40">
        <v>1122.8318</v>
      </c>
      <c r="K686" s="40">
        <v>452.2813</v>
      </c>
      <c r="L686" s="40">
        <v>48.7973</v>
      </c>
      <c r="M686" s="40">
        <v>9.9586</v>
      </c>
      <c r="N686" s="40">
        <v>0</v>
      </c>
      <c r="O686" s="40">
        <v>0</v>
      </c>
      <c r="P686" s="40">
        <v>27363.5517</v>
      </c>
      <c r="Q686" s="41">
        <f t="shared" si="273"/>
        <v>141293.21380000003</v>
      </c>
    </row>
    <row r="687" spans="2:17" ht="13.5" customHeight="1">
      <c r="B687" s="7" t="s">
        <v>14</v>
      </c>
      <c r="C687" s="13" t="s">
        <v>83</v>
      </c>
      <c r="D687" s="40">
        <v>2239.7947</v>
      </c>
      <c r="E687" s="40">
        <v>5049.081</v>
      </c>
      <c r="F687" s="40">
        <v>3251.6626</v>
      </c>
      <c r="G687" s="40">
        <v>3918.1095</v>
      </c>
      <c r="H687" s="40">
        <v>2226.4672</v>
      </c>
      <c r="I687" s="40">
        <v>2855.545</v>
      </c>
      <c r="J687" s="40">
        <v>4317.2318</v>
      </c>
      <c r="K687" s="40">
        <v>1224.0859</v>
      </c>
      <c r="L687" s="40">
        <v>2744.7079</v>
      </c>
      <c r="M687" s="40">
        <v>62.0054</v>
      </c>
      <c r="N687" s="40">
        <v>0</v>
      </c>
      <c r="O687" s="40">
        <v>0</v>
      </c>
      <c r="P687" s="40">
        <v>10180.671</v>
      </c>
      <c r="Q687" s="41">
        <f t="shared" si="273"/>
        <v>38069.362</v>
      </c>
    </row>
    <row r="688" spans="2:17" ht="13.5" customHeight="1">
      <c r="B688" s="7"/>
      <c r="C688" s="16" t="s">
        <v>84</v>
      </c>
      <c r="D688" s="40">
        <v>10443.1845</v>
      </c>
      <c r="E688" s="40">
        <v>30806.0207</v>
      </c>
      <c r="F688" s="40">
        <v>14515.8733</v>
      </c>
      <c r="G688" s="40">
        <v>16498.7721</v>
      </c>
      <c r="H688" s="40">
        <v>5588.6672</v>
      </c>
      <c r="I688" s="40">
        <v>4206.3925</v>
      </c>
      <c r="J688" s="40">
        <v>7609.8391</v>
      </c>
      <c r="K688" s="40">
        <v>3528.6858</v>
      </c>
      <c r="L688" s="40">
        <v>182.8438</v>
      </c>
      <c r="M688" s="40">
        <v>1.1802</v>
      </c>
      <c r="N688" s="40">
        <v>0</v>
      </c>
      <c r="O688" s="40">
        <v>0</v>
      </c>
      <c r="P688" s="40">
        <v>24584.1045</v>
      </c>
      <c r="Q688" s="41">
        <f t="shared" si="273"/>
        <v>117965.5637</v>
      </c>
    </row>
    <row r="689" spans="1:63" s="9" customFormat="1" ht="13.5" customHeight="1">
      <c r="A689" s="3"/>
      <c r="B689" s="14"/>
      <c r="C689" s="15" t="s">
        <v>2</v>
      </c>
      <c r="D689" s="42">
        <f aca="true" t="shared" si="274" ref="D689:Q689">SUM(D680:D688)</f>
        <v>28898.2224</v>
      </c>
      <c r="E689" s="42">
        <f t="shared" si="274"/>
        <v>121496.07810000001</v>
      </c>
      <c r="F689" s="42">
        <f t="shared" si="274"/>
        <v>107450.1231</v>
      </c>
      <c r="G689" s="42">
        <f t="shared" si="274"/>
        <v>67940.7828</v>
      </c>
      <c r="H689" s="42">
        <f t="shared" si="274"/>
        <v>24280.4981</v>
      </c>
      <c r="I689" s="42">
        <f t="shared" si="274"/>
        <v>19162.5315</v>
      </c>
      <c r="J689" s="42">
        <f t="shared" si="274"/>
        <v>23972.336499999998</v>
      </c>
      <c r="K689" s="42">
        <f t="shared" si="274"/>
        <v>8841.847600000001</v>
      </c>
      <c r="L689" s="42">
        <f t="shared" si="274"/>
        <v>3390.2448</v>
      </c>
      <c r="M689" s="42">
        <f t="shared" si="274"/>
        <v>92.6517</v>
      </c>
      <c r="N689" s="42">
        <f t="shared" si="274"/>
        <v>0</v>
      </c>
      <c r="O689" s="42">
        <f t="shared" si="274"/>
        <v>0</v>
      </c>
      <c r="P689" s="42">
        <f t="shared" si="274"/>
        <v>151347.23619999998</v>
      </c>
      <c r="Q689" s="43">
        <f t="shared" si="274"/>
        <v>556872.5528000001</v>
      </c>
      <c r="BK689" s="4"/>
    </row>
    <row r="690" spans="2:17" ht="13.5" customHeight="1">
      <c r="B690" s="7"/>
      <c r="C690" s="13" t="s">
        <v>129</v>
      </c>
      <c r="D690" s="40">
        <v>0</v>
      </c>
      <c r="E690" s="40">
        <v>0</v>
      </c>
      <c r="F690" s="40">
        <v>0</v>
      </c>
      <c r="G690" s="40">
        <v>0</v>
      </c>
      <c r="H690" s="40">
        <v>0</v>
      </c>
      <c r="I690" s="40">
        <v>0</v>
      </c>
      <c r="J690" s="40">
        <v>0</v>
      </c>
      <c r="K690" s="40">
        <v>0</v>
      </c>
      <c r="L690" s="40">
        <v>0</v>
      </c>
      <c r="M690" s="40">
        <v>0</v>
      </c>
      <c r="N690" s="40">
        <v>0</v>
      </c>
      <c r="O690" s="40">
        <v>0</v>
      </c>
      <c r="P690" s="40">
        <v>39.2353</v>
      </c>
      <c r="Q690" s="41">
        <f aca="true" t="shared" si="275" ref="Q690:Q697">SUM(D690:P690)</f>
        <v>39.2353</v>
      </c>
    </row>
    <row r="691" spans="2:17" ht="13.5" customHeight="1">
      <c r="B691" s="7"/>
      <c r="C691" s="13" t="s">
        <v>130</v>
      </c>
      <c r="D691" s="40">
        <v>0</v>
      </c>
      <c r="E691" s="40">
        <v>28.0744</v>
      </c>
      <c r="F691" s="40">
        <v>148.3755</v>
      </c>
      <c r="G691" s="40">
        <v>180.5254</v>
      </c>
      <c r="H691" s="40">
        <v>0</v>
      </c>
      <c r="I691" s="40">
        <v>0</v>
      </c>
      <c r="J691" s="40">
        <v>0</v>
      </c>
      <c r="K691" s="40">
        <v>0</v>
      </c>
      <c r="L691" s="40">
        <v>0</v>
      </c>
      <c r="M691" s="40">
        <v>0</v>
      </c>
      <c r="N691" s="40">
        <v>0</v>
      </c>
      <c r="O691" s="40">
        <v>0</v>
      </c>
      <c r="P691" s="40">
        <v>0</v>
      </c>
      <c r="Q691" s="41">
        <f t="shared" si="275"/>
        <v>356.97529999999995</v>
      </c>
    </row>
    <row r="692" spans="2:17" ht="13.5" customHeight="1">
      <c r="B692" s="7"/>
      <c r="C692" s="13" t="s">
        <v>131</v>
      </c>
      <c r="D692" s="40">
        <v>4827.2466</v>
      </c>
      <c r="E692" s="40">
        <v>29949.4281</v>
      </c>
      <c r="F692" s="40">
        <v>29739.9734</v>
      </c>
      <c r="G692" s="40">
        <v>5006.769</v>
      </c>
      <c r="H692" s="40">
        <v>1265.5648</v>
      </c>
      <c r="I692" s="40">
        <v>350.8348</v>
      </c>
      <c r="J692" s="40">
        <v>814.1667</v>
      </c>
      <c r="K692" s="40">
        <v>0</v>
      </c>
      <c r="L692" s="40">
        <v>0</v>
      </c>
      <c r="M692" s="40">
        <v>0</v>
      </c>
      <c r="N692" s="40">
        <v>0</v>
      </c>
      <c r="O692" s="40">
        <v>0</v>
      </c>
      <c r="P692" s="40">
        <v>54816.9915</v>
      </c>
      <c r="Q692" s="41">
        <f t="shared" si="275"/>
        <v>126770.9749</v>
      </c>
    </row>
    <row r="693" spans="2:17" ht="13.5" customHeight="1">
      <c r="B693" s="7" t="s">
        <v>132</v>
      </c>
      <c r="C693" s="13" t="s">
        <v>85</v>
      </c>
      <c r="D693" s="40">
        <v>0.3867</v>
      </c>
      <c r="E693" s="40">
        <v>9.4797</v>
      </c>
      <c r="F693" s="40">
        <v>55.4389</v>
      </c>
      <c r="G693" s="40">
        <v>184.6183</v>
      </c>
      <c r="H693" s="40">
        <v>0</v>
      </c>
      <c r="I693" s="40">
        <v>0</v>
      </c>
      <c r="J693" s="40">
        <v>0</v>
      </c>
      <c r="K693" s="40">
        <v>0</v>
      </c>
      <c r="L693" s="40">
        <v>0</v>
      </c>
      <c r="M693" s="40">
        <v>0</v>
      </c>
      <c r="N693" s="40">
        <v>0</v>
      </c>
      <c r="O693" s="40">
        <v>0</v>
      </c>
      <c r="P693" s="40">
        <v>1048.6689</v>
      </c>
      <c r="Q693" s="41">
        <f t="shared" si="275"/>
        <v>1298.5925</v>
      </c>
    </row>
    <row r="694" spans="2:17" ht="13.5" customHeight="1">
      <c r="B694" s="7"/>
      <c r="C694" s="13" t="s">
        <v>133</v>
      </c>
      <c r="D694" s="40">
        <v>0</v>
      </c>
      <c r="E694" s="40">
        <v>12.9158</v>
      </c>
      <c r="F694" s="40">
        <v>605.8641</v>
      </c>
      <c r="G694" s="40">
        <v>271.4975</v>
      </c>
      <c r="H694" s="40">
        <v>0</v>
      </c>
      <c r="I694" s="40">
        <v>0</v>
      </c>
      <c r="J694" s="40">
        <v>0</v>
      </c>
      <c r="K694" s="40">
        <v>0</v>
      </c>
      <c r="L694" s="40">
        <v>0</v>
      </c>
      <c r="M694" s="40">
        <v>0</v>
      </c>
      <c r="N694" s="40">
        <v>0</v>
      </c>
      <c r="O694" s="40">
        <v>0</v>
      </c>
      <c r="P694" s="40">
        <v>2189.2105</v>
      </c>
      <c r="Q694" s="41">
        <f t="shared" si="275"/>
        <v>3079.4879</v>
      </c>
    </row>
    <row r="695" spans="2:17" ht="13.5" customHeight="1">
      <c r="B695" s="7"/>
      <c r="C695" s="13" t="s">
        <v>134</v>
      </c>
      <c r="D695" s="40">
        <v>3.6625</v>
      </c>
      <c r="E695" s="40">
        <v>238.9631</v>
      </c>
      <c r="F695" s="40">
        <v>149.677</v>
      </c>
      <c r="G695" s="40">
        <v>392.5662</v>
      </c>
      <c r="H695" s="40">
        <v>42.7352</v>
      </c>
      <c r="I695" s="40">
        <v>20.5129</v>
      </c>
      <c r="J695" s="40">
        <v>0</v>
      </c>
      <c r="K695" s="40">
        <v>0</v>
      </c>
      <c r="L695" s="40">
        <v>0</v>
      </c>
      <c r="M695" s="40">
        <v>0</v>
      </c>
      <c r="N695" s="40">
        <v>0</v>
      </c>
      <c r="O695" s="40">
        <v>0</v>
      </c>
      <c r="P695" s="40">
        <v>2703.1378</v>
      </c>
      <c r="Q695" s="41">
        <f t="shared" si="275"/>
        <v>3551.2547</v>
      </c>
    </row>
    <row r="696" spans="2:17" ht="13.5" customHeight="1">
      <c r="B696" s="7" t="s">
        <v>135</v>
      </c>
      <c r="C696" s="13" t="s">
        <v>136</v>
      </c>
      <c r="D696" s="40">
        <v>631.8537</v>
      </c>
      <c r="E696" s="40">
        <v>42520.2928</v>
      </c>
      <c r="F696" s="40">
        <v>56961.2566</v>
      </c>
      <c r="G696" s="40">
        <v>18554.8541</v>
      </c>
      <c r="H696" s="40">
        <v>350.9662</v>
      </c>
      <c r="I696" s="40">
        <v>0</v>
      </c>
      <c r="J696" s="40">
        <v>137.1688</v>
      </c>
      <c r="K696" s="40">
        <v>0</v>
      </c>
      <c r="L696" s="40">
        <v>0</v>
      </c>
      <c r="M696" s="40">
        <v>0</v>
      </c>
      <c r="N696" s="40">
        <v>0</v>
      </c>
      <c r="O696" s="40">
        <v>0</v>
      </c>
      <c r="P696" s="40">
        <v>26604.9937</v>
      </c>
      <c r="Q696" s="41">
        <f t="shared" si="275"/>
        <v>145761.3859</v>
      </c>
    </row>
    <row r="697" spans="2:17" ht="13.5" customHeight="1">
      <c r="B697" s="7"/>
      <c r="C697" s="13" t="s">
        <v>137</v>
      </c>
      <c r="D697" s="40">
        <v>126.1675</v>
      </c>
      <c r="E697" s="40">
        <v>1665.6397</v>
      </c>
      <c r="F697" s="40">
        <v>1194.5396</v>
      </c>
      <c r="G697" s="40">
        <v>593.8828</v>
      </c>
      <c r="H697" s="40">
        <v>85.8783</v>
      </c>
      <c r="I697" s="40">
        <v>22.0516</v>
      </c>
      <c r="J697" s="40">
        <v>10.0312</v>
      </c>
      <c r="K697" s="40">
        <v>10.019</v>
      </c>
      <c r="L697" s="40">
        <v>0</v>
      </c>
      <c r="M697" s="40">
        <v>0</v>
      </c>
      <c r="N697" s="40">
        <v>0</v>
      </c>
      <c r="O697" s="40">
        <v>0</v>
      </c>
      <c r="P697" s="40">
        <v>386.9015</v>
      </c>
      <c r="Q697" s="41">
        <f t="shared" si="275"/>
        <v>4095.1111999999994</v>
      </c>
    </row>
    <row r="698" spans="2:17" ht="13.5" customHeight="1">
      <c r="B698" s="7"/>
      <c r="C698" s="13" t="s">
        <v>138</v>
      </c>
      <c r="D698" s="40">
        <v>20.3792</v>
      </c>
      <c r="E698" s="40">
        <v>584.0199</v>
      </c>
      <c r="F698" s="40">
        <v>285.3116</v>
      </c>
      <c r="G698" s="40">
        <v>163.4403</v>
      </c>
      <c r="H698" s="40">
        <v>0</v>
      </c>
      <c r="I698" s="40">
        <v>0</v>
      </c>
      <c r="J698" s="40">
        <v>0</v>
      </c>
      <c r="K698" s="40">
        <v>0</v>
      </c>
      <c r="L698" s="40">
        <v>0</v>
      </c>
      <c r="M698" s="40">
        <v>0</v>
      </c>
      <c r="N698" s="40">
        <v>0</v>
      </c>
      <c r="O698" s="40">
        <v>0</v>
      </c>
      <c r="P698" s="40">
        <v>251.2077</v>
      </c>
      <c r="Q698" s="41">
        <f>SUM(D698:P698)</f>
        <v>1304.3587</v>
      </c>
    </row>
    <row r="699" spans="2:17" ht="13.5" customHeight="1">
      <c r="B699" s="7" t="s">
        <v>139</v>
      </c>
      <c r="C699" s="13" t="s">
        <v>140</v>
      </c>
      <c r="D699" s="40">
        <v>771.2052</v>
      </c>
      <c r="E699" s="40">
        <v>4000.8438</v>
      </c>
      <c r="F699" s="40">
        <v>17693.6781</v>
      </c>
      <c r="G699" s="40">
        <v>3664.5107</v>
      </c>
      <c r="H699" s="40">
        <v>183.1625</v>
      </c>
      <c r="I699" s="40">
        <v>66.8872</v>
      </c>
      <c r="J699" s="40">
        <v>0</v>
      </c>
      <c r="K699" s="40">
        <v>69.4379</v>
      </c>
      <c r="L699" s="40">
        <v>0</v>
      </c>
      <c r="M699" s="40">
        <v>0</v>
      </c>
      <c r="N699" s="40">
        <v>0</v>
      </c>
      <c r="O699" s="40">
        <v>0</v>
      </c>
      <c r="P699" s="40">
        <v>24490.9916</v>
      </c>
      <c r="Q699" s="41">
        <f>SUM(D699:P699)</f>
        <v>50940.717000000004</v>
      </c>
    </row>
    <row r="700" spans="2:17" ht="13.5" customHeight="1">
      <c r="B700" s="7"/>
      <c r="C700" s="13" t="s">
        <v>141</v>
      </c>
      <c r="D700" s="40">
        <v>5753.4792</v>
      </c>
      <c r="E700" s="40">
        <v>6707.246</v>
      </c>
      <c r="F700" s="40">
        <v>7193.1059</v>
      </c>
      <c r="G700" s="40">
        <v>2545.0499</v>
      </c>
      <c r="H700" s="40">
        <v>52.3928</v>
      </c>
      <c r="I700" s="40">
        <v>0</v>
      </c>
      <c r="J700" s="40">
        <v>16.9038</v>
      </c>
      <c r="K700" s="40">
        <v>33.8076</v>
      </c>
      <c r="L700" s="40">
        <v>0</v>
      </c>
      <c r="M700" s="40">
        <v>0</v>
      </c>
      <c r="N700" s="40">
        <v>0</v>
      </c>
      <c r="O700" s="40">
        <v>0</v>
      </c>
      <c r="P700" s="40">
        <v>16766.2399</v>
      </c>
      <c r="Q700" s="41">
        <f>SUM(D700:P700)</f>
        <v>39068.2251</v>
      </c>
    </row>
    <row r="701" spans="2:17" ht="13.5" customHeight="1">
      <c r="B701" s="7"/>
      <c r="C701" s="13" t="s">
        <v>142</v>
      </c>
      <c r="D701" s="40">
        <v>64.0506</v>
      </c>
      <c r="E701" s="40">
        <v>129.7694</v>
      </c>
      <c r="F701" s="40">
        <v>728.9161</v>
      </c>
      <c r="G701" s="40">
        <v>205.6459</v>
      </c>
      <c r="H701" s="40">
        <v>114.7791</v>
      </c>
      <c r="I701" s="40">
        <v>0</v>
      </c>
      <c r="J701" s="40">
        <v>0</v>
      </c>
      <c r="K701" s="40">
        <v>0</v>
      </c>
      <c r="L701" s="40">
        <v>0</v>
      </c>
      <c r="M701" s="40">
        <v>0</v>
      </c>
      <c r="N701" s="40">
        <v>0</v>
      </c>
      <c r="O701" s="40">
        <v>0</v>
      </c>
      <c r="P701" s="40">
        <v>422.0475</v>
      </c>
      <c r="Q701" s="41">
        <f>SUM(D701:P701)</f>
        <v>1665.2086</v>
      </c>
    </row>
    <row r="702" spans="2:17" ht="13.5" customHeight="1">
      <c r="B702" s="7"/>
      <c r="C702" s="16" t="s">
        <v>143</v>
      </c>
      <c r="D702" s="40">
        <v>2350.5553</v>
      </c>
      <c r="E702" s="40">
        <v>4753.362</v>
      </c>
      <c r="F702" s="40">
        <v>6856.7123</v>
      </c>
      <c r="G702" s="40">
        <v>3935.9544</v>
      </c>
      <c r="H702" s="40">
        <v>1695.9201</v>
      </c>
      <c r="I702" s="40">
        <v>134.5738</v>
      </c>
      <c r="J702" s="40">
        <v>0</v>
      </c>
      <c r="K702" s="40">
        <v>20.9331</v>
      </c>
      <c r="L702" s="40">
        <v>34.3435</v>
      </c>
      <c r="M702" s="40">
        <v>0</v>
      </c>
      <c r="N702" s="40">
        <v>0</v>
      </c>
      <c r="O702" s="40">
        <v>0</v>
      </c>
      <c r="P702" s="40">
        <v>5397.236</v>
      </c>
      <c r="Q702" s="41">
        <f>SUM(D702:P702)</f>
        <v>25179.590499999995</v>
      </c>
    </row>
    <row r="703" spans="2:17" ht="13.5" customHeight="1">
      <c r="B703" s="14"/>
      <c r="C703" s="15" t="s">
        <v>2</v>
      </c>
      <c r="D703" s="42">
        <f aca="true" t="shared" si="276" ref="D703:Q703">SUM(D690:D702)</f>
        <v>14548.9865</v>
      </c>
      <c r="E703" s="42">
        <f t="shared" si="276"/>
        <v>90600.0347</v>
      </c>
      <c r="F703" s="42">
        <f t="shared" si="276"/>
        <v>121612.8491</v>
      </c>
      <c r="G703" s="42">
        <f t="shared" si="276"/>
        <v>35699.3145</v>
      </c>
      <c r="H703" s="42">
        <f t="shared" si="276"/>
        <v>3791.3990000000003</v>
      </c>
      <c r="I703" s="42">
        <f t="shared" si="276"/>
        <v>594.8603</v>
      </c>
      <c r="J703" s="42">
        <f t="shared" si="276"/>
        <v>978.2705000000001</v>
      </c>
      <c r="K703" s="42">
        <f t="shared" si="276"/>
        <v>134.1976</v>
      </c>
      <c r="L703" s="42">
        <f t="shared" si="276"/>
        <v>34.3435</v>
      </c>
      <c r="M703" s="42">
        <f t="shared" si="276"/>
        <v>0</v>
      </c>
      <c r="N703" s="42">
        <f t="shared" si="276"/>
        <v>0</v>
      </c>
      <c r="O703" s="42">
        <f t="shared" si="276"/>
        <v>0</v>
      </c>
      <c r="P703" s="42">
        <f t="shared" si="276"/>
        <v>135116.86190000002</v>
      </c>
      <c r="Q703" s="43">
        <f t="shared" si="276"/>
        <v>403111.11759999994</v>
      </c>
    </row>
    <row r="704" spans="2:17" ht="13.5" customHeight="1">
      <c r="B704" s="7"/>
      <c r="C704" s="13" t="s">
        <v>144</v>
      </c>
      <c r="D704" s="40">
        <v>22880.5571</v>
      </c>
      <c r="E704" s="40">
        <v>27394.7308</v>
      </c>
      <c r="F704" s="40">
        <v>44522.3585</v>
      </c>
      <c r="G704" s="40">
        <v>46220.9794</v>
      </c>
      <c r="H704" s="40">
        <v>21339.1923</v>
      </c>
      <c r="I704" s="40">
        <v>6242.1208</v>
      </c>
      <c r="J704" s="40">
        <v>6408.7404</v>
      </c>
      <c r="K704" s="40">
        <v>2934.8551</v>
      </c>
      <c r="L704" s="40">
        <v>0</v>
      </c>
      <c r="M704" s="40">
        <v>0</v>
      </c>
      <c r="N704" s="40">
        <v>0</v>
      </c>
      <c r="O704" s="40">
        <v>0</v>
      </c>
      <c r="P704" s="40">
        <v>67667.3758</v>
      </c>
      <c r="Q704" s="41">
        <f>SUM(D704:P704)</f>
        <v>245610.91019999998</v>
      </c>
    </row>
    <row r="705" spans="2:17" ht="13.5" customHeight="1">
      <c r="B705" s="7" t="s">
        <v>86</v>
      </c>
      <c r="C705" s="13" t="s">
        <v>145</v>
      </c>
      <c r="D705" s="40">
        <v>623.1357</v>
      </c>
      <c r="E705" s="40">
        <v>1628.8207</v>
      </c>
      <c r="F705" s="40">
        <v>3134.1513</v>
      </c>
      <c r="G705" s="40">
        <v>1887.9313</v>
      </c>
      <c r="H705" s="40">
        <v>965.3347</v>
      </c>
      <c r="I705" s="40">
        <v>122.3262</v>
      </c>
      <c r="J705" s="40">
        <v>7.9032</v>
      </c>
      <c r="K705" s="40">
        <v>15.8666</v>
      </c>
      <c r="L705" s="40">
        <v>0</v>
      </c>
      <c r="M705" s="40">
        <v>0</v>
      </c>
      <c r="N705" s="40">
        <v>0</v>
      </c>
      <c r="O705" s="40">
        <v>0</v>
      </c>
      <c r="P705" s="40">
        <v>1179.0457</v>
      </c>
      <c r="Q705" s="41">
        <f>SUM(D705:P705)</f>
        <v>9564.5154</v>
      </c>
    </row>
    <row r="706" spans="2:17" ht="13.5" customHeight="1">
      <c r="B706" s="7" t="s">
        <v>87</v>
      </c>
      <c r="C706" s="13" t="s">
        <v>146</v>
      </c>
      <c r="D706" s="40">
        <v>3866.7644</v>
      </c>
      <c r="E706" s="40">
        <v>25362.8775</v>
      </c>
      <c r="F706" s="40">
        <v>23619.9703</v>
      </c>
      <c r="G706" s="40">
        <v>6789.5396</v>
      </c>
      <c r="H706" s="40">
        <v>1730.5646</v>
      </c>
      <c r="I706" s="40">
        <v>145.0826</v>
      </c>
      <c r="J706" s="40">
        <v>359.2251</v>
      </c>
      <c r="K706" s="40">
        <v>110.952</v>
      </c>
      <c r="L706" s="40">
        <v>5.0245</v>
      </c>
      <c r="M706" s="40">
        <v>0</v>
      </c>
      <c r="N706" s="40">
        <v>0</v>
      </c>
      <c r="O706" s="40">
        <v>0</v>
      </c>
      <c r="P706" s="40">
        <v>10668.9136</v>
      </c>
      <c r="Q706" s="41">
        <f>SUM(D706:P706)</f>
        <v>72658.9142</v>
      </c>
    </row>
    <row r="707" spans="2:17" ht="13.5" customHeight="1">
      <c r="B707" s="7" t="s">
        <v>14</v>
      </c>
      <c r="C707" s="16" t="s">
        <v>147</v>
      </c>
      <c r="D707" s="40">
        <v>1383.7134</v>
      </c>
      <c r="E707" s="40">
        <v>13269.5259</v>
      </c>
      <c r="F707" s="40">
        <v>7551.9011</v>
      </c>
      <c r="G707" s="40">
        <v>2723.9565</v>
      </c>
      <c r="H707" s="40">
        <v>896.9761</v>
      </c>
      <c r="I707" s="40">
        <v>104.6094</v>
      </c>
      <c r="J707" s="40">
        <v>159.7564</v>
      </c>
      <c r="K707" s="40">
        <v>0</v>
      </c>
      <c r="L707" s="40">
        <v>0</v>
      </c>
      <c r="M707" s="40">
        <v>0</v>
      </c>
      <c r="N707" s="40">
        <v>0</v>
      </c>
      <c r="O707" s="40">
        <v>0</v>
      </c>
      <c r="P707" s="40">
        <v>2394.9186</v>
      </c>
      <c r="Q707" s="41">
        <f>SUM(D707:P707)</f>
        <v>28485.3574</v>
      </c>
    </row>
    <row r="708" spans="1:63" s="9" customFormat="1" ht="13.5" customHeight="1">
      <c r="A708" s="3"/>
      <c r="B708" s="14"/>
      <c r="C708" s="15" t="s">
        <v>2</v>
      </c>
      <c r="D708" s="38">
        <f aca="true" t="shared" si="277" ref="D708:Q708">SUM(D704:D707)</f>
        <v>28754.1706</v>
      </c>
      <c r="E708" s="38">
        <f t="shared" si="277"/>
        <v>67655.95490000001</v>
      </c>
      <c r="F708" s="38">
        <f t="shared" si="277"/>
        <v>78828.3812</v>
      </c>
      <c r="G708" s="38">
        <f t="shared" si="277"/>
        <v>57622.4068</v>
      </c>
      <c r="H708" s="38">
        <f t="shared" si="277"/>
        <v>24932.0677</v>
      </c>
      <c r="I708" s="38">
        <f t="shared" si="277"/>
        <v>6614.139</v>
      </c>
      <c r="J708" s="38">
        <f t="shared" si="277"/>
        <v>6935.625099999999</v>
      </c>
      <c r="K708" s="38">
        <f t="shared" si="277"/>
        <v>3061.6737000000003</v>
      </c>
      <c r="L708" s="38">
        <f t="shared" si="277"/>
        <v>5.0245</v>
      </c>
      <c r="M708" s="38">
        <f t="shared" si="277"/>
        <v>0</v>
      </c>
      <c r="N708" s="38">
        <f t="shared" si="277"/>
        <v>0</v>
      </c>
      <c r="O708" s="38">
        <f t="shared" si="277"/>
        <v>0</v>
      </c>
      <c r="P708" s="38">
        <f t="shared" si="277"/>
        <v>81910.2537</v>
      </c>
      <c r="Q708" s="39">
        <f t="shared" si="277"/>
        <v>356319.69719999994</v>
      </c>
      <c r="BK708" s="4"/>
    </row>
    <row r="709" spans="1:63" s="9" customFormat="1" ht="13.5" customHeight="1">
      <c r="A709" s="3"/>
      <c r="B709" s="48" t="s">
        <v>88</v>
      </c>
      <c r="C709" s="49"/>
      <c r="D709" s="44">
        <f aca="true" t="shared" si="278" ref="D709:Q709">SUM(D708,D703,D689,D679,D671,D651,D640,D630,D624)</f>
        <v>628524.5029</v>
      </c>
      <c r="E709" s="44">
        <f t="shared" si="278"/>
        <v>2709517.0664000004</v>
      </c>
      <c r="F709" s="44">
        <f t="shared" si="278"/>
        <v>1753171.6676999999</v>
      </c>
      <c r="G709" s="44">
        <f t="shared" si="278"/>
        <v>1134360.8154000002</v>
      </c>
      <c r="H709" s="44">
        <f t="shared" si="278"/>
        <v>435683.5915</v>
      </c>
      <c r="I709" s="44">
        <f t="shared" si="278"/>
        <v>182276.2572</v>
      </c>
      <c r="J709" s="44">
        <f t="shared" si="278"/>
        <v>284032.5568</v>
      </c>
      <c r="K709" s="44">
        <f t="shared" si="278"/>
        <v>161005.23510000002</v>
      </c>
      <c r="L709" s="44">
        <f t="shared" si="278"/>
        <v>39506.50659999999</v>
      </c>
      <c r="M709" s="44">
        <f t="shared" si="278"/>
        <v>32704.434499999996</v>
      </c>
      <c r="N709" s="44">
        <f t="shared" si="278"/>
        <v>3226.7608</v>
      </c>
      <c r="O709" s="44">
        <f t="shared" si="278"/>
        <v>0</v>
      </c>
      <c r="P709" s="44">
        <f t="shared" si="278"/>
        <v>3115364.0102</v>
      </c>
      <c r="Q709" s="45">
        <f t="shared" si="278"/>
        <v>10479373.4051</v>
      </c>
      <c r="BK709" s="4"/>
    </row>
    <row r="711" spans="2:5" ht="13.5" customHeight="1">
      <c r="B711" s="22"/>
      <c r="C711" s="23" t="s">
        <v>89</v>
      </c>
      <c r="D711" s="50" t="s">
        <v>98</v>
      </c>
      <c r="E711" s="51"/>
    </row>
    <row r="712" spans="3:63" ht="13.5" customHeight="1">
      <c r="C712" s="5"/>
      <c r="K712" s="6"/>
      <c r="Q712" s="10" t="str">
        <f>$Q$5</f>
        <v>(３日間調査　単位：トン）</v>
      </c>
      <c r="BK712" s="3"/>
    </row>
    <row r="713" spans="2:63" ht="13.5" customHeight="1">
      <c r="B713" s="20"/>
      <c r="C713" s="21" t="s">
        <v>90</v>
      </c>
      <c r="D713" s="17"/>
      <c r="E713" s="24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9"/>
      <c r="BK713" s="3"/>
    </row>
    <row r="714" spans="2:63" ht="13.5" customHeight="1">
      <c r="B714" s="7"/>
      <c r="C714" s="28"/>
      <c r="D714" s="29" t="s">
        <v>122</v>
      </c>
      <c r="E714" s="29" t="s">
        <v>108</v>
      </c>
      <c r="F714" s="30" t="s">
        <v>109</v>
      </c>
      <c r="G714" s="30" t="s">
        <v>110</v>
      </c>
      <c r="H714" s="30" t="s">
        <v>111</v>
      </c>
      <c r="I714" s="30" t="s">
        <v>112</v>
      </c>
      <c r="J714" s="30" t="s">
        <v>113</v>
      </c>
      <c r="K714" s="30" t="s">
        <v>114</v>
      </c>
      <c r="L714" s="30" t="s">
        <v>115</v>
      </c>
      <c r="M714" s="30" t="s">
        <v>116</v>
      </c>
      <c r="N714" s="30" t="s">
        <v>117</v>
      </c>
      <c r="O714" s="30" t="s">
        <v>118</v>
      </c>
      <c r="P714" s="30" t="s">
        <v>120</v>
      </c>
      <c r="Q714" s="31" t="s">
        <v>121</v>
      </c>
      <c r="BK714" s="3"/>
    </row>
    <row r="715" spans="2:63" ht="13.5" customHeight="1">
      <c r="B715" s="46" t="s">
        <v>119</v>
      </c>
      <c r="C715" s="47"/>
      <c r="D715" s="32" t="s">
        <v>123</v>
      </c>
      <c r="E715" s="25"/>
      <c r="F715" s="25"/>
      <c r="G715" s="26"/>
      <c r="H715" s="26"/>
      <c r="I715" s="25"/>
      <c r="J715" s="25"/>
      <c r="K715" s="25"/>
      <c r="L715" s="26"/>
      <c r="M715" s="25"/>
      <c r="N715" s="25"/>
      <c r="O715" s="32" t="s">
        <v>124</v>
      </c>
      <c r="P715" s="25"/>
      <c r="Q715" s="27"/>
      <c r="BK715" s="3"/>
    </row>
    <row r="716" spans="2:17" ht="13.5" customHeight="1">
      <c r="B716" s="11"/>
      <c r="C716" s="12" t="s">
        <v>154</v>
      </c>
      <c r="D716" s="38">
        <v>666.2659</v>
      </c>
      <c r="E716" s="38">
        <v>1439.8251</v>
      </c>
      <c r="F716" s="38">
        <v>263.0512</v>
      </c>
      <c r="G716" s="38">
        <v>67.7359</v>
      </c>
      <c r="H716" s="38">
        <v>21.8503</v>
      </c>
      <c r="I716" s="38">
        <v>0</v>
      </c>
      <c r="J716" s="38">
        <v>0</v>
      </c>
      <c r="K716" s="38">
        <v>0</v>
      </c>
      <c r="L716" s="38">
        <v>0</v>
      </c>
      <c r="M716" s="38">
        <v>0</v>
      </c>
      <c r="N716" s="38">
        <v>0</v>
      </c>
      <c r="O716" s="38">
        <v>0</v>
      </c>
      <c r="P716" s="38">
        <v>1818.2907</v>
      </c>
      <c r="Q716" s="39">
        <f>SUM(D716:P716)</f>
        <v>4277.0190999999995</v>
      </c>
    </row>
    <row r="717" spans="2:17" ht="13.5" customHeight="1">
      <c r="B717" s="7" t="s">
        <v>5</v>
      </c>
      <c r="C717" s="13" t="s">
        <v>6</v>
      </c>
      <c r="D717" s="40">
        <v>1535.2666</v>
      </c>
      <c r="E717" s="40">
        <v>291.6594</v>
      </c>
      <c r="F717" s="40">
        <v>1171.0171</v>
      </c>
      <c r="G717" s="40">
        <v>817.3368</v>
      </c>
      <c r="H717" s="40">
        <v>0</v>
      </c>
      <c r="I717" s="40">
        <v>0</v>
      </c>
      <c r="J717" s="40">
        <v>0</v>
      </c>
      <c r="K717" s="40">
        <v>0</v>
      </c>
      <c r="L717" s="40">
        <v>0</v>
      </c>
      <c r="M717" s="40">
        <v>0</v>
      </c>
      <c r="N717" s="40">
        <v>0</v>
      </c>
      <c r="O717" s="40">
        <v>0</v>
      </c>
      <c r="P717" s="40">
        <v>3550.3616</v>
      </c>
      <c r="Q717" s="41">
        <f aca="true" t="shared" si="279" ref="Q717:Q724">SUM(D717:P717)</f>
        <v>7365.6415</v>
      </c>
    </row>
    <row r="718" spans="2:17" ht="13.5" customHeight="1">
      <c r="B718" s="7"/>
      <c r="C718" s="13" t="s">
        <v>7</v>
      </c>
      <c r="D718" s="40">
        <v>5087.4273</v>
      </c>
      <c r="E718" s="40">
        <v>1073.8297</v>
      </c>
      <c r="F718" s="40">
        <v>1229.5852</v>
      </c>
      <c r="G718" s="40">
        <v>4454.8742</v>
      </c>
      <c r="H718" s="40">
        <v>112.2865</v>
      </c>
      <c r="I718" s="40">
        <v>0</v>
      </c>
      <c r="J718" s="40">
        <v>0</v>
      </c>
      <c r="K718" s="40">
        <v>0</v>
      </c>
      <c r="L718" s="40">
        <v>0</v>
      </c>
      <c r="M718" s="40">
        <v>0</v>
      </c>
      <c r="N718" s="40">
        <v>0</v>
      </c>
      <c r="O718" s="40">
        <v>0</v>
      </c>
      <c r="P718" s="40">
        <v>289.8673</v>
      </c>
      <c r="Q718" s="41">
        <f t="shared" si="279"/>
        <v>12247.870200000001</v>
      </c>
    </row>
    <row r="719" spans="2:17" ht="13.5" customHeight="1">
      <c r="B719" s="7" t="s">
        <v>8</v>
      </c>
      <c r="C719" s="13" t="s">
        <v>9</v>
      </c>
      <c r="D719" s="40">
        <v>0</v>
      </c>
      <c r="E719" s="40">
        <v>191.234</v>
      </c>
      <c r="F719" s="40">
        <v>440.6793</v>
      </c>
      <c r="G719" s="40">
        <v>0</v>
      </c>
      <c r="H719" s="40">
        <v>1485.1732</v>
      </c>
      <c r="I719" s="40">
        <v>745.4962</v>
      </c>
      <c r="J719" s="40">
        <v>1484.9203</v>
      </c>
      <c r="K719" s="40">
        <v>0</v>
      </c>
      <c r="L719" s="40">
        <v>0</v>
      </c>
      <c r="M719" s="40">
        <v>0</v>
      </c>
      <c r="N719" s="40">
        <v>0</v>
      </c>
      <c r="O719" s="40">
        <v>0</v>
      </c>
      <c r="P719" s="40">
        <v>943.3059</v>
      </c>
      <c r="Q719" s="41">
        <f t="shared" si="279"/>
        <v>5290.8089</v>
      </c>
    </row>
    <row r="720" spans="2:17" ht="13.5" customHeight="1">
      <c r="B720" s="7"/>
      <c r="C720" s="13" t="s">
        <v>10</v>
      </c>
      <c r="D720" s="40">
        <v>0</v>
      </c>
      <c r="E720" s="40">
        <v>0</v>
      </c>
      <c r="F720" s="40">
        <v>0</v>
      </c>
      <c r="G720" s="40">
        <v>0</v>
      </c>
      <c r="H720" s="40">
        <v>0</v>
      </c>
      <c r="I720" s="40">
        <v>0</v>
      </c>
      <c r="J720" s="40">
        <v>0</v>
      </c>
      <c r="K720" s="40">
        <v>0</v>
      </c>
      <c r="L720" s="40">
        <v>0</v>
      </c>
      <c r="M720" s="40">
        <v>0</v>
      </c>
      <c r="N720" s="40">
        <v>0</v>
      </c>
      <c r="O720" s="40">
        <v>0</v>
      </c>
      <c r="P720" s="40">
        <v>0</v>
      </c>
      <c r="Q720" s="41">
        <f t="shared" si="279"/>
        <v>0</v>
      </c>
    </row>
    <row r="721" spans="2:17" ht="13.5" customHeight="1">
      <c r="B721" s="7" t="s">
        <v>11</v>
      </c>
      <c r="C721" s="13" t="s">
        <v>12</v>
      </c>
      <c r="D721" s="40">
        <v>0</v>
      </c>
      <c r="E721" s="40">
        <v>554.0416</v>
      </c>
      <c r="F721" s="40">
        <v>4120.198</v>
      </c>
      <c r="G721" s="40">
        <v>487.7544</v>
      </c>
      <c r="H721" s="40">
        <v>470.8596</v>
      </c>
      <c r="I721" s="40">
        <v>0</v>
      </c>
      <c r="J721" s="40">
        <v>0</v>
      </c>
      <c r="K721" s="40">
        <v>171.894</v>
      </c>
      <c r="L721" s="40">
        <v>0</v>
      </c>
      <c r="M721" s="40">
        <v>0</v>
      </c>
      <c r="N721" s="40">
        <v>0</v>
      </c>
      <c r="O721" s="40">
        <v>0</v>
      </c>
      <c r="P721" s="40">
        <v>410.2379</v>
      </c>
      <c r="Q721" s="41">
        <f t="shared" si="279"/>
        <v>6214.985500000001</v>
      </c>
    </row>
    <row r="722" spans="2:17" ht="13.5" customHeight="1">
      <c r="B722" s="7"/>
      <c r="C722" s="13" t="s">
        <v>13</v>
      </c>
      <c r="D722" s="40">
        <v>432.08</v>
      </c>
      <c r="E722" s="40">
        <v>1144.5336</v>
      </c>
      <c r="F722" s="40">
        <v>0</v>
      </c>
      <c r="G722" s="40">
        <v>1954.3614</v>
      </c>
      <c r="H722" s="40">
        <v>0</v>
      </c>
      <c r="I722" s="40">
        <v>0</v>
      </c>
      <c r="J722" s="40">
        <v>0</v>
      </c>
      <c r="K722" s="40">
        <v>0</v>
      </c>
      <c r="L722" s="40">
        <v>0</v>
      </c>
      <c r="M722" s="40">
        <v>0</v>
      </c>
      <c r="N722" s="40">
        <v>0</v>
      </c>
      <c r="O722" s="40">
        <v>0</v>
      </c>
      <c r="P722" s="40">
        <v>4428.3833</v>
      </c>
      <c r="Q722" s="41">
        <f t="shared" si="279"/>
        <v>7959.3583</v>
      </c>
    </row>
    <row r="723" spans="2:17" ht="13.5" customHeight="1">
      <c r="B723" s="7" t="s">
        <v>14</v>
      </c>
      <c r="C723" s="13" t="s">
        <v>15</v>
      </c>
      <c r="D723" s="40">
        <v>0</v>
      </c>
      <c r="E723" s="40">
        <v>0</v>
      </c>
      <c r="F723" s="40">
        <v>0</v>
      </c>
      <c r="G723" s="40">
        <v>0</v>
      </c>
      <c r="H723" s="40">
        <v>0</v>
      </c>
      <c r="I723" s="40">
        <v>0</v>
      </c>
      <c r="J723" s="40">
        <v>0</v>
      </c>
      <c r="K723" s="40">
        <v>0</v>
      </c>
      <c r="L723" s="40">
        <v>0</v>
      </c>
      <c r="M723" s="40">
        <v>0</v>
      </c>
      <c r="N723" s="40">
        <v>0</v>
      </c>
      <c r="O723" s="40">
        <v>0</v>
      </c>
      <c r="P723" s="40">
        <v>320.8739</v>
      </c>
      <c r="Q723" s="41">
        <f t="shared" si="279"/>
        <v>320.8739</v>
      </c>
    </row>
    <row r="724" spans="2:17" ht="13.5" customHeight="1">
      <c r="B724" s="7"/>
      <c r="C724" s="13" t="s">
        <v>16</v>
      </c>
      <c r="D724" s="40">
        <v>214.863</v>
      </c>
      <c r="E724" s="40">
        <v>1532.1919</v>
      </c>
      <c r="F724" s="40">
        <v>2834.7447</v>
      </c>
      <c r="G724" s="40">
        <v>209.7206</v>
      </c>
      <c r="H724" s="40">
        <v>0</v>
      </c>
      <c r="I724" s="40">
        <v>0</v>
      </c>
      <c r="J724" s="40">
        <v>0</v>
      </c>
      <c r="K724" s="40">
        <v>42.0906</v>
      </c>
      <c r="L724" s="40">
        <v>0</v>
      </c>
      <c r="M724" s="40">
        <v>0</v>
      </c>
      <c r="N724" s="40">
        <v>0</v>
      </c>
      <c r="O724" s="40">
        <v>0</v>
      </c>
      <c r="P724" s="40">
        <v>452.7598</v>
      </c>
      <c r="Q724" s="41">
        <f t="shared" si="279"/>
        <v>5286.3706</v>
      </c>
    </row>
    <row r="725" spans="2:63" ht="13.5" customHeight="1">
      <c r="B725" s="14"/>
      <c r="C725" s="15" t="s">
        <v>2</v>
      </c>
      <c r="D725" s="42">
        <f aca="true" t="shared" si="280" ref="D725:Q725">SUM(D716:D724)</f>
        <v>7935.902800000001</v>
      </c>
      <c r="E725" s="42">
        <f t="shared" si="280"/>
        <v>6227.315299999999</v>
      </c>
      <c r="F725" s="42">
        <f t="shared" si="280"/>
        <v>10059.2755</v>
      </c>
      <c r="G725" s="42">
        <f t="shared" si="280"/>
        <v>7991.783299999999</v>
      </c>
      <c r="H725" s="42">
        <f t="shared" si="280"/>
        <v>2090.1696</v>
      </c>
      <c r="I725" s="42">
        <f t="shared" si="280"/>
        <v>745.4962</v>
      </c>
      <c r="J725" s="42">
        <f t="shared" si="280"/>
        <v>1484.9203</v>
      </c>
      <c r="K725" s="42">
        <f t="shared" si="280"/>
        <v>213.9846</v>
      </c>
      <c r="L725" s="42">
        <f t="shared" si="280"/>
        <v>0</v>
      </c>
      <c r="M725" s="42">
        <f t="shared" si="280"/>
        <v>0</v>
      </c>
      <c r="N725" s="42">
        <f t="shared" si="280"/>
        <v>0</v>
      </c>
      <c r="O725" s="42">
        <f t="shared" si="280"/>
        <v>0</v>
      </c>
      <c r="P725" s="42">
        <f t="shared" si="280"/>
        <v>12214.0804</v>
      </c>
      <c r="Q725" s="43">
        <f t="shared" si="280"/>
        <v>48962.928</v>
      </c>
      <c r="BK725" s="8"/>
    </row>
    <row r="726" spans="2:17" ht="13.5" customHeight="1">
      <c r="B726" s="7" t="s">
        <v>17</v>
      </c>
      <c r="C726" s="13" t="s">
        <v>18</v>
      </c>
      <c r="D726" s="40">
        <v>0</v>
      </c>
      <c r="E726" s="40">
        <v>4576.9635</v>
      </c>
      <c r="F726" s="40">
        <v>305.2077</v>
      </c>
      <c r="G726" s="40">
        <v>87848.4991</v>
      </c>
      <c r="H726" s="40">
        <v>0</v>
      </c>
      <c r="I726" s="40">
        <v>0</v>
      </c>
      <c r="J726" s="40">
        <v>0</v>
      </c>
      <c r="K726" s="40">
        <v>0</v>
      </c>
      <c r="L726" s="40">
        <v>0</v>
      </c>
      <c r="M726" s="40">
        <v>0</v>
      </c>
      <c r="N726" s="40">
        <v>0</v>
      </c>
      <c r="O726" s="40">
        <v>0</v>
      </c>
      <c r="P726" s="40">
        <v>2099.0886</v>
      </c>
      <c r="Q726" s="41">
        <f>SUM(D726:P726)</f>
        <v>94829.7589</v>
      </c>
    </row>
    <row r="727" spans="2:17" ht="13.5" customHeight="1">
      <c r="B727" s="7"/>
      <c r="C727" s="13" t="s">
        <v>19</v>
      </c>
      <c r="D727" s="40">
        <v>745.4475</v>
      </c>
      <c r="E727" s="40">
        <v>2551.8852</v>
      </c>
      <c r="F727" s="40">
        <v>1905.8767</v>
      </c>
      <c r="G727" s="40">
        <v>1942.3566</v>
      </c>
      <c r="H727" s="40">
        <v>5709.302</v>
      </c>
      <c r="I727" s="40">
        <v>342.076</v>
      </c>
      <c r="J727" s="40">
        <v>0</v>
      </c>
      <c r="K727" s="40">
        <v>0</v>
      </c>
      <c r="L727" s="40">
        <v>0</v>
      </c>
      <c r="M727" s="40">
        <v>0</v>
      </c>
      <c r="N727" s="40">
        <v>0</v>
      </c>
      <c r="O727" s="40">
        <v>0</v>
      </c>
      <c r="P727" s="40">
        <v>779.218</v>
      </c>
      <c r="Q727" s="41">
        <f>SUM(D727:P727)</f>
        <v>13976.162</v>
      </c>
    </row>
    <row r="728" spans="2:17" ht="13.5" customHeight="1">
      <c r="B728" s="7" t="s">
        <v>11</v>
      </c>
      <c r="C728" s="13" t="s">
        <v>20</v>
      </c>
      <c r="D728" s="40">
        <v>0</v>
      </c>
      <c r="E728" s="40">
        <v>0</v>
      </c>
      <c r="F728" s="40">
        <v>0</v>
      </c>
      <c r="G728" s="40">
        <v>0</v>
      </c>
      <c r="H728" s="40">
        <v>0</v>
      </c>
      <c r="I728" s="40">
        <v>0</v>
      </c>
      <c r="J728" s="40">
        <v>0</v>
      </c>
      <c r="K728" s="40">
        <v>0</v>
      </c>
      <c r="L728" s="40">
        <v>0</v>
      </c>
      <c r="M728" s="40">
        <v>0</v>
      </c>
      <c r="N728" s="40">
        <v>0</v>
      </c>
      <c r="O728" s="40">
        <v>0</v>
      </c>
      <c r="P728" s="40">
        <v>0</v>
      </c>
      <c r="Q728" s="41">
        <f>SUM(D728:P728)</f>
        <v>0</v>
      </c>
    </row>
    <row r="729" spans="2:17" ht="13.5" customHeight="1">
      <c r="B729" s="7"/>
      <c r="C729" s="13" t="s">
        <v>21</v>
      </c>
      <c r="D729" s="40">
        <v>0</v>
      </c>
      <c r="E729" s="40">
        <v>0</v>
      </c>
      <c r="F729" s="40">
        <v>0</v>
      </c>
      <c r="G729" s="40">
        <v>0</v>
      </c>
      <c r="H729" s="40">
        <v>0</v>
      </c>
      <c r="I729" s="40">
        <v>0</v>
      </c>
      <c r="J729" s="40">
        <v>0</v>
      </c>
      <c r="K729" s="40">
        <v>0</v>
      </c>
      <c r="L729" s="40">
        <v>0</v>
      </c>
      <c r="M729" s="40">
        <v>0</v>
      </c>
      <c r="N729" s="40">
        <v>0</v>
      </c>
      <c r="O729" s="40">
        <v>0</v>
      </c>
      <c r="P729" s="40">
        <v>0</v>
      </c>
      <c r="Q729" s="41">
        <f>SUM(D729:P729)</f>
        <v>0</v>
      </c>
    </row>
    <row r="730" spans="2:17" ht="13.5" customHeight="1">
      <c r="B730" s="7" t="s">
        <v>14</v>
      </c>
      <c r="C730" s="16" t="s">
        <v>22</v>
      </c>
      <c r="D730" s="40">
        <v>0</v>
      </c>
      <c r="E730" s="40">
        <v>0</v>
      </c>
      <c r="F730" s="40">
        <v>2417.0993</v>
      </c>
      <c r="G730" s="40">
        <v>2930.1329</v>
      </c>
      <c r="H730" s="40">
        <v>0</v>
      </c>
      <c r="I730" s="40">
        <v>0</v>
      </c>
      <c r="J730" s="40">
        <v>0</v>
      </c>
      <c r="K730" s="40">
        <v>0</v>
      </c>
      <c r="L730" s="40">
        <v>0</v>
      </c>
      <c r="M730" s="40">
        <v>0</v>
      </c>
      <c r="N730" s="40">
        <v>0</v>
      </c>
      <c r="O730" s="40">
        <v>0</v>
      </c>
      <c r="P730" s="40">
        <v>0</v>
      </c>
      <c r="Q730" s="41">
        <f>SUM(D730:P730)</f>
        <v>5347.2322</v>
      </c>
    </row>
    <row r="731" spans="1:63" s="9" customFormat="1" ht="13.5" customHeight="1">
      <c r="A731" s="3"/>
      <c r="B731" s="14"/>
      <c r="C731" s="15" t="s">
        <v>2</v>
      </c>
      <c r="D731" s="42">
        <f aca="true" t="shared" si="281" ref="D731:Q731">SUM(D726:D730)</f>
        <v>745.4475</v>
      </c>
      <c r="E731" s="42">
        <f t="shared" si="281"/>
        <v>7128.8487000000005</v>
      </c>
      <c r="F731" s="42">
        <f t="shared" si="281"/>
        <v>4628.1837</v>
      </c>
      <c r="G731" s="42">
        <f t="shared" si="281"/>
        <v>92720.9886</v>
      </c>
      <c r="H731" s="42">
        <f t="shared" si="281"/>
        <v>5709.302</v>
      </c>
      <c r="I731" s="42">
        <f t="shared" si="281"/>
        <v>342.076</v>
      </c>
      <c r="J731" s="42">
        <f t="shared" si="281"/>
        <v>0</v>
      </c>
      <c r="K731" s="42">
        <f t="shared" si="281"/>
        <v>0</v>
      </c>
      <c r="L731" s="42">
        <f t="shared" si="281"/>
        <v>0</v>
      </c>
      <c r="M731" s="42">
        <f t="shared" si="281"/>
        <v>0</v>
      </c>
      <c r="N731" s="42">
        <f t="shared" si="281"/>
        <v>0</v>
      </c>
      <c r="O731" s="42">
        <f t="shared" si="281"/>
        <v>0</v>
      </c>
      <c r="P731" s="42">
        <f t="shared" si="281"/>
        <v>2878.3066</v>
      </c>
      <c r="Q731" s="43">
        <f t="shared" si="281"/>
        <v>114153.1531</v>
      </c>
      <c r="BK731" s="4"/>
    </row>
    <row r="732" spans="2:17" ht="13.5" customHeight="1">
      <c r="B732" s="11"/>
      <c r="C732" s="12" t="s">
        <v>23</v>
      </c>
      <c r="D732" s="40">
        <v>0</v>
      </c>
      <c r="E732" s="40">
        <v>0</v>
      </c>
      <c r="F732" s="40">
        <v>0</v>
      </c>
      <c r="G732" s="40">
        <v>0</v>
      </c>
      <c r="H732" s="40">
        <v>0</v>
      </c>
      <c r="I732" s="40">
        <v>0</v>
      </c>
      <c r="J732" s="40">
        <v>0</v>
      </c>
      <c r="K732" s="40">
        <v>0</v>
      </c>
      <c r="L732" s="40">
        <v>0</v>
      </c>
      <c r="M732" s="40">
        <v>0</v>
      </c>
      <c r="N732" s="40">
        <v>0</v>
      </c>
      <c r="O732" s="40">
        <v>0</v>
      </c>
      <c r="P732" s="40">
        <v>0</v>
      </c>
      <c r="Q732" s="41">
        <f aca="true" t="shared" si="282" ref="Q732:Q740">SUM(D732:P732)</f>
        <v>0</v>
      </c>
    </row>
    <row r="733" spans="2:17" ht="13.5" customHeight="1">
      <c r="B733" s="7" t="s">
        <v>0</v>
      </c>
      <c r="C733" s="13" t="s">
        <v>24</v>
      </c>
      <c r="D733" s="40">
        <v>0</v>
      </c>
      <c r="E733" s="40">
        <v>0</v>
      </c>
      <c r="F733" s="40">
        <v>0</v>
      </c>
      <c r="G733" s="40">
        <v>0</v>
      </c>
      <c r="H733" s="40">
        <v>0</v>
      </c>
      <c r="I733" s="40">
        <v>0</v>
      </c>
      <c r="J733" s="40">
        <v>0</v>
      </c>
      <c r="K733" s="40">
        <v>0</v>
      </c>
      <c r="L733" s="40">
        <v>0</v>
      </c>
      <c r="M733" s="40">
        <v>0</v>
      </c>
      <c r="N733" s="40">
        <v>0</v>
      </c>
      <c r="O733" s="40">
        <v>0</v>
      </c>
      <c r="P733" s="40">
        <v>0</v>
      </c>
      <c r="Q733" s="41">
        <f t="shared" si="282"/>
        <v>0</v>
      </c>
    </row>
    <row r="734" spans="2:17" ht="13.5" customHeight="1">
      <c r="B734" s="7"/>
      <c r="C734" s="13" t="s">
        <v>25</v>
      </c>
      <c r="D734" s="40">
        <v>0</v>
      </c>
      <c r="E734" s="40">
        <v>0</v>
      </c>
      <c r="F734" s="40">
        <v>179.3107</v>
      </c>
      <c r="G734" s="40">
        <v>0</v>
      </c>
      <c r="H734" s="40">
        <v>0</v>
      </c>
      <c r="I734" s="40">
        <v>0</v>
      </c>
      <c r="J734" s="40">
        <v>0</v>
      </c>
      <c r="K734" s="40">
        <v>870.4311</v>
      </c>
      <c r="L734" s="40">
        <v>0</v>
      </c>
      <c r="M734" s="40">
        <v>0</v>
      </c>
      <c r="N734" s="40">
        <v>0</v>
      </c>
      <c r="O734" s="40">
        <v>0</v>
      </c>
      <c r="P734" s="40">
        <v>0</v>
      </c>
      <c r="Q734" s="41">
        <f t="shared" si="282"/>
        <v>1049.7418</v>
      </c>
    </row>
    <row r="735" spans="2:17" ht="13.5" customHeight="1">
      <c r="B735" s="7"/>
      <c r="C735" s="13" t="s">
        <v>26</v>
      </c>
      <c r="D735" s="40">
        <v>160.54</v>
      </c>
      <c r="E735" s="40">
        <v>7159.9831</v>
      </c>
      <c r="F735" s="40">
        <v>826.8791</v>
      </c>
      <c r="G735" s="40">
        <v>3578.9462</v>
      </c>
      <c r="H735" s="40">
        <v>0</v>
      </c>
      <c r="I735" s="40">
        <v>0</v>
      </c>
      <c r="J735" s="40">
        <v>0</v>
      </c>
      <c r="K735" s="40">
        <v>0</v>
      </c>
      <c r="L735" s="40">
        <v>0</v>
      </c>
      <c r="M735" s="40">
        <v>0</v>
      </c>
      <c r="N735" s="40">
        <v>0</v>
      </c>
      <c r="O735" s="40">
        <v>0</v>
      </c>
      <c r="P735" s="40">
        <v>2036.6333</v>
      </c>
      <c r="Q735" s="41">
        <f t="shared" si="282"/>
        <v>13762.9817</v>
      </c>
    </row>
    <row r="736" spans="2:17" ht="13.5" customHeight="1">
      <c r="B736" s="7" t="s">
        <v>11</v>
      </c>
      <c r="C736" s="13" t="s">
        <v>27</v>
      </c>
      <c r="D736" s="40">
        <v>15894.4424</v>
      </c>
      <c r="E736" s="40">
        <v>785.3479</v>
      </c>
      <c r="F736" s="40">
        <v>833.1681</v>
      </c>
      <c r="G736" s="40">
        <v>1883.9862</v>
      </c>
      <c r="H736" s="40">
        <v>0</v>
      </c>
      <c r="I736" s="40">
        <v>0</v>
      </c>
      <c r="J736" s="40">
        <v>0</v>
      </c>
      <c r="K736" s="40">
        <v>0</v>
      </c>
      <c r="L736" s="40">
        <v>0</v>
      </c>
      <c r="M736" s="40">
        <v>0</v>
      </c>
      <c r="N736" s="40">
        <v>0</v>
      </c>
      <c r="O736" s="40">
        <v>0</v>
      </c>
      <c r="P736" s="40">
        <v>686.8427</v>
      </c>
      <c r="Q736" s="41">
        <f t="shared" si="282"/>
        <v>20083.7873</v>
      </c>
    </row>
    <row r="737" spans="2:17" ht="13.5" customHeight="1">
      <c r="B737" s="7"/>
      <c r="C737" s="13" t="s">
        <v>28</v>
      </c>
      <c r="D737" s="40">
        <v>0</v>
      </c>
      <c r="E737" s="40">
        <v>322.8788</v>
      </c>
      <c r="F737" s="40">
        <v>1541.5874</v>
      </c>
      <c r="G737" s="40">
        <v>0</v>
      </c>
      <c r="H737" s="40">
        <v>0</v>
      </c>
      <c r="I737" s="40">
        <v>0</v>
      </c>
      <c r="J737" s="40">
        <v>0</v>
      </c>
      <c r="K737" s="40">
        <v>0</v>
      </c>
      <c r="L737" s="40">
        <v>0</v>
      </c>
      <c r="M737" s="40">
        <v>0</v>
      </c>
      <c r="N737" s="40">
        <v>0</v>
      </c>
      <c r="O737" s="40">
        <v>0</v>
      </c>
      <c r="P737" s="40">
        <v>1205.8902</v>
      </c>
      <c r="Q737" s="41">
        <f t="shared" si="282"/>
        <v>3070.3563999999997</v>
      </c>
    </row>
    <row r="738" spans="2:17" ht="13.5" customHeight="1">
      <c r="B738" s="7"/>
      <c r="C738" s="13" t="s">
        <v>29</v>
      </c>
      <c r="D738" s="40">
        <v>0</v>
      </c>
      <c r="E738" s="40">
        <v>0</v>
      </c>
      <c r="F738" s="40">
        <v>0</v>
      </c>
      <c r="G738" s="40">
        <v>0</v>
      </c>
      <c r="H738" s="40">
        <v>0</v>
      </c>
      <c r="I738" s="40">
        <v>0</v>
      </c>
      <c r="J738" s="40">
        <v>0</v>
      </c>
      <c r="K738" s="40">
        <v>0</v>
      </c>
      <c r="L738" s="40">
        <v>0</v>
      </c>
      <c r="M738" s="40">
        <v>0</v>
      </c>
      <c r="N738" s="40">
        <v>0</v>
      </c>
      <c r="O738" s="40">
        <v>0</v>
      </c>
      <c r="P738" s="40">
        <v>0</v>
      </c>
      <c r="Q738" s="41">
        <f t="shared" si="282"/>
        <v>0</v>
      </c>
    </row>
    <row r="739" spans="2:17" ht="13.5" customHeight="1">
      <c r="B739" s="7" t="s">
        <v>14</v>
      </c>
      <c r="C739" s="13" t="s">
        <v>30</v>
      </c>
      <c r="D739" s="40">
        <v>0</v>
      </c>
      <c r="E739" s="40">
        <v>0</v>
      </c>
      <c r="F739" s="40">
        <v>316.4707</v>
      </c>
      <c r="G739" s="40">
        <v>0</v>
      </c>
      <c r="H739" s="40">
        <v>0</v>
      </c>
      <c r="I739" s="40">
        <v>0</v>
      </c>
      <c r="J739" s="40">
        <v>0</v>
      </c>
      <c r="K739" s="40">
        <v>0</v>
      </c>
      <c r="L739" s="40">
        <v>0</v>
      </c>
      <c r="M739" s="40">
        <v>0</v>
      </c>
      <c r="N739" s="40">
        <v>0</v>
      </c>
      <c r="O739" s="40">
        <v>0</v>
      </c>
      <c r="P739" s="40">
        <v>0</v>
      </c>
      <c r="Q739" s="41">
        <f t="shared" si="282"/>
        <v>316.4707</v>
      </c>
    </row>
    <row r="740" spans="2:17" ht="13.5" customHeight="1">
      <c r="B740" s="7"/>
      <c r="C740" s="13" t="s">
        <v>31</v>
      </c>
      <c r="D740" s="40">
        <v>0</v>
      </c>
      <c r="E740" s="40">
        <v>248.6834</v>
      </c>
      <c r="F740" s="40">
        <v>1622.0225</v>
      </c>
      <c r="G740" s="40">
        <v>2573.0541</v>
      </c>
      <c r="H740" s="40">
        <v>0</v>
      </c>
      <c r="I740" s="40">
        <v>137.6074</v>
      </c>
      <c r="J740" s="40">
        <v>52.0303</v>
      </c>
      <c r="K740" s="40">
        <v>104.6697</v>
      </c>
      <c r="L740" s="40">
        <v>0</v>
      </c>
      <c r="M740" s="40">
        <v>0</v>
      </c>
      <c r="N740" s="40">
        <v>0</v>
      </c>
      <c r="O740" s="40">
        <v>0</v>
      </c>
      <c r="P740" s="40">
        <v>2486.2948</v>
      </c>
      <c r="Q740" s="41">
        <f t="shared" si="282"/>
        <v>7224.362200000001</v>
      </c>
    </row>
    <row r="741" spans="1:63" s="9" customFormat="1" ht="13.5" customHeight="1">
      <c r="A741" s="3"/>
      <c r="B741" s="14"/>
      <c r="C741" s="15" t="s">
        <v>2</v>
      </c>
      <c r="D741" s="42">
        <f aca="true" t="shared" si="283" ref="D741:Q741">SUM(D732:D740)</f>
        <v>16054.9824</v>
      </c>
      <c r="E741" s="42">
        <f t="shared" si="283"/>
        <v>8516.8932</v>
      </c>
      <c r="F741" s="42">
        <f t="shared" si="283"/>
        <v>5319.4385</v>
      </c>
      <c r="G741" s="42">
        <f t="shared" si="283"/>
        <v>8035.986499999999</v>
      </c>
      <c r="H741" s="42">
        <f t="shared" si="283"/>
        <v>0</v>
      </c>
      <c r="I741" s="42">
        <f t="shared" si="283"/>
        <v>137.6074</v>
      </c>
      <c r="J741" s="42">
        <f t="shared" si="283"/>
        <v>52.0303</v>
      </c>
      <c r="K741" s="42">
        <f t="shared" si="283"/>
        <v>975.1008</v>
      </c>
      <c r="L741" s="42">
        <f t="shared" si="283"/>
        <v>0</v>
      </c>
      <c r="M741" s="42">
        <f t="shared" si="283"/>
        <v>0</v>
      </c>
      <c r="N741" s="42">
        <f t="shared" si="283"/>
        <v>0</v>
      </c>
      <c r="O741" s="42">
        <f t="shared" si="283"/>
        <v>0</v>
      </c>
      <c r="P741" s="42">
        <f t="shared" si="283"/>
        <v>6415.661</v>
      </c>
      <c r="Q741" s="43">
        <f t="shared" si="283"/>
        <v>45507.7001</v>
      </c>
      <c r="BK741" s="4"/>
    </row>
    <row r="742" spans="2:17" ht="13.5" customHeight="1">
      <c r="B742" s="7"/>
      <c r="C742" s="13" t="s">
        <v>32</v>
      </c>
      <c r="D742" s="40">
        <v>30002.7841</v>
      </c>
      <c r="E742" s="40">
        <v>152403.7752</v>
      </c>
      <c r="F742" s="40">
        <v>130869.144</v>
      </c>
      <c r="G742" s="40">
        <v>79457.4815</v>
      </c>
      <c r="H742" s="40">
        <v>32968.7245</v>
      </c>
      <c r="I742" s="40">
        <v>17210.5906</v>
      </c>
      <c r="J742" s="40">
        <v>12679.7772</v>
      </c>
      <c r="K742" s="40">
        <v>4209.432</v>
      </c>
      <c r="L742" s="40">
        <v>0</v>
      </c>
      <c r="M742" s="40">
        <v>0</v>
      </c>
      <c r="N742" s="40">
        <v>0</v>
      </c>
      <c r="O742" s="40">
        <v>0</v>
      </c>
      <c r="P742" s="40">
        <v>135924.4223</v>
      </c>
      <c r="Q742" s="41">
        <f aca="true" t="shared" si="284" ref="Q742:Q751">SUM(D742:P742)</f>
        <v>595726.1314</v>
      </c>
    </row>
    <row r="743" spans="2:17" ht="13.5" customHeight="1">
      <c r="B743" s="7"/>
      <c r="C743" s="13" t="s">
        <v>33</v>
      </c>
      <c r="D743" s="40">
        <v>2417.569</v>
      </c>
      <c r="E743" s="40">
        <v>6983.9541</v>
      </c>
      <c r="F743" s="40">
        <v>3204.9908</v>
      </c>
      <c r="G743" s="40">
        <v>4003.8125</v>
      </c>
      <c r="H743" s="40">
        <v>1337.8749</v>
      </c>
      <c r="I743" s="40">
        <v>769.609</v>
      </c>
      <c r="J743" s="40">
        <v>2802.6282</v>
      </c>
      <c r="K743" s="40">
        <v>436.1842</v>
      </c>
      <c r="L743" s="40">
        <v>0</v>
      </c>
      <c r="M743" s="40">
        <v>0</v>
      </c>
      <c r="N743" s="40">
        <v>0</v>
      </c>
      <c r="O743" s="40">
        <v>0</v>
      </c>
      <c r="P743" s="40">
        <v>19224.9682</v>
      </c>
      <c r="Q743" s="41">
        <f t="shared" si="284"/>
        <v>41181.590899999996</v>
      </c>
    </row>
    <row r="744" spans="2:17" ht="13.5" customHeight="1">
      <c r="B744" s="7" t="s">
        <v>34</v>
      </c>
      <c r="C744" s="13" t="s">
        <v>35</v>
      </c>
      <c r="D744" s="40">
        <v>5193.5527</v>
      </c>
      <c r="E744" s="40">
        <v>3442.7835</v>
      </c>
      <c r="F744" s="40">
        <v>7362.2568</v>
      </c>
      <c r="G744" s="40">
        <v>5075.7055</v>
      </c>
      <c r="H744" s="40">
        <v>2841.4926</v>
      </c>
      <c r="I744" s="40">
        <v>2244.5235</v>
      </c>
      <c r="J744" s="40">
        <v>618.1304</v>
      </c>
      <c r="K744" s="40">
        <v>635.6497</v>
      </c>
      <c r="L744" s="40">
        <v>0</v>
      </c>
      <c r="M744" s="40">
        <v>54.4407</v>
      </c>
      <c r="N744" s="40">
        <v>118.2542</v>
      </c>
      <c r="O744" s="40">
        <v>0</v>
      </c>
      <c r="P744" s="40">
        <v>4196.3606</v>
      </c>
      <c r="Q744" s="41">
        <f t="shared" si="284"/>
        <v>31783.1502</v>
      </c>
    </row>
    <row r="745" spans="2:17" ht="13.5" customHeight="1">
      <c r="B745" s="7" t="s">
        <v>36</v>
      </c>
      <c r="C745" s="13" t="s">
        <v>37</v>
      </c>
      <c r="D745" s="40">
        <v>576.035</v>
      </c>
      <c r="E745" s="40">
        <v>9367.5497</v>
      </c>
      <c r="F745" s="40">
        <v>5710.195</v>
      </c>
      <c r="G745" s="40">
        <v>2981.7414</v>
      </c>
      <c r="H745" s="40">
        <v>686.1432</v>
      </c>
      <c r="I745" s="40">
        <v>1128.9161</v>
      </c>
      <c r="J745" s="40">
        <v>1308.5191</v>
      </c>
      <c r="K745" s="40">
        <v>1706.5596</v>
      </c>
      <c r="L745" s="40">
        <v>28.1886</v>
      </c>
      <c r="M745" s="40">
        <v>98.6599</v>
      </c>
      <c r="N745" s="40">
        <v>0</v>
      </c>
      <c r="O745" s="40">
        <v>0</v>
      </c>
      <c r="P745" s="40">
        <v>7992.8295</v>
      </c>
      <c r="Q745" s="41">
        <f t="shared" si="284"/>
        <v>31585.337099999997</v>
      </c>
    </row>
    <row r="746" spans="2:17" ht="13.5" customHeight="1">
      <c r="B746" s="7" t="s">
        <v>38</v>
      </c>
      <c r="C746" s="13" t="s">
        <v>39</v>
      </c>
      <c r="D746" s="40">
        <v>1665.8169</v>
      </c>
      <c r="E746" s="40">
        <v>1752.5987</v>
      </c>
      <c r="F746" s="40">
        <v>638.2121</v>
      </c>
      <c r="G746" s="40">
        <v>75.3235</v>
      </c>
      <c r="H746" s="40">
        <v>15.2968</v>
      </c>
      <c r="I746" s="40">
        <v>0.1345</v>
      </c>
      <c r="J746" s="40">
        <v>5.6642</v>
      </c>
      <c r="K746" s="40">
        <v>32.8188</v>
      </c>
      <c r="L746" s="40">
        <v>0</v>
      </c>
      <c r="M746" s="40">
        <v>0</v>
      </c>
      <c r="N746" s="40">
        <v>0</v>
      </c>
      <c r="O746" s="40">
        <v>0</v>
      </c>
      <c r="P746" s="40">
        <v>4992.3312</v>
      </c>
      <c r="Q746" s="41">
        <f t="shared" si="284"/>
        <v>9178.1967</v>
      </c>
    </row>
    <row r="747" spans="2:17" ht="13.5" customHeight="1">
      <c r="B747" s="7" t="s">
        <v>40</v>
      </c>
      <c r="C747" s="13" t="s">
        <v>41</v>
      </c>
      <c r="D747" s="40">
        <v>3.6998</v>
      </c>
      <c r="E747" s="40">
        <v>16128.7058</v>
      </c>
      <c r="F747" s="40">
        <v>5472.893</v>
      </c>
      <c r="G747" s="40">
        <v>2393.3317</v>
      </c>
      <c r="H747" s="40">
        <v>10154.3138</v>
      </c>
      <c r="I747" s="40">
        <v>1327.3028</v>
      </c>
      <c r="J747" s="40">
        <v>1419.4566</v>
      </c>
      <c r="K747" s="40">
        <v>4036.2318</v>
      </c>
      <c r="L747" s="40">
        <v>2097.2891</v>
      </c>
      <c r="M747" s="40">
        <v>13.0572</v>
      </c>
      <c r="N747" s="40">
        <v>17.5197</v>
      </c>
      <c r="O747" s="40">
        <v>0</v>
      </c>
      <c r="P747" s="40">
        <v>3183.566</v>
      </c>
      <c r="Q747" s="41">
        <f t="shared" si="284"/>
        <v>46247.3673</v>
      </c>
    </row>
    <row r="748" spans="2:17" ht="13.5" customHeight="1">
      <c r="B748" s="7" t="s">
        <v>42</v>
      </c>
      <c r="C748" s="13" t="s">
        <v>43</v>
      </c>
      <c r="D748" s="40">
        <v>5411.3657</v>
      </c>
      <c r="E748" s="40">
        <v>7089.4003</v>
      </c>
      <c r="F748" s="40">
        <v>25238.5279</v>
      </c>
      <c r="G748" s="40">
        <v>5541.3976</v>
      </c>
      <c r="H748" s="40">
        <v>1862.7338</v>
      </c>
      <c r="I748" s="40">
        <v>369.9856</v>
      </c>
      <c r="J748" s="40">
        <v>509.0685</v>
      </c>
      <c r="K748" s="40">
        <v>4463.2497</v>
      </c>
      <c r="L748" s="40">
        <v>30.7815</v>
      </c>
      <c r="M748" s="40">
        <v>14.0267</v>
      </c>
      <c r="N748" s="40">
        <v>0</v>
      </c>
      <c r="O748" s="40">
        <v>0</v>
      </c>
      <c r="P748" s="40">
        <v>2614.8275</v>
      </c>
      <c r="Q748" s="41">
        <f t="shared" si="284"/>
        <v>53145.3648</v>
      </c>
    </row>
    <row r="749" spans="2:17" ht="13.5" customHeight="1">
      <c r="B749" s="7" t="s">
        <v>1</v>
      </c>
      <c r="C749" s="13" t="s">
        <v>44</v>
      </c>
      <c r="D749" s="40">
        <v>949.2697</v>
      </c>
      <c r="E749" s="40">
        <v>1317.8471</v>
      </c>
      <c r="F749" s="40">
        <v>3384.4056</v>
      </c>
      <c r="G749" s="40">
        <v>350.03</v>
      </c>
      <c r="H749" s="40">
        <v>0</v>
      </c>
      <c r="I749" s="40">
        <v>319.6519</v>
      </c>
      <c r="J749" s="40">
        <v>75.1518</v>
      </c>
      <c r="K749" s="40">
        <v>232.8402</v>
      </c>
      <c r="L749" s="40">
        <v>0</v>
      </c>
      <c r="M749" s="40">
        <v>0</v>
      </c>
      <c r="N749" s="40">
        <v>0</v>
      </c>
      <c r="O749" s="40">
        <v>0</v>
      </c>
      <c r="P749" s="40">
        <v>1516.367</v>
      </c>
      <c r="Q749" s="41">
        <f t="shared" si="284"/>
        <v>8145.563299999999</v>
      </c>
    </row>
    <row r="750" spans="2:17" ht="13.5" customHeight="1">
      <c r="B750" s="7" t="s">
        <v>14</v>
      </c>
      <c r="C750" s="13" t="s">
        <v>45</v>
      </c>
      <c r="D750" s="40">
        <v>1480.1945</v>
      </c>
      <c r="E750" s="40">
        <v>1742.5193</v>
      </c>
      <c r="F750" s="40">
        <v>232.8752</v>
      </c>
      <c r="G750" s="40">
        <v>84.7992</v>
      </c>
      <c r="H750" s="40">
        <v>10.2794</v>
      </c>
      <c r="I750" s="40">
        <v>5.981</v>
      </c>
      <c r="J750" s="40">
        <v>0</v>
      </c>
      <c r="K750" s="40">
        <v>0</v>
      </c>
      <c r="L750" s="40">
        <v>0</v>
      </c>
      <c r="M750" s="40">
        <v>28.7422</v>
      </c>
      <c r="N750" s="40">
        <v>0</v>
      </c>
      <c r="O750" s="40">
        <v>0</v>
      </c>
      <c r="P750" s="40">
        <v>2050.6603</v>
      </c>
      <c r="Q750" s="41">
        <f t="shared" si="284"/>
        <v>5636.051100000001</v>
      </c>
    </row>
    <row r="751" spans="2:17" ht="13.5" customHeight="1">
      <c r="B751" s="7"/>
      <c r="C751" s="13" t="s">
        <v>46</v>
      </c>
      <c r="D751" s="40">
        <v>0</v>
      </c>
      <c r="E751" s="40">
        <v>2944.3921</v>
      </c>
      <c r="F751" s="40">
        <v>770.2559</v>
      </c>
      <c r="G751" s="40">
        <v>1516.1209</v>
      </c>
      <c r="H751" s="40">
        <v>350.6688</v>
      </c>
      <c r="I751" s="40">
        <v>191.8583</v>
      </c>
      <c r="J751" s="40">
        <v>0</v>
      </c>
      <c r="K751" s="40">
        <v>0</v>
      </c>
      <c r="L751" s="40">
        <v>0</v>
      </c>
      <c r="M751" s="40">
        <v>0</v>
      </c>
      <c r="N751" s="40">
        <v>0</v>
      </c>
      <c r="O751" s="40">
        <v>0</v>
      </c>
      <c r="P751" s="40">
        <v>562.9174</v>
      </c>
      <c r="Q751" s="41">
        <f t="shared" si="284"/>
        <v>6336.213400000001</v>
      </c>
    </row>
    <row r="752" spans="1:63" s="9" customFormat="1" ht="13.5" customHeight="1">
      <c r="A752" s="3"/>
      <c r="B752" s="14"/>
      <c r="C752" s="15" t="s">
        <v>2</v>
      </c>
      <c r="D752" s="42">
        <f aca="true" t="shared" si="285" ref="D752:Q752">SUM(D742:D751)</f>
        <v>47700.2874</v>
      </c>
      <c r="E752" s="42">
        <f t="shared" si="285"/>
        <v>203173.5258</v>
      </c>
      <c r="F752" s="42">
        <f t="shared" si="285"/>
        <v>182883.7563</v>
      </c>
      <c r="G752" s="42">
        <f t="shared" si="285"/>
        <v>101479.74379999997</v>
      </c>
      <c r="H752" s="42">
        <f t="shared" si="285"/>
        <v>50227.527799999996</v>
      </c>
      <c r="I752" s="42">
        <f t="shared" si="285"/>
        <v>23568.5533</v>
      </c>
      <c r="J752" s="42">
        <f t="shared" si="285"/>
        <v>19418.396</v>
      </c>
      <c r="K752" s="42">
        <f t="shared" si="285"/>
        <v>15752.966</v>
      </c>
      <c r="L752" s="42">
        <f t="shared" si="285"/>
        <v>2156.2592</v>
      </c>
      <c r="M752" s="42">
        <f t="shared" si="285"/>
        <v>208.92669999999998</v>
      </c>
      <c r="N752" s="42">
        <f t="shared" si="285"/>
        <v>135.7739</v>
      </c>
      <c r="O752" s="42">
        <f t="shared" si="285"/>
        <v>0</v>
      </c>
      <c r="P752" s="42">
        <f t="shared" si="285"/>
        <v>182259.24999999997</v>
      </c>
      <c r="Q752" s="43">
        <f t="shared" si="285"/>
        <v>828964.9662</v>
      </c>
      <c r="BK752" s="4"/>
    </row>
    <row r="753" spans="2:17" ht="13.5" customHeight="1">
      <c r="B753" s="11"/>
      <c r="C753" s="12" t="s">
        <v>47</v>
      </c>
      <c r="D753" s="40">
        <v>0</v>
      </c>
      <c r="E753" s="40">
        <v>4381.7187</v>
      </c>
      <c r="F753" s="40">
        <v>9709.1986</v>
      </c>
      <c r="G753" s="40">
        <v>6777.0028</v>
      </c>
      <c r="H753" s="40">
        <v>0</v>
      </c>
      <c r="I753" s="40">
        <v>0</v>
      </c>
      <c r="J753" s="40">
        <v>0</v>
      </c>
      <c r="K753" s="40">
        <v>0</v>
      </c>
      <c r="L753" s="40">
        <v>0</v>
      </c>
      <c r="M753" s="40">
        <v>0</v>
      </c>
      <c r="N753" s="40">
        <v>0</v>
      </c>
      <c r="O753" s="40">
        <v>0</v>
      </c>
      <c r="P753" s="40">
        <v>7432.083</v>
      </c>
      <c r="Q753" s="41">
        <f aca="true" t="shared" si="286" ref="Q753:Q771">SUM(D753:P753)</f>
        <v>28300.0031</v>
      </c>
    </row>
    <row r="754" spans="2:17" ht="13.5" customHeight="1">
      <c r="B754" s="7"/>
      <c r="C754" s="13" t="s">
        <v>48</v>
      </c>
      <c r="D754" s="40">
        <v>0</v>
      </c>
      <c r="E754" s="40">
        <v>0</v>
      </c>
      <c r="F754" s="40">
        <v>0</v>
      </c>
      <c r="G754" s="40">
        <v>0</v>
      </c>
      <c r="H754" s="40">
        <v>0</v>
      </c>
      <c r="I754" s="40">
        <v>0</v>
      </c>
      <c r="J754" s="40">
        <v>0</v>
      </c>
      <c r="K754" s="40">
        <v>0</v>
      </c>
      <c r="L754" s="40">
        <v>0</v>
      </c>
      <c r="M754" s="40">
        <v>0</v>
      </c>
      <c r="N754" s="40">
        <v>0</v>
      </c>
      <c r="O754" s="40">
        <v>0</v>
      </c>
      <c r="P754" s="40">
        <v>0</v>
      </c>
      <c r="Q754" s="41">
        <f t="shared" si="286"/>
        <v>0</v>
      </c>
    </row>
    <row r="755" spans="2:17" ht="13.5" customHeight="1">
      <c r="B755" s="7"/>
      <c r="C755" s="13" t="s">
        <v>49</v>
      </c>
      <c r="D755" s="40">
        <v>450.8788</v>
      </c>
      <c r="E755" s="40">
        <v>3419.6861</v>
      </c>
      <c r="F755" s="40">
        <v>8612.932</v>
      </c>
      <c r="G755" s="40">
        <v>11903.345</v>
      </c>
      <c r="H755" s="40">
        <v>1488.2515</v>
      </c>
      <c r="I755" s="40">
        <v>0</v>
      </c>
      <c r="J755" s="40">
        <v>752.8027</v>
      </c>
      <c r="K755" s="40">
        <v>494.2478</v>
      </c>
      <c r="L755" s="40">
        <v>0</v>
      </c>
      <c r="M755" s="40">
        <v>0</v>
      </c>
      <c r="N755" s="40">
        <v>0</v>
      </c>
      <c r="O755" s="40">
        <v>0</v>
      </c>
      <c r="P755" s="40">
        <v>481.4887</v>
      </c>
      <c r="Q755" s="41">
        <f t="shared" si="286"/>
        <v>27603.6326</v>
      </c>
    </row>
    <row r="756" spans="2:17" ht="13.5" customHeight="1">
      <c r="B756" s="7" t="s">
        <v>50</v>
      </c>
      <c r="C756" s="13" t="s">
        <v>51</v>
      </c>
      <c r="D756" s="40">
        <v>0</v>
      </c>
      <c r="E756" s="40">
        <v>273.4758</v>
      </c>
      <c r="F756" s="40">
        <v>3640.5407</v>
      </c>
      <c r="G756" s="40">
        <v>301.1718</v>
      </c>
      <c r="H756" s="40">
        <v>0</v>
      </c>
      <c r="I756" s="40">
        <v>77.5795</v>
      </c>
      <c r="J756" s="40">
        <v>0</v>
      </c>
      <c r="K756" s="40">
        <v>154.9861</v>
      </c>
      <c r="L756" s="40">
        <v>0</v>
      </c>
      <c r="M756" s="40">
        <v>0</v>
      </c>
      <c r="N756" s="40">
        <v>0</v>
      </c>
      <c r="O756" s="40">
        <v>0</v>
      </c>
      <c r="P756" s="40">
        <v>81.7741</v>
      </c>
      <c r="Q756" s="41">
        <f t="shared" si="286"/>
        <v>4529.527999999999</v>
      </c>
    </row>
    <row r="757" spans="2:17" ht="13.5" customHeight="1">
      <c r="B757" s="7"/>
      <c r="C757" s="13" t="s">
        <v>52</v>
      </c>
      <c r="D757" s="40">
        <v>0</v>
      </c>
      <c r="E757" s="40">
        <v>208.5502</v>
      </c>
      <c r="F757" s="40">
        <v>0</v>
      </c>
      <c r="G757" s="40">
        <v>0</v>
      </c>
      <c r="H757" s="40">
        <v>0</v>
      </c>
      <c r="I757" s="40">
        <v>0</v>
      </c>
      <c r="J757" s="40">
        <v>0</v>
      </c>
      <c r="K757" s="40">
        <v>0</v>
      </c>
      <c r="L757" s="40">
        <v>0</v>
      </c>
      <c r="M757" s="40">
        <v>0</v>
      </c>
      <c r="N757" s="40">
        <v>0</v>
      </c>
      <c r="O757" s="40">
        <v>0</v>
      </c>
      <c r="P757" s="40">
        <v>0</v>
      </c>
      <c r="Q757" s="41">
        <f t="shared" si="286"/>
        <v>208.5502</v>
      </c>
    </row>
    <row r="758" spans="2:17" ht="13.5" customHeight="1">
      <c r="B758" s="7"/>
      <c r="C758" s="13" t="s">
        <v>53</v>
      </c>
      <c r="D758" s="40">
        <v>0</v>
      </c>
      <c r="E758" s="40">
        <v>22388.78</v>
      </c>
      <c r="F758" s="40">
        <v>5872.4011</v>
      </c>
      <c r="G758" s="40">
        <v>3003.6115</v>
      </c>
      <c r="H758" s="40">
        <v>71.2699</v>
      </c>
      <c r="I758" s="40">
        <v>2157.4785</v>
      </c>
      <c r="J758" s="40">
        <v>1224.372</v>
      </c>
      <c r="K758" s="40">
        <v>0</v>
      </c>
      <c r="L758" s="40">
        <v>0</v>
      </c>
      <c r="M758" s="40">
        <v>0</v>
      </c>
      <c r="N758" s="40">
        <v>0</v>
      </c>
      <c r="O758" s="40">
        <v>0</v>
      </c>
      <c r="P758" s="40">
        <v>8570.3502</v>
      </c>
      <c r="Q758" s="41">
        <f t="shared" si="286"/>
        <v>43288.2632</v>
      </c>
    </row>
    <row r="759" spans="2:17" ht="13.5" customHeight="1">
      <c r="B759" s="7" t="s">
        <v>54</v>
      </c>
      <c r="C759" s="13" t="s">
        <v>55</v>
      </c>
      <c r="D759" s="40">
        <v>0</v>
      </c>
      <c r="E759" s="40">
        <v>1996.1963</v>
      </c>
      <c r="F759" s="40">
        <v>23352.2825</v>
      </c>
      <c r="G759" s="40">
        <v>20.4062</v>
      </c>
      <c r="H759" s="40">
        <v>0</v>
      </c>
      <c r="I759" s="40">
        <v>0</v>
      </c>
      <c r="J759" s="40">
        <v>0</v>
      </c>
      <c r="K759" s="40">
        <v>0</v>
      </c>
      <c r="L759" s="40">
        <v>0</v>
      </c>
      <c r="M759" s="40">
        <v>0</v>
      </c>
      <c r="N759" s="40">
        <v>0</v>
      </c>
      <c r="O759" s="40">
        <v>0</v>
      </c>
      <c r="P759" s="40">
        <v>4535.2892</v>
      </c>
      <c r="Q759" s="41">
        <f t="shared" si="286"/>
        <v>29904.1742</v>
      </c>
    </row>
    <row r="760" spans="2:17" ht="13.5" customHeight="1">
      <c r="B760" s="7"/>
      <c r="C760" s="13" t="s">
        <v>56</v>
      </c>
      <c r="D760" s="40">
        <v>150.5053</v>
      </c>
      <c r="E760" s="40">
        <v>32539.6634</v>
      </c>
      <c r="F760" s="40">
        <v>17114.0414</v>
      </c>
      <c r="G760" s="40">
        <v>35.8424</v>
      </c>
      <c r="H760" s="40">
        <v>0</v>
      </c>
      <c r="I760" s="40">
        <v>0</v>
      </c>
      <c r="J760" s="40">
        <v>0</v>
      </c>
      <c r="K760" s="40">
        <v>0</v>
      </c>
      <c r="L760" s="40">
        <v>0</v>
      </c>
      <c r="M760" s="40">
        <v>0</v>
      </c>
      <c r="N760" s="40">
        <v>0</v>
      </c>
      <c r="O760" s="40">
        <v>0</v>
      </c>
      <c r="P760" s="40">
        <v>11425.2297</v>
      </c>
      <c r="Q760" s="41">
        <f t="shared" si="286"/>
        <v>61265.2822</v>
      </c>
    </row>
    <row r="761" spans="2:17" ht="13.5" customHeight="1">
      <c r="B761" s="7"/>
      <c r="C761" s="13" t="s">
        <v>57</v>
      </c>
      <c r="D761" s="40">
        <v>892.6837</v>
      </c>
      <c r="E761" s="40">
        <v>40915.6371</v>
      </c>
      <c r="F761" s="40">
        <v>35559.0321</v>
      </c>
      <c r="G761" s="40">
        <v>103.23</v>
      </c>
      <c r="H761" s="40">
        <v>0</v>
      </c>
      <c r="I761" s="40">
        <v>0</v>
      </c>
      <c r="J761" s="40">
        <v>0</v>
      </c>
      <c r="K761" s="40">
        <v>0</v>
      </c>
      <c r="L761" s="40">
        <v>0</v>
      </c>
      <c r="M761" s="40">
        <v>0</v>
      </c>
      <c r="N761" s="40">
        <v>0</v>
      </c>
      <c r="O761" s="40">
        <v>0</v>
      </c>
      <c r="P761" s="40">
        <v>69666.5394</v>
      </c>
      <c r="Q761" s="41">
        <f t="shared" si="286"/>
        <v>147137.1223</v>
      </c>
    </row>
    <row r="762" spans="2:17" ht="13.5" customHeight="1">
      <c r="B762" s="7" t="s">
        <v>42</v>
      </c>
      <c r="C762" s="13" t="s">
        <v>58</v>
      </c>
      <c r="D762" s="40">
        <v>0</v>
      </c>
      <c r="E762" s="40">
        <v>11.5993</v>
      </c>
      <c r="F762" s="40">
        <v>11.5993</v>
      </c>
      <c r="G762" s="40">
        <v>0</v>
      </c>
      <c r="H762" s="40">
        <v>0</v>
      </c>
      <c r="I762" s="40">
        <v>10</v>
      </c>
      <c r="J762" s="40">
        <v>0</v>
      </c>
      <c r="K762" s="40">
        <v>0</v>
      </c>
      <c r="L762" s="40">
        <v>0</v>
      </c>
      <c r="M762" s="40">
        <v>0</v>
      </c>
      <c r="N762" s="40">
        <v>0</v>
      </c>
      <c r="O762" s="40">
        <v>0</v>
      </c>
      <c r="P762" s="40">
        <v>2022.8721</v>
      </c>
      <c r="Q762" s="41">
        <f t="shared" si="286"/>
        <v>2056.0707</v>
      </c>
    </row>
    <row r="763" spans="2:17" ht="13.5" customHeight="1">
      <c r="B763" s="7"/>
      <c r="C763" s="13" t="s">
        <v>59</v>
      </c>
      <c r="D763" s="40">
        <v>0</v>
      </c>
      <c r="E763" s="40">
        <v>459.3568</v>
      </c>
      <c r="F763" s="40">
        <v>259.8493</v>
      </c>
      <c r="G763" s="40">
        <v>124.3459</v>
      </c>
      <c r="H763" s="40">
        <v>0</v>
      </c>
      <c r="I763" s="40">
        <v>0</v>
      </c>
      <c r="J763" s="40">
        <v>10</v>
      </c>
      <c r="K763" s="40">
        <v>0</v>
      </c>
      <c r="L763" s="40">
        <v>0</v>
      </c>
      <c r="M763" s="40">
        <v>0</v>
      </c>
      <c r="N763" s="40">
        <v>0</v>
      </c>
      <c r="O763" s="40">
        <v>0</v>
      </c>
      <c r="P763" s="40">
        <v>3278.8853</v>
      </c>
      <c r="Q763" s="41">
        <f t="shared" si="286"/>
        <v>4132.4373</v>
      </c>
    </row>
    <row r="764" spans="2:17" ht="13.5" customHeight="1">
      <c r="B764" s="7"/>
      <c r="C764" s="13" t="s">
        <v>60</v>
      </c>
      <c r="D764" s="40">
        <v>0</v>
      </c>
      <c r="E764" s="40">
        <v>0</v>
      </c>
      <c r="F764" s="40">
        <v>0</v>
      </c>
      <c r="G764" s="40">
        <v>0</v>
      </c>
      <c r="H764" s="40">
        <v>0</v>
      </c>
      <c r="I764" s="40">
        <v>0</v>
      </c>
      <c r="J764" s="40">
        <v>0</v>
      </c>
      <c r="K764" s="40">
        <v>0</v>
      </c>
      <c r="L764" s="40">
        <v>0</v>
      </c>
      <c r="M764" s="40">
        <v>0</v>
      </c>
      <c r="N764" s="40">
        <v>0</v>
      </c>
      <c r="O764" s="40">
        <v>0</v>
      </c>
      <c r="P764" s="40">
        <v>0</v>
      </c>
      <c r="Q764" s="41">
        <f t="shared" si="286"/>
        <v>0</v>
      </c>
    </row>
    <row r="765" spans="2:17" ht="13.5" customHeight="1">
      <c r="B765" s="7" t="s">
        <v>1</v>
      </c>
      <c r="C765" s="13" t="s">
        <v>61</v>
      </c>
      <c r="D765" s="40">
        <v>0</v>
      </c>
      <c r="E765" s="40">
        <v>346.5074</v>
      </c>
      <c r="F765" s="40">
        <v>734.7599</v>
      </c>
      <c r="G765" s="40">
        <v>0</v>
      </c>
      <c r="H765" s="40">
        <v>0</v>
      </c>
      <c r="I765" s="40">
        <v>79.2692</v>
      </c>
      <c r="J765" s="40">
        <v>0</v>
      </c>
      <c r="K765" s="40">
        <v>0</v>
      </c>
      <c r="L765" s="40">
        <v>0</v>
      </c>
      <c r="M765" s="40">
        <v>0</v>
      </c>
      <c r="N765" s="40">
        <v>0</v>
      </c>
      <c r="O765" s="40">
        <v>0</v>
      </c>
      <c r="P765" s="40">
        <v>0</v>
      </c>
      <c r="Q765" s="41">
        <f t="shared" si="286"/>
        <v>1160.5365</v>
      </c>
    </row>
    <row r="766" spans="2:17" ht="13.5" customHeight="1">
      <c r="B766" s="7"/>
      <c r="C766" s="13" t="s">
        <v>62</v>
      </c>
      <c r="D766" s="40">
        <v>1086.0874</v>
      </c>
      <c r="E766" s="40">
        <v>4933.6505</v>
      </c>
      <c r="F766" s="40">
        <v>7620.466</v>
      </c>
      <c r="G766" s="40">
        <v>2026.7201</v>
      </c>
      <c r="H766" s="40">
        <v>696.8453</v>
      </c>
      <c r="I766" s="40">
        <v>239.9544</v>
      </c>
      <c r="J766" s="40">
        <v>97.0917</v>
      </c>
      <c r="K766" s="40">
        <v>120.3</v>
      </c>
      <c r="L766" s="40">
        <v>7.5</v>
      </c>
      <c r="M766" s="40">
        <v>0</v>
      </c>
      <c r="N766" s="40">
        <v>0</v>
      </c>
      <c r="O766" s="40">
        <v>0</v>
      </c>
      <c r="P766" s="40">
        <v>9081.1221</v>
      </c>
      <c r="Q766" s="41">
        <f t="shared" si="286"/>
        <v>25909.7375</v>
      </c>
    </row>
    <row r="767" spans="2:17" ht="13.5" customHeight="1">
      <c r="B767" s="7"/>
      <c r="C767" s="13" t="s">
        <v>63</v>
      </c>
      <c r="D767" s="40">
        <v>664.8796</v>
      </c>
      <c r="E767" s="40">
        <v>957.5554</v>
      </c>
      <c r="F767" s="40">
        <v>2164.2021</v>
      </c>
      <c r="G767" s="40">
        <v>815.2729</v>
      </c>
      <c r="H767" s="40">
        <v>157.8218</v>
      </c>
      <c r="I767" s="40">
        <v>0</v>
      </c>
      <c r="J767" s="40">
        <v>0</v>
      </c>
      <c r="K767" s="40">
        <v>0</v>
      </c>
      <c r="L767" s="40">
        <v>0</v>
      </c>
      <c r="M767" s="40">
        <v>0</v>
      </c>
      <c r="N767" s="40">
        <v>0</v>
      </c>
      <c r="O767" s="40">
        <v>0</v>
      </c>
      <c r="P767" s="40">
        <v>102.9578</v>
      </c>
      <c r="Q767" s="41">
        <f t="shared" si="286"/>
        <v>4862.6896</v>
      </c>
    </row>
    <row r="768" spans="2:17" ht="13.5" customHeight="1">
      <c r="B768" s="7" t="s">
        <v>14</v>
      </c>
      <c r="C768" s="13" t="s">
        <v>64</v>
      </c>
      <c r="D768" s="40">
        <v>297.6371</v>
      </c>
      <c r="E768" s="40">
        <v>412.7745</v>
      </c>
      <c r="F768" s="40">
        <v>294.6843</v>
      </c>
      <c r="G768" s="40">
        <v>90.5081</v>
      </c>
      <c r="H768" s="40">
        <v>58.1558</v>
      </c>
      <c r="I768" s="40">
        <v>24.1578</v>
      </c>
      <c r="J768" s="40">
        <v>26.0826</v>
      </c>
      <c r="K768" s="40">
        <v>0</v>
      </c>
      <c r="L768" s="40">
        <v>0</v>
      </c>
      <c r="M768" s="40">
        <v>0</v>
      </c>
      <c r="N768" s="40">
        <v>0</v>
      </c>
      <c r="O768" s="40">
        <v>0</v>
      </c>
      <c r="P768" s="40">
        <v>233.9293</v>
      </c>
      <c r="Q768" s="41">
        <f t="shared" si="286"/>
        <v>1437.9294999999997</v>
      </c>
    </row>
    <row r="769" spans="2:17" ht="13.5" customHeight="1">
      <c r="B769" s="7"/>
      <c r="C769" s="13" t="s">
        <v>65</v>
      </c>
      <c r="D769" s="40">
        <v>2850.8968</v>
      </c>
      <c r="E769" s="40">
        <v>4337.0249</v>
      </c>
      <c r="F769" s="40">
        <v>6223.3442</v>
      </c>
      <c r="G769" s="40">
        <v>3001.3752</v>
      </c>
      <c r="H769" s="40">
        <v>1850.6787</v>
      </c>
      <c r="I769" s="40">
        <v>1392.7386</v>
      </c>
      <c r="J769" s="40">
        <v>1732.526</v>
      </c>
      <c r="K769" s="40">
        <v>190.3478</v>
      </c>
      <c r="L769" s="40">
        <v>132.9656</v>
      </c>
      <c r="M769" s="40">
        <v>0</v>
      </c>
      <c r="N769" s="40">
        <v>0</v>
      </c>
      <c r="O769" s="40">
        <v>0</v>
      </c>
      <c r="P769" s="40">
        <v>21574.4145</v>
      </c>
      <c r="Q769" s="41">
        <f t="shared" si="286"/>
        <v>43286.312300000005</v>
      </c>
    </row>
    <row r="770" spans="2:17" ht="13.5" customHeight="1">
      <c r="B770" s="7"/>
      <c r="C770" s="13" t="s">
        <v>66</v>
      </c>
      <c r="D770" s="40">
        <v>0</v>
      </c>
      <c r="E770" s="40">
        <v>211.3888</v>
      </c>
      <c r="F770" s="40">
        <v>901.7265</v>
      </c>
      <c r="G770" s="40">
        <v>192.0837</v>
      </c>
      <c r="H770" s="40">
        <v>213.1884</v>
      </c>
      <c r="I770" s="40">
        <v>0</v>
      </c>
      <c r="J770" s="40">
        <v>0</v>
      </c>
      <c r="K770" s="40">
        <v>0</v>
      </c>
      <c r="L770" s="40">
        <v>0</v>
      </c>
      <c r="M770" s="40">
        <v>0</v>
      </c>
      <c r="N770" s="40">
        <v>0</v>
      </c>
      <c r="O770" s="40">
        <v>0</v>
      </c>
      <c r="P770" s="40">
        <v>515.8052</v>
      </c>
      <c r="Q770" s="41">
        <f t="shared" si="286"/>
        <v>2034.1925999999999</v>
      </c>
    </row>
    <row r="771" spans="2:17" ht="13.5" customHeight="1">
      <c r="B771" s="7"/>
      <c r="C771" s="16" t="s">
        <v>67</v>
      </c>
      <c r="D771" s="40">
        <v>1588.1407</v>
      </c>
      <c r="E771" s="40">
        <v>3192.0798</v>
      </c>
      <c r="F771" s="40">
        <v>9607.3598</v>
      </c>
      <c r="G771" s="40">
        <v>5918.605</v>
      </c>
      <c r="H771" s="40">
        <v>1509.9663</v>
      </c>
      <c r="I771" s="40">
        <v>670.8303</v>
      </c>
      <c r="J771" s="40">
        <v>1411.012</v>
      </c>
      <c r="K771" s="40">
        <v>703.7494</v>
      </c>
      <c r="L771" s="40">
        <v>49.0568</v>
      </c>
      <c r="M771" s="40">
        <v>0</v>
      </c>
      <c r="N771" s="40">
        <v>0</v>
      </c>
      <c r="O771" s="40">
        <v>0</v>
      </c>
      <c r="P771" s="40">
        <v>21352.9285</v>
      </c>
      <c r="Q771" s="41">
        <f t="shared" si="286"/>
        <v>46003.7286</v>
      </c>
    </row>
    <row r="772" spans="1:63" s="9" customFormat="1" ht="13.5" customHeight="1">
      <c r="A772" s="3"/>
      <c r="B772" s="14"/>
      <c r="C772" s="15" t="s">
        <v>2</v>
      </c>
      <c r="D772" s="42">
        <f aca="true" t="shared" si="287" ref="D772:Q772">SUM(D753:D771)</f>
        <v>7981.7094</v>
      </c>
      <c r="E772" s="42">
        <f t="shared" si="287"/>
        <v>120985.645</v>
      </c>
      <c r="F772" s="42">
        <f t="shared" si="287"/>
        <v>131678.4198</v>
      </c>
      <c r="G772" s="42">
        <f t="shared" si="287"/>
        <v>34313.520599999996</v>
      </c>
      <c r="H772" s="42">
        <f t="shared" si="287"/>
        <v>6046.1777</v>
      </c>
      <c r="I772" s="42">
        <f t="shared" si="287"/>
        <v>4652.0082999999995</v>
      </c>
      <c r="J772" s="42">
        <f t="shared" si="287"/>
        <v>5253.887</v>
      </c>
      <c r="K772" s="42">
        <f t="shared" si="287"/>
        <v>1663.6311</v>
      </c>
      <c r="L772" s="42">
        <f t="shared" si="287"/>
        <v>189.5224</v>
      </c>
      <c r="M772" s="42">
        <f t="shared" si="287"/>
        <v>0</v>
      </c>
      <c r="N772" s="42">
        <f t="shared" si="287"/>
        <v>0</v>
      </c>
      <c r="O772" s="42">
        <f t="shared" si="287"/>
        <v>0</v>
      </c>
      <c r="P772" s="42">
        <f t="shared" si="287"/>
        <v>160355.6691</v>
      </c>
      <c r="Q772" s="43">
        <f t="shared" si="287"/>
        <v>473120.19039999996</v>
      </c>
      <c r="BK772" s="4"/>
    </row>
    <row r="773" spans="2:17" ht="13.5" customHeight="1">
      <c r="B773" s="7"/>
      <c r="C773" s="13" t="s">
        <v>68</v>
      </c>
      <c r="D773" s="40">
        <v>0</v>
      </c>
      <c r="E773" s="40">
        <v>75.7153</v>
      </c>
      <c r="F773" s="40">
        <v>227.4681</v>
      </c>
      <c r="G773" s="40">
        <v>409.3234</v>
      </c>
      <c r="H773" s="40">
        <v>0</v>
      </c>
      <c r="I773" s="40">
        <v>0</v>
      </c>
      <c r="J773" s="40">
        <v>0</v>
      </c>
      <c r="K773" s="40">
        <v>0</v>
      </c>
      <c r="L773" s="40">
        <v>0</v>
      </c>
      <c r="M773" s="40">
        <v>0</v>
      </c>
      <c r="N773" s="40">
        <v>0</v>
      </c>
      <c r="O773" s="40">
        <v>0</v>
      </c>
      <c r="P773" s="40">
        <v>5759.0954</v>
      </c>
      <c r="Q773" s="41">
        <f aca="true" t="shared" si="288" ref="Q773:Q779">SUM(D773:P773)</f>
        <v>6471.6022</v>
      </c>
    </row>
    <row r="774" spans="2:17" ht="13.5" customHeight="1">
      <c r="B774" s="7" t="s">
        <v>69</v>
      </c>
      <c r="C774" s="13" t="s">
        <v>153</v>
      </c>
      <c r="D774" s="40">
        <v>1182.9785</v>
      </c>
      <c r="E774" s="40">
        <v>11406.058</v>
      </c>
      <c r="F774" s="40">
        <v>10342.4503</v>
      </c>
      <c r="G774" s="40">
        <v>8988.6972</v>
      </c>
      <c r="H774" s="40">
        <v>1755.7389</v>
      </c>
      <c r="I774" s="40">
        <v>1176.9486</v>
      </c>
      <c r="J774" s="40">
        <v>1161.6474</v>
      </c>
      <c r="K774" s="40">
        <v>143.6178</v>
      </c>
      <c r="L774" s="40">
        <v>20.8386</v>
      </c>
      <c r="M774" s="40">
        <v>0</v>
      </c>
      <c r="N774" s="40">
        <v>0</v>
      </c>
      <c r="O774" s="40">
        <v>0</v>
      </c>
      <c r="P774" s="40">
        <v>7209.1412</v>
      </c>
      <c r="Q774" s="41">
        <f t="shared" si="288"/>
        <v>43388.116500000004</v>
      </c>
    </row>
    <row r="775" spans="2:17" ht="13.5" customHeight="1">
      <c r="B775" s="7" t="s">
        <v>42</v>
      </c>
      <c r="C775" s="13" t="s">
        <v>127</v>
      </c>
      <c r="D775" s="40">
        <v>304.7204</v>
      </c>
      <c r="E775" s="40">
        <v>1437.5213</v>
      </c>
      <c r="F775" s="40">
        <v>914.8157</v>
      </c>
      <c r="G775" s="40">
        <v>698.6242</v>
      </c>
      <c r="H775" s="40">
        <v>0</v>
      </c>
      <c r="I775" s="40">
        <v>0</v>
      </c>
      <c r="J775" s="40">
        <v>216.1991</v>
      </c>
      <c r="K775" s="40">
        <v>0</v>
      </c>
      <c r="L775" s="40">
        <v>0</v>
      </c>
      <c r="M775" s="40">
        <v>0</v>
      </c>
      <c r="N775" s="40">
        <v>0</v>
      </c>
      <c r="O775" s="40">
        <v>0</v>
      </c>
      <c r="P775" s="40">
        <v>0</v>
      </c>
      <c r="Q775" s="41">
        <f t="shared" si="288"/>
        <v>3571.8806999999997</v>
      </c>
    </row>
    <row r="776" spans="2:17" ht="13.5" customHeight="1">
      <c r="B776" s="7" t="s">
        <v>1</v>
      </c>
      <c r="C776" s="13" t="s">
        <v>71</v>
      </c>
      <c r="D776" s="40">
        <v>35.2961</v>
      </c>
      <c r="E776" s="40">
        <v>45.5073</v>
      </c>
      <c r="F776" s="40">
        <v>0</v>
      </c>
      <c r="G776" s="40">
        <v>0</v>
      </c>
      <c r="H776" s="40">
        <v>0</v>
      </c>
      <c r="I776" s="40">
        <v>0</v>
      </c>
      <c r="J776" s="40">
        <v>0</v>
      </c>
      <c r="K776" s="40">
        <v>0</v>
      </c>
      <c r="L776" s="40">
        <v>0</v>
      </c>
      <c r="M776" s="40">
        <v>0</v>
      </c>
      <c r="N776" s="40">
        <v>0</v>
      </c>
      <c r="O776" s="40">
        <v>0</v>
      </c>
      <c r="P776" s="40">
        <v>3228.6813</v>
      </c>
      <c r="Q776" s="41">
        <f t="shared" si="288"/>
        <v>3309.4847</v>
      </c>
    </row>
    <row r="777" spans="2:17" ht="13.5" customHeight="1">
      <c r="B777" s="7" t="s">
        <v>14</v>
      </c>
      <c r="C777" s="13" t="s">
        <v>72</v>
      </c>
      <c r="D777" s="40">
        <v>199.2349</v>
      </c>
      <c r="E777" s="40">
        <v>443.5067</v>
      </c>
      <c r="F777" s="40">
        <v>706.7434</v>
      </c>
      <c r="G777" s="40">
        <v>593.8302</v>
      </c>
      <c r="H777" s="40">
        <v>0</v>
      </c>
      <c r="I777" s="40">
        <v>184.2744</v>
      </c>
      <c r="J777" s="40">
        <v>73.3659</v>
      </c>
      <c r="K777" s="40">
        <v>0</v>
      </c>
      <c r="L777" s="40">
        <v>0</v>
      </c>
      <c r="M777" s="40">
        <v>0</v>
      </c>
      <c r="N777" s="40">
        <v>0</v>
      </c>
      <c r="O777" s="40">
        <v>0</v>
      </c>
      <c r="P777" s="40">
        <v>2934.415</v>
      </c>
      <c r="Q777" s="41">
        <f t="shared" si="288"/>
        <v>5135.3705</v>
      </c>
    </row>
    <row r="778" spans="2:17" ht="13.5" customHeight="1">
      <c r="B778" s="7"/>
      <c r="C778" s="13" t="s">
        <v>73</v>
      </c>
      <c r="D778" s="40">
        <v>1653.1222</v>
      </c>
      <c r="E778" s="40">
        <v>2715.2292</v>
      </c>
      <c r="F778" s="40">
        <v>3737.3806</v>
      </c>
      <c r="G778" s="40">
        <v>714.4094</v>
      </c>
      <c r="H778" s="40">
        <v>623.0364</v>
      </c>
      <c r="I778" s="40">
        <v>520.7129</v>
      </c>
      <c r="J778" s="40">
        <v>368.6847</v>
      </c>
      <c r="K778" s="40">
        <v>154.9222</v>
      </c>
      <c r="L778" s="40">
        <v>0</v>
      </c>
      <c r="M778" s="40">
        <v>0</v>
      </c>
      <c r="N778" s="40">
        <v>0</v>
      </c>
      <c r="O778" s="40">
        <v>0</v>
      </c>
      <c r="P778" s="40">
        <v>5640.6516</v>
      </c>
      <c r="Q778" s="41">
        <f t="shared" si="288"/>
        <v>16128.149200000003</v>
      </c>
    </row>
    <row r="779" spans="2:17" ht="13.5" customHeight="1">
      <c r="B779" s="7"/>
      <c r="C779" s="13" t="s">
        <v>74</v>
      </c>
      <c r="D779" s="40">
        <v>6698.1426</v>
      </c>
      <c r="E779" s="40">
        <v>2419.8019</v>
      </c>
      <c r="F779" s="40">
        <v>5389.4243</v>
      </c>
      <c r="G779" s="40">
        <v>5003.5478</v>
      </c>
      <c r="H779" s="40">
        <v>3764.5804</v>
      </c>
      <c r="I779" s="40">
        <v>62.4536</v>
      </c>
      <c r="J779" s="40">
        <v>27.9231</v>
      </c>
      <c r="K779" s="40">
        <v>0</v>
      </c>
      <c r="L779" s="40">
        <v>333.3839</v>
      </c>
      <c r="M779" s="40">
        <v>0</v>
      </c>
      <c r="N779" s="40">
        <v>0</v>
      </c>
      <c r="O779" s="40">
        <v>0</v>
      </c>
      <c r="P779" s="40">
        <v>15567.8339</v>
      </c>
      <c r="Q779" s="41">
        <f t="shared" si="288"/>
        <v>39267.0915</v>
      </c>
    </row>
    <row r="780" spans="1:63" s="9" customFormat="1" ht="13.5" customHeight="1">
      <c r="A780" s="3"/>
      <c r="B780" s="14"/>
      <c r="C780" s="15" t="s">
        <v>2</v>
      </c>
      <c r="D780" s="42">
        <f aca="true" t="shared" si="289" ref="D780:Q780">SUM(D773:D779)</f>
        <v>10073.4947</v>
      </c>
      <c r="E780" s="42">
        <f t="shared" si="289"/>
        <v>18543.3397</v>
      </c>
      <c r="F780" s="42">
        <f t="shared" si="289"/>
        <v>21318.2824</v>
      </c>
      <c r="G780" s="42">
        <f t="shared" si="289"/>
        <v>16408.432200000003</v>
      </c>
      <c r="H780" s="42">
        <f t="shared" si="289"/>
        <v>6143.3557</v>
      </c>
      <c r="I780" s="42">
        <f t="shared" si="289"/>
        <v>1944.3895</v>
      </c>
      <c r="J780" s="42">
        <f t="shared" si="289"/>
        <v>1847.8202</v>
      </c>
      <c r="K780" s="42">
        <f t="shared" si="289"/>
        <v>298.53999999999996</v>
      </c>
      <c r="L780" s="42">
        <f t="shared" si="289"/>
        <v>354.22249999999997</v>
      </c>
      <c r="M780" s="42">
        <f t="shared" si="289"/>
        <v>0</v>
      </c>
      <c r="N780" s="42">
        <f t="shared" si="289"/>
        <v>0</v>
      </c>
      <c r="O780" s="42">
        <f t="shared" si="289"/>
        <v>0</v>
      </c>
      <c r="P780" s="42">
        <f t="shared" si="289"/>
        <v>40339.818400000004</v>
      </c>
      <c r="Q780" s="43">
        <f t="shared" si="289"/>
        <v>117271.69530000002</v>
      </c>
      <c r="BK780" s="4"/>
    </row>
    <row r="781" spans="2:17" ht="13.5" customHeight="1">
      <c r="B781" s="11"/>
      <c r="C781" s="12" t="s">
        <v>75</v>
      </c>
      <c r="D781" s="40">
        <v>20.3903</v>
      </c>
      <c r="E781" s="40">
        <v>0</v>
      </c>
      <c r="F781" s="40">
        <v>521.0394</v>
      </c>
      <c r="G781" s="40">
        <v>0</v>
      </c>
      <c r="H781" s="40">
        <v>0</v>
      </c>
      <c r="I781" s="40">
        <v>0</v>
      </c>
      <c r="J781" s="40">
        <v>20.1033</v>
      </c>
      <c r="K781" s="40">
        <v>0</v>
      </c>
      <c r="L781" s="40">
        <v>0</v>
      </c>
      <c r="M781" s="40">
        <v>0</v>
      </c>
      <c r="N781" s="40">
        <v>0</v>
      </c>
      <c r="O781" s="40">
        <v>0</v>
      </c>
      <c r="P781" s="40">
        <v>0</v>
      </c>
      <c r="Q781" s="41">
        <f aca="true" t="shared" si="290" ref="Q781:Q789">SUM(D781:P781)</f>
        <v>561.533</v>
      </c>
    </row>
    <row r="782" spans="2:17" ht="13.5" customHeight="1">
      <c r="B782" s="7" t="s">
        <v>76</v>
      </c>
      <c r="C782" s="13" t="s">
        <v>77</v>
      </c>
      <c r="D782" s="40">
        <v>0</v>
      </c>
      <c r="E782" s="40">
        <v>0</v>
      </c>
      <c r="F782" s="40">
        <v>0</v>
      </c>
      <c r="G782" s="40">
        <v>0</v>
      </c>
      <c r="H782" s="40">
        <v>0</v>
      </c>
      <c r="I782" s="40">
        <v>0</v>
      </c>
      <c r="J782" s="40">
        <v>0</v>
      </c>
      <c r="K782" s="40">
        <v>0</v>
      </c>
      <c r="L782" s="40">
        <v>0</v>
      </c>
      <c r="M782" s="40">
        <v>0</v>
      </c>
      <c r="N782" s="40">
        <v>0</v>
      </c>
      <c r="O782" s="40">
        <v>0</v>
      </c>
      <c r="P782" s="40">
        <v>0</v>
      </c>
      <c r="Q782" s="41">
        <f t="shared" si="290"/>
        <v>0</v>
      </c>
    </row>
    <row r="783" spans="2:17" ht="13.5" customHeight="1">
      <c r="B783" s="7"/>
      <c r="C783" s="13" t="s">
        <v>78</v>
      </c>
      <c r="D783" s="40">
        <v>0</v>
      </c>
      <c r="E783" s="40">
        <v>127.0649</v>
      </c>
      <c r="F783" s="40">
        <v>0</v>
      </c>
      <c r="G783" s="40">
        <v>0</v>
      </c>
      <c r="H783" s="40">
        <v>0</v>
      </c>
      <c r="I783" s="40">
        <v>0</v>
      </c>
      <c r="J783" s="40">
        <v>0</v>
      </c>
      <c r="K783" s="40">
        <v>0</v>
      </c>
      <c r="L783" s="40">
        <v>0</v>
      </c>
      <c r="M783" s="40">
        <v>0</v>
      </c>
      <c r="N783" s="40">
        <v>0</v>
      </c>
      <c r="O783" s="40">
        <v>0</v>
      </c>
      <c r="P783" s="40">
        <v>19565.5055</v>
      </c>
      <c r="Q783" s="41">
        <f t="shared" si="290"/>
        <v>19692.5704</v>
      </c>
    </row>
    <row r="784" spans="2:17" ht="13.5" customHeight="1">
      <c r="B784" s="7" t="s">
        <v>42</v>
      </c>
      <c r="C784" s="13" t="s">
        <v>79</v>
      </c>
      <c r="D784" s="40">
        <v>0</v>
      </c>
      <c r="E784" s="40">
        <v>75.7615</v>
      </c>
      <c r="F784" s="40">
        <v>43.9978</v>
      </c>
      <c r="G784" s="40">
        <v>0</v>
      </c>
      <c r="H784" s="40">
        <v>0</v>
      </c>
      <c r="I784" s="40">
        <v>0</v>
      </c>
      <c r="J784" s="40">
        <v>0</v>
      </c>
      <c r="K784" s="40">
        <v>0</v>
      </c>
      <c r="L784" s="40">
        <v>0</v>
      </c>
      <c r="M784" s="40">
        <v>0</v>
      </c>
      <c r="N784" s="40">
        <v>0</v>
      </c>
      <c r="O784" s="40">
        <v>0</v>
      </c>
      <c r="P784" s="40">
        <v>35.4012</v>
      </c>
      <c r="Q784" s="41">
        <f t="shared" si="290"/>
        <v>155.1605</v>
      </c>
    </row>
    <row r="785" spans="2:17" ht="13.5" customHeight="1">
      <c r="B785" s="7"/>
      <c r="C785" s="13" t="s">
        <v>80</v>
      </c>
      <c r="D785" s="40">
        <v>0</v>
      </c>
      <c r="E785" s="40">
        <v>99.3304</v>
      </c>
      <c r="F785" s="40">
        <v>7.418</v>
      </c>
      <c r="G785" s="40">
        <v>0</v>
      </c>
      <c r="H785" s="40">
        <v>0</v>
      </c>
      <c r="I785" s="40">
        <v>0</v>
      </c>
      <c r="J785" s="40">
        <v>1.6955</v>
      </c>
      <c r="K785" s="40">
        <v>0</v>
      </c>
      <c r="L785" s="40">
        <v>0</v>
      </c>
      <c r="M785" s="40">
        <v>0</v>
      </c>
      <c r="N785" s="40">
        <v>0</v>
      </c>
      <c r="O785" s="40">
        <v>0</v>
      </c>
      <c r="P785" s="40">
        <v>297.3089</v>
      </c>
      <c r="Q785" s="41">
        <f t="shared" si="290"/>
        <v>405.7528</v>
      </c>
    </row>
    <row r="786" spans="2:17" ht="13.5" customHeight="1">
      <c r="B786" s="7" t="s">
        <v>1</v>
      </c>
      <c r="C786" s="13" t="s">
        <v>81</v>
      </c>
      <c r="D786" s="40">
        <v>67.0162</v>
      </c>
      <c r="E786" s="40">
        <v>2610.9028</v>
      </c>
      <c r="F786" s="40">
        <v>820.6876</v>
      </c>
      <c r="G786" s="40">
        <v>566.8491</v>
      </c>
      <c r="H786" s="40">
        <v>200.9089</v>
      </c>
      <c r="I786" s="40">
        <v>157.8048</v>
      </c>
      <c r="J786" s="40">
        <v>91.6019</v>
      </c>
      <c r="K786" s="40">
        <v>0</v>
      </c>
      <c r="L786" s="40">
        <v>0</v>
      </c>
      <c r="M786" s="40">
        <v>0</v>
      </c>
      <c r="N786" s="40">
        <v>0</v>
      </c>
      <c r="O786" s="40">
        <v>0</v>
      </c>
      <c r="P786" s="40">
        <v>210.0606</v>
      </c>
      <c r="Q786" s="41">
        <f t="shared" si="290"/>
        <v>4725.831899999999</v>
      </c>
    </row>
    <row r="787" spans="2:17" ht="13.5" customHeight="1">
      <c r="B787" s="7"/>
      <c r="C787" s="13" t="s">
        <v>82</v>
      </c>
      <c r="D787" s="40">
        <v>1068.4734</v>
      </c>
      <c r="E787" s="40">
        <v>1974.9568</v>
      </c>
      <c r="F787" s="40">
        <v>1159.7035</v>
      </c>
      <c r="G787" s="40">
        <v>1869.1974</v>
      </c>
      <c r="H787" s="40">
        <v>3121.7756</v>
      </c>
      <c r="I787" s="40">
        <v>1844.318</v>
      </c>
      <c r="J787" s="40">
        <v>668.9945</v>
      </c>
      <c r="K787" s="40">
        <v>0</v>
      </c>
      <c r="L787" s="40">
        <v>0</v>
      </c>
      <c r="M787" s="40">
        <v>0</v>
      </c>
      <c r="N787" s="40">
        <v>0</v>
      </c>
      <c r="O787" s="40">
        <v>0</v>
      </c>
      <c r="P787" s="40">
        <v>7711.6916</v>
      </c>
      <c r="Q787" s="41">
        <f t="shared" si="290"/>
        <v>19419.110800000002</v>
      </c>
    </row>
    <row r="788" spans="2:17" ht="13.5" customHeight="1">
      <c r="B788" s="7" t="s">
        <v>14</v>
      </c>
      <c r="C788" s="13" t="s">
        <v>83</v>
      </c>
      <c r="D788" s="40">
        <v>0</v>
      </c>
      <c r="E788" s="40">
        <v>19016.4263</v>
      </c>
      <c r="F788" s="40">
        <v>416.5822</v>
      </c>
      <c r="G788" s="40">
        <v>0</v>
      </c>
      <c r="H788" s="40">
        <v>0</v>
      </c>
      <c r="I788" s="40">
        <v>0</v>
      </c>
      <c r="J788" s="40">
        <v>540.1051</v>
      </c>
      <c r="K788" s="40">
        <v>64.2963</v>
      </c>
      <c r="L788" s="40">
        <v>8.7917</v>
      </c>
      <c r="M788" s="40">
        <v>0</v>
      </c>
      <c r="N788" s="40">
        <v>0</v>
      </c>
      <c r="O788" s="40">
        <v>0</v>
      </c>
      <c r="P788" s="40">
        <v>1778.3287</v>
      </c>
      <c r="Q788" s="41">
        <f t="shared" si="290"/>
        <v>21824.530300000006</v>
      </c>
    </row>
    <row r="789" spans="2:17" ht="13.5" customHeight="1">
      <c r="B789" s="7"/>
      <c r="C789" s="16" t="s">
        <v>84</v>
      </c>
      <c r="D789" s="40">
        <v>155.55</v>
      </c>
      <c r="E789" s="40">
        <v>1370.7571</v>
      </c>
      <c r="F789" s="40">
        <v>433.4801</v>
      </c>
      <c r="G789" s="40">
        <v>54.0836</v>
      </c>
      <c r="H789" s="40">
        <v>0</v>
      </c>
      <c r="I789" s="40">
        <v>0</v>
      </c>
      <c r="J789" s="40">
        <v>150.1585</v>
      </c>
      <c r="K789" s="40">
        <v>0</v>
      </c>
      <c r="L789" s="40">
        <v>0</v>
      </c>
      <c r="M789" s="40">
        <v>0</v>
      </c>
      <c r="N789" s="40">
        <v>0</v>
      </c>
      <c r="O789" s="40">
        <v>0</v>
      </c>
      <c r="P789" s="40">
        <v>979.9311</v>
      </c>
      <c r="Q789" s="41">
        <f t="shared" si="290"/>
        <v>3143.9604</v>
      </c>
    </row>
    <row r="790" spans="1:63" s="9" customFormat="1" ht="13.5" customHeight="1">
      <c r="A790" s="3"/>
      <c r="B790" s="14"/>
      <c r="C790" s="15" t="s">
        <v>2</v>
      </c>
      <c r="D790" s="42">
        <f aca="true" t="shared" si="291" ref="D790:Q790">SUM(D781:D789)</f>
        <v>1311.4299</v>
      </c>
      <c r="E790" s="42">
        <f t="shared" si="291"/>
        <v>25275.1998</v>
      </c>
      <c r="F790" s="42">
        <f t="shared" si="291"/>
        <v>3402.9085999999998</v>
      </c>
      <c r="G790" s="42">
        <f t="shared" si="291"/>
        <v>2490.1301</v>
      </c>
      <c r="H790" s="42">
        <f t="shared" si="291"/>
        <v>3322.6845</v>
      </c>
      <c r="I790" s="42">
        <f t="shared" si="291"/>
        <v>2002.1228</v>
      </c>
      <c r="J790" s="42">
        <f t="shared" si="291"/>
        <v>1472.6588000000002</v>
      </c>
      <c r="K790" s="42">
        <f t="shared" si="291"/>
        <v>64.2963</v>
      </c>
      <c r="L790" s="42">
        <f t="shared" si="291"/>
        <v>8.7917</v>
      </c>
      <c r="M790" s="42">
        <f t="shared" si="291"/>
        <v>0</v>
      </c>
      <c r="N790" s="42">
        <f t="shared" si="291"/>
        <v>0</v>
      </c>
      <c r="O790" s="42">
        <f t="shared" si="291"/>
        <v>0</v>
      </c>
      <c r="P790" s="42">
        <f t="shared" si="291"/>
        <v>30578.2276</v>
      </c>
      <c r="Q790" s="43">
        <f t="shared" si="291"/>
        <v>69928.4501</v>
      </c>
      <c r="BK790" s="4"/>
    </row>
    <row r="791" spans="2:17" ht="13.5" customHeight="1">
      <c r="B791" s="7"/>
      <c r="C791" s="13" t="s">
        <v>129</v>
      </c>
      <c r="D791" s="40">
        <v>0</v>
      </c>
      <c r="E791" s="40">
        <v>0</v>
      </c>
      <c r="F791" s="40">
        <v>36.3196</v>
      </c>
      <c r="G791" s="40">
        <v>0</v>
      </c>
      <c r="H791" s="40">
        <v>0</v>
      </c>
      <c r="I791" s="40">
        <v>0</v>
      </c>
      <c r="J791" s="40">
        <v>0</v>
      </c>
      <c r="K791" s="40">
        <v>0</v>
      </c>
      <c r="L791" s="40">
        <v>0</v>
      </c>
      <c r="M791" s="40">
        <v>0</v>
      </c>
      <c r="N791" s="40">
        <v>0</v>
      </c>
      <c r="O791" s="40">
        <v>0</v>
      </c>
      <c r="P791" s="40">
        <v>0</v>
      </c>
      <c r="Q791" s="41">
        <f aca="true" t="shared" si="292" ref="Q791:Q798">SUM(D791:P791)</f>
        <v>36.3196</v>
      </c>
    </row>
    <row r="792" spans="2:17" ht="13.5" customHeight="1">
      <c r="B792" s="7"/>
      <c r="C792" s="13" t="s">
        <v>130</v>
      </c>
      <c r="D792" s="40">
        <v>0</v>
      </c>
      <c r="E792" s="40">
        <v>0</v>
      </c>
      <c r="F792" s="40">
        <v>0</v>
      </c>
      <c r="G792" s="40">
        <v>0</v>
      </c>
      <c r="H792" s="40">
        <v>0</v>
      </c>
      <c r="I792" s="40">
        <v>0</v>
      </c>
      <c r="J792" s="40">
        <v>0</v>
      </c>
      <c r="K792" s="40">
        <v>0</v>
      </c>
      <c r="L792" s="40">
        <v>0</v>
      </c>
      <c r="M792" s="40">
        <v>0</v>
      </c>
      <c r="N792" s="40">
        <v>0</v>
      </c>
      <c r="O792" s="40">
        <v>0</v>
      </c>
      <c r="P792" s="40">
        <v>0</v>
      </c>
      <c r="Q792" s="41">
        <f t="shared" si="292"/>
        <v>0</v>
      </c>
    </row>
    <row r="793" spans="2:17" ht="13.5" customHeight="1">
      <c r="B793" s="7"/>
      <c r="C793" s="13" t="s">
        <v>131</v>
      </c>
      <c r="D793" s="40">
        <v>664.6189</v>
      </c>
      <c r="E793" s="40">
        <v>12655.6074</v>
      </c>
      <c r="F793" s="40">
        <v>14685.3944</v>
      </c>
      <c r="G793" s="40">
        <v>5367.4187</v>
      </c>
      <c r="H793" s="40">
        <v>24.4743</v>
      </c>
      <c r="I793" s="40">
        <v>0</v>
      </c>
      <c r="J793" s="40">
        <v>1568.4209</v>
      </c>
      <c r="K793" s="40">
        <v>0</v>
      </c>
      <c r="L793" s="40">
        <v>0</v>
      </c>
      <c r="M793" s="40">
        <v>0</v>
      </c>
      <c r="N793" s="40">
        <v>0</v>
      </c>
      <c r="O793" s="40">
        <v>0</v>
      </c>
      <c r="P793" s="40">
        <v>7622.0438</v>
      </c>
      <c r="Q793" s="41">
        <f t="shared" si="292"/>
        <v>42587.9784</v>
      </c>
    </row>
    <row r="794" spans="2:17" ht="13.5" customHeight="1">
      <c r="B794" s="7" t="s">
        <v>132</v>
      </c>
      <c r="C794" s="13" t="s">
        <v>85</v>
      </c>
      <c r="D794" s="40">
        <v>0</v>
      </c>
      <c r="E794" s="40">
        <v>0</v>
      </c>
      <c r="F794" s="40">
        <v>0</v>
      </c>
      <c r="G794" s="40">
        <v>0</v>
      </c>
      <c r="H794" s="40">
        <v>0</v>
      </c>
      <c r="I794" s="40">
        <v>0</v>
      </c>
      <c r="J794" s="40">
        <v>0</v>
      </c>
      <c r="K794" s="40">
        <v>0</v>
      </c>
      <c r="L794" s="40">
        <v>0</v>
      </c>
      <c r="M794" s="40">
        <v>0</v>
      </c>
      <c r="N794" s="40">
        <v>0</v>
      </c>
      <c r="O794" s="40">
        <v>0</v>
      </c>
      <c r="P794" s="40">
        <v>0</v>
      </c>
      <c r="Q794" s="41">
        <f t="shared" si="292"/>
        <v>0</v>
      </c>
    </row>
    <row r="795" spans="2:17" ht="13.5" customHeight="1">
      <c r="B795" s="7"/>
      <c r="C795" s="13" t="s">
        <v>133</v>
      </c>
      <c r="D795" s="40">
        <v>0</v>
      </c>
      <c r="E795" s="40">
        <v>0</v>
      </c>
      <c r="F795" s="40">
        <v>0</v>
      </c>
      <c r="G795" s="40">
        <v>0</v>
      </c>
      <c r="H795" s="40">
        <v>0</v>
      </c>
      <c r="I795" s="40">
        <v>0</v>
      </c>
      <c r="J795" s="40">
        <v>0</v>
      </c>
      <c r="K795" s="40">
        <v>0</v>
      </c>
      <c r="L795" s="40">
        <v>0</v>
      </c>
      <c r="M795" s="40">
        <v>0</v>
      </c>
      <c r="N795" s="40">
        <v>0</v>
      </c>
      <c r="O795" s="40">
        <v>0</v>
      </c>
      <c r="P795" s="40">
        <v>1382.2579</v>
      </c>
      <c r="Q795" s="41">
        <f t="shared" si="292"/>
        <v>1382.2579</v>
      </c>
    </row>
    <row r="796" spans="2:17" ht="13.5" customHeight="1">
      <c r="B796" s="7"/>
      <c r="C796" s="13" t="s">
        <v>134</v>
      </c>
      <c r="D796" s="40">
        <v>0</v>
      </c>
      <c r="E796" s="40">
        <v>0</v>
      </c>
      <c r="F796" s="40">
        <v>0</v>
      </c>
      <c r="G796" s="40">
        <v>0</v>
      </c>
      <c r="H796" s="40">
        <v>0</v>
      </c>
      <c r="I796" s="40">
        <v>0</v>
      </c>
      <c r="J796" s="40">
        <v>0</v>
      </c>
      <c r="K796" s="40">
        <v>0</v>
      </c>
      <c r="L796" s="40">
        <v>0</v>
      </c>
      <c r="M796" s="40">
        <v>0</v>
      </c>
      <c r="N796" s="40">
        <v>0</v>
      </c>
      <c r="O796" s="40">
        <v>0</v>
      </c>
      <c r="P796" s="40">
        <v>684.8448</v>
      </c>
      <c r="Q796" s="41">
        <f t="shared" si="292"/>
        <v>684.8448</v>
      </c>
    </row>
    <row r="797" spans="2:17" ht="13.5" customHeight="1">
      <c r="B797" s="7" t="s">
        <v>135</v>
      </c>
      <c r="C797" s="13" t="s">
        <v>136</v>
      </c>
      <c r="D797" s="40">
        <v>0</v>
      </c>
      <c r="E797" s="40">
        <v>9502.8116</v>
      </c>
      <c r="F797" s="40">
        <v>0</v>
      </c>
      <c r="G797" s="40">
        <v>1112.3974</v>
      </c>
      <c r="H797" s="40">
        <v>0</v>
      </c>
      <c r="I797" s="40">
        <v>0</v>
      </c>
      <c r="J797" s="40">
        <v>112.1651</v>
      </c>
      <c r="K797" s="40">
        <v>0</v>
      </c>
      <c r="L797" s="40">
        <v>2976.6553</v>
      </c>
      <c r="M797" s="40">
        <v>0</v>
      </c>
      <c r="N797" s="40">
        <v>0</v>
      </c>
      <c r="O797" s="40">
        <v>0</v>
      </c>
      <c r="P797" s="40">
        <v>14551.0907</v>
      </c>
      <c r="Q797" s="41">
        <f t="shared" si="292"/>
        <v>28255.1201</v>
      </c>
    </row>
    <row r="798" spans="2:17" ht="13.5" customHeight="1">
      <c r="B798" s="7"/>
      <c r="C798" s="13" t="s">
        <v>137</v>
      </c>
      <c r="D798" s="40">
        <v>573.6917</v>
      </c>
      <c r="E798" s="40">
        <v>135.7785</v>
      </c>
      <c r="F798" s="40">
        <v>0</v>
      </c>
      <c r="G798" s="40">
        <v>637.2186</v>
      </c>
      <c r="H798" s="40">
        <v>0</v>
      </c>
      <c r="I798" s="40">
        <v>0</v>
      </c>
      <c r="J798" s="40">
        <v>0</v>
      </c>
      <c r="K798" s="40">
        <v>0</v>
      </c>
      <c r="L798" s="40">
        <v>0</v>
      </c>
      <c r="M798" s="40">
        <v>0</v>
      </c>
      <c r="N798" s="40">
        <v>0</v>
      </c>
      <c r="O798" s="40">
        <v>0</v>
      </c>
      <c r="P798" s="40">
        <v>0</v>
      </c>
      <c r="Q798" s="41">
        <f t="shared" si="292"/>
        <v>1346.6888</v>
      </c>
    </row>
    <row r="799" spans="2:17" ht="13.5" customHeight="1">
      <c r="B799" s="7"/>
      <c r="C799" s="13" t="s">
        <v>138</v>
      </c>
      <c r="D799" s="40">
        <v>0</v>
      </c>
      <c r="E799" s="40">
        <v>372.6794</v>
      </c>
      <c r="F799" s="40">
        <v>179.2105</v>
      </c>
      <c r="G799" s="40">
        <v>0</v>
      </c>
      <c r="H799" s="40">
        <v>0</v>
      </c>
      <c r="I799" s="40">
        <v>0</v>
      </c>
      <c r="J799" s="40">
        <v>0</v>
      </c>
      <c r="K799" s="40">
        <v>0</v>
      </c>
      <c r="L799" s="40">
        <v>0</v>
      </c>
      <c r="M799" s="40">
        <v>0</v>
      </c>
      <c r="N799" s="40">
        <v>0</v>
      </c>
      <c r="O799" s="40">
        <v>0</v>
      </c>
      <c r="P799" s="40">
        <v>0</v>
      </c>
      <c r="Q799" s="41">
        <f>SUM(D799:P799)</f>
        <v>551.8899</v>
      </c>
    </row>
    <row r="800" spans="2:17" ht="13.5" customHeight="1">
      <c r="B800" s="7" t="s">
        <v>139</v>
      </c>
      <c r="C800" s="13" t="s">
        <v>140</v>
      </c>
      <c r="D800" s="40">
        <v>0</v>
      </c>
      <c r="E800" s="40">
        <v>0</v>
      </c>
      <c r="F800" s="40">
        <v>0</v>
      </c>
      <c r="G800" s="40">
        <v>0</v>
      </c>
      <c r="H800" s="40">
        <v>0</v>
      </c>
      <c r="I800" s="40">
        <v>0</v>
      </c>
      <c r="J800" s="40">
        <v>0</v>
      </c>
      <c r="K800" s="40">
        <v>0</v>
      </c>
      <c r="L800" s="40">
        <v>0</v>
      </c>
      <c r="M800" s="40">
        <v>0</v>
      </c>
      <c r="N800" s="40">
        <v>0</v>
      </c>
      <c r="O800" s="40">
        <v>0</v>
      </c>
      <c r="P800" s="40">
        <v>0</v>
      </c>
      <c r="Q800" s="41">
        <f>SUM(D800:P800)</f>
        <v>0</v>
      </c>
    </row>
    <row r="801" spans="2:17" ht="13.5" customHeight="1">
      <c r="B801" s="7"/>
      <c r="C801" s="13" t="s">
        <v>141</v>
      </c>
      <c r="D801" s="40">
        <v>403.572</v>
      </c>
      <c r="E801" s="40">
        <v>0</v>
      </c>
      <c r="F801" s="40">
        <v>344.4855</v>
      </c>
      <c r="G801" s="40">
        <v>354.679</v>
      </c>
      <c r="H801" s="40">
        <v>0</v>
      </c>
      <c r="I801" s="40">
        <v>0</v>
      </c>
      <c r="J801" s="40">
        <v>0</v>
      </c>
      <c r="K801" s="40">
        <v>0</v>
      </c>
      <c r="L801" s="40">
        <v>0</v>
      </c>
      <c r="M801" s="40">
        <v>0</v>
      </c>
      <c r="N801" s="40">
        <v>0</v>
      </c>
      <c r="O801" s="40">
        <v>0</v>
      </c>
      <c r="P801" s="40">
        <v>11068.2367</v>
      </c>
      <c r="Q801" s="41">
        <f>SUM(D801:P801)</f>
        <v>12170.9732</v>
      </c>
    </row>
    <row r="802" spans="2:17" ht="13.5" customHeight="1">
      <c r="B802" s="7"/>
      <c r="C802" s="13" t="s">
        <v>142</v>
      </c>
      <c r="D802" s="40">
        <v>0</v>
      </c>
      <c r="E802" s="40">
        <v>0</v>
      </c>
      <c r="F802" s="40">
        <v>0</v>
      </c>
      <c r="G802" s="40">
        <v>182.2674</v>
      </c>
      <c r="H802" s="40">
        <v>0</v>
      </c>
      <c r="I802" s="40">
        <v>0</v>
      </c>
      <c r="J802" s="40">
        <v>0</v>
      </c>
      <c r="K802" s="40">
        <v>0</v>
      </c>
      <c r="L802" s="40">
        <v>0</v>
      </c>
      <c r="M802" s="40">
        <v>0</v>
      </c>
      <c r="N802" s="40">
        <v>0</v>
      </c>
      <c r="O802" s="40">
        <v>0</v>
      </c>
      <c r="P802" s="40">
        <v>0</v>
      </c>
      <c r="Q802" s="41">
        <f>SUM(D802:P802)</f>
        <v>182.2674</v>
      </c>
    </row>
    <row r="803" spans="2:17" ht="13.5" customHeight="1">
      <c r="B803" s="7"/>
      <c r="C803" s="16" t="s">
        <v>143</v>
      </c>
      <c r="D803" s="40">
        <v>1690.8364</v>
      </c>
      <c r="E803" s="40">
        <v>0</v>
      </c>
      <c r="F803" s="40">
        <v>144.513</v>
      </c>
      <c r="G803" s="40">
        <v>0.0086</v>
      </c>
      <c r="H803" s="40">
        <v>2503.8736</v>
      </c>
      <c r="I803" s="40">
        <v>0</v>
      </c>
      <c r="J803" s="40">
        <v>0</v>
      </c>
      <c r="K803" s="40">
        <v>0</v>
      </c>
      <c r="L803" s="40">
        <v>0</v>
      </c>
      <c r="M803" s="40">
        <v>0</v>
      </c>
      <c r="N803" s="40">
        <v>0</v>
      </c>
      <c r="O803" s="40">
        <v>0</v>
      </c>
      <c r="P803" s="40">
        <v>27.6803</v>
      </c>
      <c r="Q803" s="41">
        <f>SUM(D803:P803)</f>
        <v>4366.911899999999</v>
      </c>
    </row>
    <row r="804" spans="2:17" ht="13.5" customHeight="1">
      <c r="B804" s="14"/>
      <c r="C804" s="15" t="s">
        <v>2</v>
      </c>
      <c r="D804" s="42">
        <f aca="true" t="shared" si="293" ref="D804:Q804">SUM(D791:D803)</f>
        <v>3332.719</v>
      </c>
      <c r="E804" s="42">
        <f t="shared" si="293"/>
        <v>22666.876900000003</v>
      </c>
      <c r="F804" s="42">
        <f t="shared" si="293"/>
        <v>15389.923</v>
      </c>
      <c r="G804" s="42">
        <f t="shared" si="293"/>
        <v>7653.9897</v>
      </c>
      <c r="H804" s="42">
        <f t="shared" si="293"/>
        <v>2528.3478999999998</v>
      </c>
      <c r="I804" s="42">
        <f t="shared" si="293"/>
        <v>0</v>
      </c>
      <c r="J804" s="42">
        <f t="shared" si="293"/>
        <v>1680.586</v>
      </c>
      <c r="K804" s="42">
        <f t="shared" si="293"/>
        <v>0</v>
      </c>
      <c r="L804" s="42">
        <f t="shared" si="293"/>
        <v>2976.6553</v>
      </c>
      <c r="M804" s="42">
        <f t="shared" si="293"/>
        <v>0</v>
      </c>
      <c r="N804" s="42">
        <f t="shared" si="293"/>
        <v>0</v>
      </c>
      <c r="O804" s="42">
        <f t="shared" si="293"/>
        <v>0</v>
      </c>
      <c r="P804" s="42">
        <f t="shared" si="293"/>
        <v>35336.154200000004</v>
      </c>
      <c r="Q804" s="43">
        <f t="shared" si="293"/>
        <v>91565.25199999998</v>
      </c>
    </row>
    <row r="805" spans="2:17" ht="13.5" customHeight="1">
      <c r="B805" s="7"/>
      <c r="C805" s="13" t="s">
        <v>144</v>
      </c>
      <c r="D805" s="40">
        <v>3488.743</v>
      </c>
      <c r="E805" s="40">
        <v>882.1385</v>
      </c>
      <c r="F805" s="40">
        <v>5304.382</v>
      </c>
      <c r="G805" s="40">
        <v>1732.4954</v>
      </c>
      <c r="H805" s="40">
        <v>208.1078</v>
      </c>
      <c r="I805" s="40">
        <v>0</v>
      </c>
      <c r="J805" s="40">
        <v>0</v>
      </c>
      <c r="K805" s="40">
        <v>0</v>
      </c>
      <c r="L805" s="40">
        <v>606.3778</v>
      </c>
      <c r="M805" s="40">
        <v>0</v>
      </c>
      <c r="N805" s="40">
        <v>0</v>
      </c>
      <c r="O805" s="40">
        <v>0</v>
      </c>
      <c r="P805" s="40">
        <v>15440.6411</v>
      </c>
      <c r="Q805" s="41">
        <f>SUM(D805:P805)</f>
        <v>27662.8856</v>
      </c>
    </row>
    <row r="806" spans="2:17" ht="13.5" customHeight="1">
      <c r="B806" s="7" t="s">
        <v>86</v>
      </c>
      <c r="C806" s="13" t="s">
        <v>145</v>
      </c>
      <c r="D806" s="40">
        <v>0</v>
      </c>
      <c r="E806" s="40">
        <v>160.1402</v>
      </c>
      <c r="F806" s="40">
        <v>0</v>
      </c>
      <c r="G806" s="40">
        <v>0</v>
      </c>
      <c r="H806" s="40">
        <v>0</v>
      </c>
      <c r="I806" s="40">
        <v>0</v>
      </c>
      <c r="J806" s="40">
        <v>0</v>
      </c>
      <c r="K806" s="40">
        <v>0</v>
      </c>
      <c r="L806" s="40">
        <v>0</v>
      </c>
      <c r="M806" s="40">
        <v>0</v>
      </c>
      <c r="N806" s="40">
        <v>0</v>
      </c>
      <c r="O806" s="40">
        <v>0</v>
      </c>
      <c r="P806" s="40">
        <v>0</v>
      </c>
      <c r="Q806" s="41">
        <f>SUM(D806:P806)</f>
        <v>160.1402</v>
      </c>
    </row>
    <row r="807" spans="2:17" ht="13.5" customHeight="1">
      <c r="B807" s="7" t="s">
        <v>87</v>
      </c>
      <c r="C807" s="13" t="s">
        <v>146</v>
      </c>
      <c r="D807" s="40">
        <v>35.2484</v>
      </c>
      <c r="E807" s="40">
        <v>48.1311</v>
      </c>
      <c r="F807" s="40">
        <v>0</v>
      </c>
      <c r="G807" s="40">
        <v>0</v>
      </c>
      <c r="H807" s="40">
        <v>0</v>
      </c>
      <c r="I807" s="40">
        <v>0</v>
      </c>
      <c r="J807" s="40">
        <v>0</v>
      </c>
      <c r="K807" s="40">
        <v>0</v>
      </c>
      <c r="L807" s="40">
        <v>0</v>
      </c>
      <c r="M807" s="40">
        <v>0</v>
      </c>
      <c r="N807" s="40">
        <v>0</v>
      </c>
      <c r="O807" s="40">
        <v>0</v>
      </c>
      <c r="P807" s="40">
        <v>16.3098</v>
      </c>
      <c r="Q807" s="41">
        <f>SUM(D807:P807)</f>
        <v>99.6893</v>
      </c>
    </row>
    <row r="808" spans="2:17" ht="13.5" customHeight="1">
      <c r="B808" s="7" t="s">
        <v>14</v>
      </c>
      <c r="C808" s="16" t="s">
        <v>147</v>
      </c>
      <c r="D808" s="40">
        <v>535.1961</v>
      </c>
      <c r="E808" s="40">
        <v>31.3419</v>
      </c>
      <c r="F808" s="40">
        <v>68.0235</v>
      </c>
      <c r="G808" s="40">
        <v>94.4771</v>
      </c>
      <c r="H808" s="40">
        <v>112.2856</v>
      </c>
      <c r="I808" s="40">
        <v>0</v>
      </c>
      <c r="J808" s="40">
        <v>0</v>
      </c>
      <c r="K808" s="40">
        <v>0</v>
      </c>
      <c r="L808" s="40">
        <v>0</v>
      </c>
      <c r="M808" s="40">
        <v>0</v>
      </c>
      <c r="N808" s="40">
        <v>0</v>
      </c>
      <c r="O808" s="40">
        <v>0</v>
      </c>
      <c r="P808" s="40">
        <v>0</v>
      </c>
      <c r="Q808" s="41">
        <f>SUM(D808:P808)</f>
        <v>841.3242</v>
      </c>
    </row>
    <row r="809" spans="1:63" s="9" customFormat="1" ht="13.5" customHeight="1">
      <c r="A809" s="3"/>
      <c r="B809" s="14"/>
      <c r="C809" s="15" t="s">
        <v>2</v>
      </c>
      <c r="D809" s="38">
        <f aca="true" t="shared" si="294" ref="D809:Q809">SUM(D805:D808)</f>
        <v>4059.1875</v>
      </c>
      <c r="E809" s="38">
        <f t="shared" si="294"/>
        <v>1121.7517</v>
      </c>
      <c r="F809" s="38">
        <f t="shared" si="294"/>
        <v>5372.4055</v>
      </c>
      <c r="G809" s="38">
        <f t="shared" si="294"/>
        <v>1826.9725</v>
      </c>
      <c r="H809" s="38">
        <f t="shared" si="294"/>
        <v>320.3934</v>
      </c>
      <c r="I809" s="38">
        <f t="shared" si="294"/>
        <v>0</v>
      </c>
      <c r="J809" s="38">
        <f t="shared" si="294"/>
        <v>0</v>
      </c>
      <c r="K809" s="38">
        <f t="shared" si="294"/>
        <v>0</v>
      </c>
      <c r="L809" s="38">
        <f t="shared" si="294"/>
        <v>606.3778</v>
      </c>
      <c r="M809" s="38">
        <f t="shared" si="294"/>
        <v>0</v>
      </c>
      <c r="N809" s="38">
        <f t="shared" si="294"/>
        <v>0</v>
      </c>
      <c r="O809" s="38">
        <f t="shared" si="294"/>
        <v>0</v>
      </c>
      <c r="P809" s="38">
        <f t="shared" si="294"/>
        <v>15456.950900000002</v>
      </c>
      <c r="Q809" s="39">
        <f t="shared" si="294"/>
        <v>28764.0393</v>
      </c>
      <c r="BK809" s="4"/>
    </row>
    <row r="810" spans="1:63" s="9" customFormat="1" ht="13.5" customHeight="1">
      <c r="A810" s="3"/>
      <c r="B810" s="48" t="s">
        <v>88</v>
      </c>
      <c r="C810" s="49"/>
      <c r="D810" s="44">
        <f aca="true" t="shared" si="295" ref="D810:Q810">SUM(D809,D804,D790,D780,D772,D752,D741,D731,D725)</f>
        <v>99195.1606</v>
      </c>
      <c r="E810" s="44">
        <f t="shared" si="295"/>
        <v>413639.39609999995</v>
      </c>
      <c r="F810" s="44">
        <f t="shared" si="295"/>
        <v>380052.59329999995</v>
      </c>
      <c r="G810" s="44">
        <f t="shared" si="295"/>
        <v>272921.5473</v>
      </c>
      <c r="H810" s="44">
        <f t="shared" si="295"/>
        <v>76387.95859999998</v>
      </c>
      <c r="I810" s="44">
        <f t="shared" si="295"/>
        <v>33392.2535</v>
      </c>
      <c r="J810" s="44">
        <f t="shared" si="295"/>
        <v>31210.298600000002</v>
      </c>
      <c r="K810" s="44">
        <f t="shared" si="295"/>
        <v>18968.5188</v>
      </c>
      <c r="L810" s="44">
        <f t="shared" si="295"/>
        <v>6291.8289</v>
      </c>
      <c r="M810" s="44">
        <f t="shared" si="295"/>
        <v>208.92669999999998</v>
      </c>
      <c r="N810" s="44">
        <f t="shared" si="295"/>
        <v>135.7739</v>
      </c>
      <c r="O810" s="44">
        <f t="shared" si="295"/>
        <v>0</v>
      </c>
      <c r="P810" s="44">
        <f t="shared" si="295"/>
        <v>485834.11819999997</v>
      </c>
      <c r="Q810" s="45">
        <f t="shared" si="295"/>
        <v>1818238.3745</v>
      </c>
      <c r="BK810" s="4"/>
    </row>
    <row r="812" spans="2:5" ht="13.5" customHeight="1">
      <c r="B812" s="22"/>
      <c r="C812" s="23" t="s">
        <v>89</v>
      </c>
      <c r="D812" s="50" t="s">
        <v>99</v>
      </c>
      <c r="E812" s="51"/>
    </row>
    <row r="813" spans="3:63" ht="13.5" customHeight="1">
      <c r="C813" s="5"/>
      <c r="K813" s="6"/>
      <c r="Q813" s="10" t="str">
        <f>$Q$5</f>
        <v>(３日間調査　単位：トン）</v>
      </c>
      <c r="BK813" s="3"/>
    </row>
    <row r="814" spans="2:63" ht="13.5" customHeight="1">
      <c r="B814" s="20"/>
      <c r="C814" s="21" t="s">
        <v>90</v>
      </c>
      <c r="D814" s="17"/>
      <c r="E814" s="24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9"/>
      <c r="BK814" s="3"/>
    </row>
    <row r="815" spans="2:63" ht="13.5" customHeight="1">
      <c r="B815" s="7"/>
      <c r="C815" s="28"/>
      <c r="D815" s="29" t="s">
        <v>122</v>
      </c>
      <c r="E815" s="29" t="s">
        <v>108</v>
      </c>
      <c r="F815" s="30" t="s">
        <v>109</v>
      </c>
      <c r="G815" s="30" t="s">
        <v>110</v>
      </c>
      <c r="H815" s="30" t="s">
        <v>111</v>
      </c>
      <c r="I815" s="30" t="s">
        <v>112</v>
      </c>
      <c r="J815" s="30" t="s">
        <v>113</v>
      </c>
      <c r="K815" s="30" t="s">
        <v>114</v>
      </c>
      <c r="L815" s="30" t="s">
        <v>115</v>
      </c>
      <c r="M815" s="30" t="s">
        <v>116</v>
      </c>
      <c r="N815" s="30" t="s">
        <v>117</v>
      </c>
      <c r="O815" s="30" t="s">
        <v>118</v>
      </c>
      <c r="P815" s="30" t="s">
        <v>120</v>
      </c>
      <c r="Q815" s="31" t="s">
        <v>121</v>
      </c>
      <c r="BK815" s="3"/>
    </row>
    <row r="816" spans="2:63" ht="13.5" customHeight="1">
      <c r="B816" s="46" t="s">
        <v>119</v>
      </c>
      <c r="C816" s="47"/>
      <c r="D816" s="32" t="s">
        <v>123</v>
      </c>
      <c r="E816" s="25"/>
      <c r="F816" s="25"/>
      <c r="G816" s="26"/>
      <c r="H816" s="26"/>
      <c r="I816" s="25"/>
      <c r="J816" s="25"/>
      <c r="K816" s="25"/>
      <c r="L816" s="26"/>
      <c r="M816" s="25"/>
      <c r="N816" s="25"/>
      <c r="O816" s="32" t="s">
        <v>124</v>
      </c>
      <c r="P816" s="25"/>
      <c r="Q816" s="27"/>
      <c r="BK816" s="3"/>
    </row>
    <row r="817" spans="2:17" ht="13.5" customHeight="1">
      <c r="B817" s="11"/>
      <c r="C817" s="12" t="s">
        <v>4</v>
      </c>
      <c r="D817" s="38">
        <f aca="true" t="shared" si="296" ref="D817:P817">D716+D615+D514</f>
        <v>7894.5151000000005</v>
      </c>
      <c r="E817" s="38">
        <f t="shared" si="296"/>
        <v>10542.6232</v>
      </c>
      <c r="F817" s="38">
        <f t="shared" si="296"/>
        <v>7901.0575</v>
      </c>
      <c r="G817" s="38">
        <f t="shared" si="296"/>
        <v>5141.628599999999</v>
      </c>
      <c r="H817" s="38">
        <f t="shared" si="296"/>
        <v>890.7302</v>
      </c>
      <c r="I817" s="38">
        <f t="shared" si="296"/>
        <v>117.5466</v>
      </c>
      <c r="J817" s="38">
        <f t="shared" si="296"/>
        <v>67.2438</v>
      </c>
      <c r="K817" s="38">
        <f t="shared" si="296"/>
        <v>522.6354</v>
      </c>
      <c r="L817" s="38">
        <f t="shared" si="296"/>
        <v>0</v>
      </c>
      <c r="M817" s="38">
        <f t="shared" si="296"/>
        <v>12.0002</v>
      </c>
      <c r="N817" s="38">
        <f t="shared" si="296"/>
        <v>0</v>
      </c>
      <c r="O817" s="38">
        <f t="shared" si="296"/>
        <v>0</v>
      </c>
      <c r="P817" s="38">
        <f t="shared" si="296"/>
        <v>18712.008</v>
      </c>
      <c r="Q817" s="39">
        <f>SUM(D817:P817)</f>
        <v>51801.988600000004</v>
      </c>
    </row>
    <row r="818" spans="2:17" ht="13.5" customHeight="1">
      <c r="B818" s="7" t="s">
        <v>5</v>
      </c>
      <c r="C818" s="13" t="s">
        <v>6</v>
      </c>
      <c r="D818" s="40">
        <f aca="true" t="shared" si="297" ref="D818:P818">D717+D616+D515</f>
        <v>6538.3796999999995</v>
      </c>
      <c r="E818" s="40">
        <f t="shared" si="297"/>
        <v>6944.694100000001</v>
      </c>
      <c r="F818" s="40">
        <f t="shared" si="297"/>
        <v>10569.634600000001</v>
      </c>
      <c r="G818" s="40">
        <f t="shared" si="297"/>
        <v>8181.9676</v>
      </c>
      <c r="H818" s="40">
        <f t="shared" si="297"/>
        <v>675.0495</v>
      </c>
      <c r="I818" s="40">
        <f t="shared" si="297"/>
        <v>1027.2323000000001</v>
      </c>
      <c r="J818" s="40">
        <f t="shared" si="297"/>
        <v>385.5514</v>
      </c>
      <c r="K818" s="40">
        <f t="shared" si="297"/>
        <v>439.7155</v>
      </c>
      <c r="L818" s="40">
        <f t="shared" si="297"/>
        <v>0.6346</v>
      </c>
      <c r="M818" s="40">
        <f t="shared" si="297"/>
        <v>0</v>
      </c>
      <c r="N818" s="40">
        <f t="shared" si="297"/>
        <v>0</v>
      </c>
      <c r="O818" s="40">
        <f t="shared" si="297"/>
        <v>0</v>
      </c>
      <c r="P818" s="40">
        <f t="shared" si="297"/>
        <v>38638.861000000004</v>
      </c>
      <c r="Q818" s="41">
        <f aca="true" t="shared" si="298" ref="Q818:Q881">SUM(D818:P818)</f>
        <v>73401.7203</v>
      </c>
    </row>
    <row r="819" spans="2:17" ht="13.5" customHeight="1">
      <c r="B819" s="7"/>
      <c r="C819" s="13" t="s">
        <v>7</v>
      </c>
      <c r="D819" s="40">
        <f aca="true" t="shared" si="299" ref="D819:P819">D718+D617+D516</f>
        <v>12922.846000000001</v>
      </c>
      <c r="E819" s="40">
        <f t="shared" si="299"/>
        <v>7058.1435</v>
      </c>
      <c r="F819" s="40">
        <f t="shared" si="299"/>
        <v>7745.1461</v>
      </c>
      <c r="G819" s="40">
        <f t="shared" si="299"/>
        <v>7391.4895</v>
      </c>
      <c r="H819" s="40">
        <f t="shared" si="299"/>
        <v>729.8401</v>
      </c>
      <c r="I819" s="40">
        <f t="shared" si="299"/>
        <v>115.6918</v>
      </c>
      <c r="J819" s="40">
        <f t="shared" si="299"/>
        <v>29.5547</v>
      </c>
      <c r="K819" s="40">
        <f t="shared" si="299"/>
        <v>331.5218</v>
      </c>
      <c r="L819" s="40">
        <f t="shared" si="299"/>
        <v>0.0076</v>
      </c>
      <c r="M819" s="40">
        <f t="shared" si="299"/>
        <v>0</v>
      </c>
      <c r="N819" s="40">
        <f t="shared" si="299"/>
        <v>0</v>
      </c>
      <c r="O819" s="40">
        <f t="shared" si="299"/>
        <v>0</v>
      </c>
      <c r="P819" s="40">
        <f t="shared" si="299"/>
        <v>30879.3305</v>
      </c>
      <c r="Q819" s="41">
        <f t="shared" si="298"/>
        <v>67203.57160000001</v>
      </c>
    </row>
    <row r="820" spans="2:17" ht="13.5" customHeight="1">
      <c r="B820" s="7" t="s">
        <v>8</v>
      </c>
      <c r="C820" s="13" t="s">
        <v>9</v>
      </c>
      <c r="D820" s="40">
        <f aca="true" t="shared" si="300" ref="D820:P820">D719+D618+D517</f>
        <v>8299.348</v>
      </c>
      <c r="E820" s="40">
        <f t="shared" si="300"/>
        <v>26920.465500000002</v>
      </c>
      <c r="F820" s="40">
        <f t="shared" si="300"/>
        <v>26868.5608</v>
      </c>
      <c r="G820" s="40">
        <f t="shared" si="300"/>
        <v>12039.0076</v>
      </c>
      <c r="H820" s="40">
        <f t="shared" si="300"/>
        <v>4966.1795999999995</v>
      </c>
      <c r="I820" s="40">
        <f t="shared" si="300"/>
        <v>3667.849</v>
      </c>
      <c r="J820" s="40">
        <f t="shared" si="300"/>
        <v>3311.8544</v>
      </c>
      <c r="K820" s="40">
        <f t="shared" si="300"/>
        <v>1094.3543</v>
      </c>
      <c r="L820" s="40">
        <f t="shared" si="300"/>
        <v>671.0699000000001</v>
      </c>
      <c r="M820" s="40">
        <f t="shared" si="300"/>
        <v>0</v>
      </c>
      <c r="N820" s="40">
        <f t="shared" si="300"/>
        <v>0</v>
      </c>
      <c r="O820" s="40">
        <f t="shared" si="300"/>
        <v>0</v>
      </c>
      <c r="P820" s="40">
        <f t="shared" si="300"/>
        <v>53289.4114</v>
      </c>
      <c r="Q820" s="41">
        <f t="shared" si="298"/>
        <v>141128.1005</v>
      </c>
    </row>
    <row r="821" spans="2:17" ht="13.5" customHeight="1">
      <c r="B821" s="7"/>
      <c r="C821" s="13" t="s">
        <v>10</v>
      </c>
      <c r="D821" s="40">
        <f aca="true" t="shared" si="301" ref="D821:P821">D720+D619+D518</f>
        <v>0</v>
      </c>
      <c r="E821" s="40">
        <f t="shared" si="301"/>
        <v>0</v>
      </c>
      <c r="F821" s="40">
        <f t="shared" si="301"/>
        <v>0</v>
      </c>
      <c r="G821" s="40">
        <f t="shared" si="301"/>
        <v>0</v>
      </c>
      <c r="H821" s="40">
        <f t="shared" si="301"/>
        <v>0</v>
      </c>
      <c r="I821" s="40">
        <f t="shared" si="301"/>
        <v>0</v>
      </c>
      <c r="J821" s="40">
        <f t="shared" si="301"/>
        <v>0</v>
      </c>
      <c r="K821" s="40">
        <f t="shared" si="301"/>
        <v>0.0217</v>
      </c>
      <c r="L821" s="40">
        <f t="shared" si="301"/>
        <v>0</v>
      </c>
      <c r="M821" s="40">
        <f t="shared" si="301"/>
        <v>0</v>
      </c>
      <c r="N821" s="40">
        <f t="shared" si="301"/>
        <v>0</v>
      </c>
      <c r="O821" s="40">
        <f t="shared" si="301"/>
        <v>0</v>
      </c>
      <c r="P821" s="40">
        <f t="shared" si="301"/>
        <v>0.8861</v>
      </c>
      <c r="Q821" s="41">
        <f t="shared" si="298"/>
        <v>0.9078</v>
      </c>
    </row>
    <row r="822" spans="2:17" ht="13.5" customHeight="1">
      <c r="B822" s="7" t="s">
        <v>11</v>
      </c>
      <c r="C822" s="13" t="s">
        <v>12</v>
      </c>
      <c r="D822" s="40">
        <f aca="true" t="shared" si="302" ref="D822:P822">D721+D620+D519</f>
        <v>5094.819</v>
      </c>
      <c r="E822" s="40">
        <f t="shared" si="302"/>
        <v>16108.6151</v>
      </c>
      <c r="F822" s="40">
        <f t="shared" si="302"/>
        <v>24371.6776</v>
      </c>
      <c r="G822" s="40">
        <f t="shared" si="302"/>
        <v>17671.3577</v>
      </c>
      <c r="H822" s="40">
        <f t="shared" si="302"/>
        <v>10074.174299999999</v>
      </c>
      <c r="I822" s="40">
        <f t="shared" si="302"/>
        <v>8461.1958</v>
      </c>
      <c r="J822" s="40">
        <f t="shared" si="302"/>
        <v>3667.9268</v>
      </c>
      <c r="K822" s="40">
        <f t="shared" si="302"/>
        <v>2413.3129</v>
      </c>
      <c r="L822" s="40">
        <f t="shared" si="302"/>
        <v>24.2696</v>
      </c>
      <c r="M822" s="40">
        <f t="shared" si="302"/>
        <v>7.2045</v>
      </c>
      <c r="N822" s="40">
        <f t="shared" si="302"/>
        <v>0</v>
      </c>
      <c r="O822" s="40">
        <f t="shared" si="302"/>
        <v>0</v>
      </c>
      <c r="P822" s="40">
        <f t="shared" si="302"/>
        <v>85211.58730000001</v>
      </c>
      <c r="Q822" s="41">
        <f t="shared" si="298"/>
        <v>173106.14060000004</v>
      </c>
    </row>
    <row r="823" spans="2:17" ht="13.5" customHeight="1">
      <c r="B823" s="7"/>
      <c r="C823" s="13" t="s">
        <v>13</v>
      </c>
      <c r="D823" s="40">
        <f aca="true" t="shared" si="303" ref="D823:P823">D722+D621+D520</f>
        <v>8906.2111</v>
      </c>
      <c r="E823" s="40">
        <f t="shared" si="303"/>
        <v>13652.568800000001</v>
      </c>
      <c r="F823" s="40">
        <f t="shared" si="303"/>
        <v>13567.5967</v>
      </c>
      <c r="G823" s="40">
        <f t="shared" si="303"/>
        <v>14038.850699999999</v>
      </c>
      <c r="H823" s="40">
        <f t="shared" si="303"/>
        <v>3852.7443999999996</v>
      </c>
      <c r="I823" s="40">
        <f t="shared" si="303"/>
        <v>1268.714</v>
      </c>
      <c r="J823" s="40">
        <f t="shared" si="303"/>
        <v>3618.4581</v>
      </c>
      <c r="K823" s="40">
        <f t="shared" si="303"/>
        <v>1945.9809999999998</v>
      </c>
      <c r="L823" s="40">
        <f t="shared" si="303"/>
        <v>393.3039</v>
      </c>
      <c r="M823" s="40">
        <f t="shared" si="303"/>
        <v>10</v>
      </c>
      <c r="N823" s="40">
        <f t="shared" si="303"/>
        <v>0</v>
      </c>
      <c r="O823" s="40">
        <f t="shared" si="303"/>
        <v>0</v>
      </c>
      <c r="P823" s="40">
        <f t="shared" si="303"/>
        <v>62858.8862</v>
      </c>
      <c r="Q823" s="41">
        <f t="shared" si="298"/>
        <v>124113.3149</v>
      </c>
    </row>
    <row r="824" spans="2:17" ht="13.5" customHeight="1">
      <c r="B824" s="7" t="s">
        <v>14</v>
      </c>
      <c r="C824" s="13" t="s">
        <v>15</v>
      </c>
      <c r="D824" s="40">
        <f aca="true" t="shared" si="304" ref="D824:P824">D723+D622+D521</f>
        <v>0.0022</v>
      </c>
      <c r="E824" s="40">
        <f t="shared" si="304"/>
        <v>40.715</v>
      </c>
      <c r="F824" s="40">
        <f t="shared" si="304"/>
        <v>109.8633</v>
      </c>
      <c r="G824" s="40">
        <f t="shared" si="304"/>
        <v>351.6031</v>
      </c>
      <c r="H824" s="40">
        <f t="shared" si="304"/>
        <v>489.7024</v>
      </c>
      <c r="I824" s="40">
        <f t="shared" si="304"/>
        <v>0</v>
      </c>
      <c r="J824" s="40">
        <f t="shared" si="304"/>
        <v>0</v>
      </c>
      <c r="K824" s="40">
        <f t="shared" si="304"/>
        <v>0</v>
      </c>
      <c r="L824" s="40">
        <f t="shared" si="304"/>
        <v>0</v>
      </c>
      <c r="M824" s="40">
        <f t="shared" si="304"/>
        <v>0</v>
      </c>
      <c r="N824" s="40">
        <f t="shared" si="304"/>
        <v>0</v>
      </c>
      <c r="O824" s="40">
        <f t="shared" si="304"/>
        <v>0</v>
      </c>
      <c r="P824" s="40">
        <f t="shared" si="304"/>
        <v>834.1311000000001</v>
      </c>
      <c r="Q824" s="41">
        <f t="shared" si="298"/>
        <v>1826.0171</v>
      </c>
    </row>
    <row r="825" spans="2:17" ht="13.5" customHeight="1">
      <c r="B825" s="7"/>
      <c r="C825" s="13" t="s">
        <v>16</v>
      </c>
      <c r="D825" s="40">
        <f aca="true" t="shared" si="305" ref="D825:P825">D724+D623+D522</f>
        <v>9174.3404</v>
      </c>
      <c r="E825" s="40">
        <f t="shared" si="305"/>
        <v>4757.697</v>
      </c>
      <c r="F825" s="40">
        <f t="shared" si="305"/>
        <v>7399.551</v>
      </c>
      <c r="G825" s="40">
        <f t="shared" si="305"/>
        <v>2854.5347</v>
      </c>
      <c r="H825" s="40">
        <f t="shared" si="305"/>
        <v>4431.308599999999</v>
      </c>
      <c r="I825" s="40">
        <f t="shared" si="305"/>
        <v>850.9109</v>
      </c>
      <c r="J825" s="40">
        <f t="shared" si="305"/>
        <v>5506.4398</v>
      </c>
      <c r="K825" s="40">
        <f t="shared" si="305"/>
        <v>772.8954</v>
      </c>
      <c r="L825" s="40">
        <f t="shared" si="305"/>
        <v>26.3109</v>
      </c>
      <c r="M825" s="40">
        <f t="shared" si="305"/>
        <v>1.4816</v>
      </c>
      <c r="N825" s="40">
        <f t="shared" si="305"/>
        <v>0</v>
      </c>
      <c r="O825" s="40">
        <f t="shared" si="305"/>
        <v>0</v>
      </c>
      <c r="P825" s="40">
        <f t="shared" si="305"/>
        <v>36289.6086</v>
      </c>
      <c r="Q825" s="41">
        <f t="shared" si="298"/>
        <v>72065.0789</v>
      </c>
    </row>
    <row r="826" spans="2:63" ht="13.5" customHeight="1">
      <c r="B826" s="14"/>
      <c r="C826" s="15" t="s">
        <v>2</v>
      </c>
      <c r="D826" s="42">
        <f aca="true" t="shared" si="306" ref="D826:P826">D725+D624+D523</f>
        <v>58830.46150000001</v>
      </c>
      <c r="E826" s="42">
        <f t="shared" si="306"/>
        <v>86025.52219999999</v>
      </c>
      <c r="F826" s="42">
        <f t="shared" si="306"/>
        <v>98533.08759999998</v>
      </c>
      <c r="G826" s="42">
        <f t="shared" si="306"/>
        <v>67670.4395</v>
      </c>
      <c r="H826" s="42">
        <f t="shared" si="306"/>
        <v>26109.729099999997</v>
      </c>
      <c r="I826" s="42">
        <f t="shared" si="306"/>
        <v>15509.1404</v>
      </c>
      <c r="J826" s="42">
        <f t="shared" si="306"/>
        <v>16587.029000000002</v>
      </c>
      <c r="K826" s="42">
        <f t="shared" si="306"/>
        <v>7520.438</v>
      </c>
      <c r="L826" s="42">
        <f t="shared" si="306"/>
        <v>1115.5965</v>
      </c>
      <c r="M826" s="42">
        <f t="shared" si="306"/>
        <v>30.6863</v>
      </c>
      <c r="N826" s="42">
        <f t="shared" si="306"/>
        <v>0</v>
      </c>
      <c r="O826" s="42">
        <f t="shared" si="306"/>
        <v>0</v>
      </c>
      <c r="P826" s="42">
        <f t="shared" si="306"/>
        <v>326714.71020000003</v>
      </c>
      <c r="Q826" s="43">
        <f t="shared" si="298"/>
        <v>704646.8403</v>
      </c>
      <c r="BK826" s="8"/>
    </row>
    <row r="827" spans="2:17" ht="13.5" customHeight="1">
      <c r="B827" s="7" t="s">
        <v>17</v>
      </c>
      <c r="C827" s="13" t="s">
        <v>18</v>
      </c>
      <c r="D827" s="40">
        <f aca="true" t="shared" si="307" ref="D827:P827">D726+D625+D524</f>
        <v>0</v>
      </c>
      <c r="E827" s="40">
        <f t="shared" si="307"/>
        <v>4576.9635</v>
      </c>
      <c r="F827" s="40">
        <f t="shared" si="307"/>
        <v>693.8166</v>
      </c>
      <c r="G827" s="40">
        <f t="shared" si="307"/>
        <v>87848.4991</v>
      </c>
      <c r="H827" s="40">
        <f t="shared" si="307"/>
        <v>0</v>
      </c>
      <c r="I827" s="40">
        <f t="shared" si="307"/>
        <v>0</v>
      </c>
      <c r="J827" s="40">
        <f t="shared" si="307"/>
        <v>0</v>
      </c>
      <c r="K827" s="40">
        <f t="shared" si="307"/>
        <v>0</v>
      </c>
      <c r="L827" s="40">
        <f t="shared" si="307"/>
        <v>0</v>
      </c>
      <c r="M827" s="40">
        <f t="shared" si="307"/>
        <v>0</v>
      </c>
      <c r="N827" s="40">
        <f t="shared" si="307"/>
        <v>0</v>
      </c>
      <c r="O827" s="40">
        <f t="shared" si="307"/>
        <v>0</v>
      </c>
      <c r="P827" s="40">
        <f t="shared" si="307"/>
        <v>11671.5435</v>
      </c>
      <c r="Q827" s="41">
        <f t="shared" si="298"/>
        <v>104790.8227</v>
      </c>
    </row>
    <row r="828" spans="2:17" ht="13.5" customHeight="1">
      <c r="B828" s="7"/>
      <c r="C828" s="13" t="s">
        <v>19</v>
      </c>
      <c r="D828" s="40">
        <f aca="true" t="shared" si="308" ref="D828:P828">D727+D626+D525</f>
        <v>2270.6516</v>
      </c>
      <c r="E828" s="40">
        <f t="shared" si="308"/>
        <v>12773.3904</v>
      </c>
      <c r="F828" s="40">
        <f t="shared" si="308"/>
        <v>24451.897800000002</v>
      </c>
      <c r="G828" s="40">
        <f t="shared" si="308"/>
        <v>31133.0761</v>
      </c>
      <c r="H828" s="40">
        <f t="shared" si="308"/>
        <v>9770.849</v>
      </c>
      <c r="I828" s="40">
        <f t="shared" si="308"/>
        <v>1294.413</v>
      </c>
      <c r="J828" s="40">
        <f t="shared" si="308"/>
        <v>4594.7935</v>
      </c>
      <c r="K828" s="40">
        <f t="shared" si="308"/>
        <v>932.2541</v>
      </c>
      <c r="L828" s="40">
        <f t="shared" si="308"/>
        <v>739.9665</v>
      </c>
      <c r="M828" s="40">
        <f t="shared" si="308"/>
        <v>0</v>
      </c>
      <c r="N828" s="40">
        <f t="shared" si="308"/>
        <v>0</v>
      </c>
      <c r="O828" s="40">
        <f t="shared" si="308"/>
        <v>0</v>
      </c>
      <c r="P828" s="40">
        <f t="shared" si="308"/>
        <v>6649.9457999999995</v>
      </c>
      <c r="Q828" s="41">
        <f t="shared" si="298"/>
        <v>94611.2378</v>
      </c>
    </row>
    <row r="829" spans="2:17" ht="13.5" customHeight="1">
      <c r="B829" s="7" t="s">
        <v>11</v>
      </c>
      <c r="C829" s="13" t="s">
        <v>20</v>
      </c>
      <c r="D829" s="40">
        <f aca="true" t="shared" si="309" ref="D829:P829">D728+D627+D526</f>
        <v>0</v>
      </c>
      <c r="E829" s="40">
        <f t="shared" si="309"/>
        <v>0</v>
      </c>
      <c r="F829" s="40">
        <f t="shared" si="309"/>
        <v>2087.7689</v>
      </c>
      <c r="G829" s="40">
        <f t="shared" si="309"/>
        <v>33.3475</v>
      </c>
      <c r="H829" s="40">
        <f t="shared" si="309"/>
        <v>4.182</v>
      </c>
      <c r="I829" s="40">
        <f t="shared" si="309"/>
        <v>4.4092</v>
      </c>
      <c r="J829" s="40">
        <f t="shared" si="309"/>
        <v>20.4264</v>
      </c>
      <c r="K829" s="40">
        <f t="shared" si="309"/>
        <v>1.1852</v>
      </c>
      <c r="L829" s="40">
        <f t="shared" si="309"/>
        <v>0</v>
      </c>
      <c r="M829" s="40">
        <f t="shared" si="309"/>
        <v>0</v>
      </c>
      <c r="N829" s="40">
        <f t="shared" si="309"/>
        <v>0</v>
      </c>
      <c r="O829" s="40">
        <f t="shared" si="309"/>
        <v>0</v>
      </c>
      <c r="P829" s="40">
        <f t="shared" si="309"/>
        <v>960.1696</v>
      </c>
      <c r="Q829" s="41">
        <f t="shared" si="298"/>
        <v>3111.488799999999</v>
      </c>
    </row>
    <row r="830" spans="2:17" ht="13.5" customHeight="1">
      <c r="B830" s="7"/>
      <c r="C830" s="13" t="s">
        <v>21</v>
      </c>
      <c r="D830" s="40">
        <f aca="true" t="shared" si="310" ref="D830:P830">D729+D628+D527</f>
        <v>0</v>
      </c>
      <c r="E830" s="40">
        <f t="shared" si="310"/>
        <v>33.6918</v>
      </c>
      <c r="F830" s="40">
        <f t="shared" si="310"/>
        <v>0</v>
      </c>
      <c r="G830" s="40">
        <f t="shared" si="310"/>
        <v>34.9539</v>
      </c>
      <c r="H830" s="40">
        <f t="shared" si="310"/>
        <v>0</v>
      </c>
      <c r="I830" s="40">
        <f t="shared" si="310"/>
        <v>0</v>
      </c>
      <c r="J830" s="40">
        <f t="shared" si="310"/>
        <v>1.8182</v>
      </c>
      <c r="K830" s="40">
        <f t="shared" si="310"/>
        <v>0</v>
      </c>
      <c r="L830" s="40">
        <f t="shared" si="310"/>
        <v>0</v>
      </c>
      <c r="M830" s="40">
        <f t="shared" si="310"/>
        <v>0</v>
      </c>
      <c r="N830" s="40">
        <f t="shared" si="310"/>
        <v>0</v>
      </c>
      <c r="O830" s="40">
        <f t="shared" si="310"/>
        <v>0</v>
      </c>
      <c r="P830" s="40">
        <f t="shared" si="310"/>
        <v>484.39250000000004</v>
      </c>
      <c r="Q830" s="41">
        <f t="shared" si="298"/>
        <v>554.8564</v>
      </c>
    </row>
    <row r="831" spans="2:17" ht="13.5" customHeight="1">
      <c r="B831" s="7" t="s">
        <v>14</v>
      </c>
      <c r="C831" s="16" t="s">
        <v>22</v>
      </c>
      <c r="D831" s="40">
        <f aca="true" t="shared" si="311" ref="D831:P831">D730+D629+D528</f>
        <v>569.2219</v>
      </c>
      <c r="E831" s="40">
        <f t="shared" si="311"/>
        <v>2965.303</v>
      </c>
      <c r="F831" s="40">
        <f t="shared" si="311"/>
        <v>13118.9408</v>
      </c>
      <c r="G831" s="40">
        <f t="shared" si="311"/>
        <v>5992.0247</v>
      </c>
      <c r="H831" s="40">
        <f t="shared" si="311"/>
        <v>420.9775</v>
      </c>
      <c r="I831" s="40">
        <f t="shared" si="311"/>
        <v>118.4323</v>
      </c>
      <c r="J831" s="40">
        <f t="shared" si="311"/>
        <v>62.7727</v>
      </c>
      <c r="K831" s="40">
        <f t="shared" si="311"/>
        <v>0</v>
      </c>
      <c r="L831" s="40">
        <f t="shared" si="311"/>
        <v>0</v>
      </c>
      <c r="M831" s="40">
        <f t="shared" si="311"/>
        <v>0</v>
      </c>
      <c r="N831" s="40">
        <f t="shared" si="311"/>
        <v>0</v>
      </c>
      <c r="O831" s="40">
        <f t="shared" si="311"/>
        <v>0</v>
      </c>
      <c r="P831" s="40">
        <f t="shared" si="311"/>
        <v>4059.5539</v>
      </c>
      <c r="Q831" s="41">
        <f t="shared" si="298"/>
        <v>27307.226800000004</v>
      </c>
    </row>
    <row r="832" spans="2:63" s="9" customFormat="1" ht="13.5" customHeight="1">
      <c r="B832" s="14"/>
      <c r="C832" s="15" t="s">
        <v>2</v>
      </c>
      <c r="D832" s="42">
        <f aca="true" t="shared" si="312" ref="D832:P832">D731+D630+D529</f>
        <v>2839.8734999999997</v>
      </c>
      <c r="E832" s="42">
        <f t="shared" si="312"/>
        <v>20349.348700000002</v>
      </c>
      <c r="F832" s="42">
        <f t="shared" si="312"/>
        <v>40352.424100000004</v>
      </c>
      <c r="G832" s="42">
        <f t="shared" si="312"/>
        <v>125041.9013</v>
      </c>
      <c r="H832" s="42">
        <f t="shared" si="312"/>
        <v>10196.0085</v>
      </c>
      <c r="I832" s="42">
        <f t="shared" si="312"/>
        <v>1417.2545</v>
      </c>
      <c r="J832" s="42">
        <f t="shared" si="312"/>
        <v>4679.810799999999</v>
      </c>
      <c r="K832" s="42">
        <f t="shared" si="312"/>
        <v>933.4393</v>
      </c>
      <c r="L832" s="42">
        <f t="shared" si="312"/>
        <v>739.9665</v>
      </c>
      <c r="M832" s="42">
        <f t="shared" si="312"/>
        <v>0</v>
      </c>
      <c r="N832" s="42">
        <f t="shared" si="312"/>
        <v>0</v>
      </c>
      <c r="O832" s="42">
        <f t="shared" si="312"/>
        <v>0</v>
      </c>
      <c r="P832" s="42">
        <f t="shared" si="312"/>
        <v>23825.6053</v>
      </c>
      <c r="Q832" s="43">
        <f t="shared" si="298"/>
        <v>230375.6325</v>
      </c>
      <c r="BK832" s="4"/>
    </row>
    <row r="833" spans="2:17" ht="13.5" customHeight="1">
      <c r="B833" s="11"/>
      <c r="C833" s="12" t="s">
        <v>23</v>
      </c>
      <c r="D833" s="40">
        <f aca="true" t="shared" si="313" ref="D833:P833">D732+D631+D530</f>
        <v>5153.5992</v>
      </c>
      <c r="E833" s="40">
        <f t="shared" si="313"/>
        <v>25431.8051</v>
      </c>
      <c r="F833" s="40">
        <f t="shared" si="313"/>
        <v>3939.19</v>
      </c>
      <c r="G833" s="40">
        <f t="shared" si="313"/>
        <v>252.6441</v>
      </c>
      <c r="H833" s="40">
        <f t="shared" si="313"/>
        <v>251.1408</v>
      </c>
      <c r="I833" s="40">
        <f t="shared" si="313"/>
        <v>0</v>
      </c>
      <c r="J833" s="40">
        <f t="shared" si="313"/>
        <v>29.5881</v>
      </c>
      <c r="K833" s="40">
        <f t="shared" si="313"/>
        <v>0.7745</v>
      </c>
      <c r="L833" s="40">
        <f t="shared" si="313"/>
        <v>0</v>
      </c>
      <c r="M833" s="40">
        <f t="shared" si="313"/>
        <v>0</v>
      </c>
      <c r="N833" s="40">
        <f t="shared" si="313"/>
        <v>0</v>
      </c>
      <c r="O833" s="40">
        <f t="shared" si="313"/>
        <v>0</v>
      </c>
      <c r="P833" s="40">
        <f t="shared" si="313"/>
        <v>4890.331</v>
      </c>
      <c r="Q833" s="41">
        <f t="shared" si="298"/>
        <v>39949.0728</v>
      </c>
    </row>
    <row r="834" spans="2:17" ht="13.5" customHeight="1">
      <c r="B834" s="7" t="s">
        <v>0</v>
      </c>
      <c r="C834" s="13" t="s">
        <v>24</v>
      </c>
      <c r="D834" s="40">
        <f aca="true" t="shared" si="314" ref="D834:P834">D733+D632+D531</f>
        <v>0</v>
      </c>
      <c r="E834" s="40">
        <f t="shared" si="314"/>
        <v>21.9487</v>
      </c>
      <c r="F834" s="40">
        <f t="shared" si="314"/>
        <v>26.3385</v>
      </c>
      <c r="G834" s="40">
        <f t="shared" si="314"/>
        <v>0</v>
      </c>
      <c r="H834" s="40">
        <f t="shared" si="314"/>
        <v>0</v>
      </c>
      <c r="I834" s="40">
        <f t="shared" si="314"/>
        <v>114.1335</v>
      </c>
      <c r="J834" s="40">
        <f t="shared" si="314"/>
        <v>128.1807</v>
      </c>
      <c r="K834" s="40">
        <f t="shared" si="314"/>
        <v>201.9285</v>
      </c>
      <c r="L834" s="40">
        <f t="shared" si="314"/>
        <v>0</v>
      </c>
      <c r="M834" s="40">
        <f t="shared" si="314"/>
        <v>0</v>
      </c>
      <c r="N834" s="40">
        <f t="shared" si="314"/>
        <v>0</v>
      </c>
      <c r="O834" s="40">
        <f t="shared" si="314"/>
        <v>0</v>
      </c>
      <c r="P834" s="40">
        <f t="shared" si="314"/>
        <v>5.95</v>
      </c>
      <c r="Q834" s="41">
        <f t="shared" si="298"/>
        <v>498.4799</v>
      </c>
    </row>
    <row r="835" spans="2:17" ht="13.5" customHeight="1">
      <c r="B835" s="7"/>
      <c r="C835" s="13" t="s">
        <v>25</v>
      </c>
      <c r="D835" s="40">
        <f aca="true" t="shared" si="315" ref="D835:P835">D734+D633+D532</f>
        <v>1.9023</v>
      </c>
      <c r="E835" s="40">
        <f t="shared" si="315"/>
        <v>2239.8545</v>
      </c>
      <c r="F835" s="40">
        <f t="shared" si="315"/>
        <v>1142.1988000000001</v>
      </c>
      <c r="G835" s="40">
        <f t="shared" si="315"/>
        <v>390.3181</v>
      </c>
      <c r="H835" s="40">
        <f t="shared" si="315"/>
        <v>2159.3847</v>
      </c>
      <c r="I835" s="40">
        <f t="shared" si="315"/>
        <v>0</v>
      </c>
      <c r="J835" s="40">
        <f t="shared" si="315"/>
        <v>77.9873</v>
      </c>
      <c r="K835" s="40">
        <f t="shared" si="315"/>
        <v>1359.682</v>
      </c>
      <c r="L835" s="40">
        <f t="shared" si="315"/>
        <v>37.2983</v>
      </c>
      <c r="M835" s="40">
        <f t="shared" si="315"/>
        <v>0</v>
      </c>
      <c r="N835" s="40">
        <f t="shared" si="315"/>
        <v>0</v>
      </c>
      <c r="O835" s="40">
        <f t="shared" si="315"/>
        <v>0</v>
      </c>
      <c r="P835" s="40">
        <f t="shared" si="315"/>
        <v>935.0219999999999</v>
      </c>
      <c r="Q835" s="41">
        <f t="shared" si="298"/>
        <v>8343.648000000001</v>
      </c>
    </row>
    <row r="836" spans="2:17" ht="13.5" customHeight="1">
      <c r="B836" s="7"/>
      <c r="C836" s="13" t="s">
        <v>26</v>
      </c>
      <c r="D836" s="40">
        <f aca="true" t="shared" si="316" ref="D836:P836">D735+D634+D533</f>
        <v>87325.7254</v>
      </c>
      <c r="E836" s="40">
        <f t="shared" si="316"/>
        <v>423404.8862</v>
      </c>
      <c r="F836" s="40">
        <f t="shared" si="316"/>
        <v>105073.72</v>
      </c>
      <c r="G836" s="40">
        <f t="shared" si="316"/>
        <v>20533.0413</v>
      </c>
      <c r="H836" s="40">
        <f t="shared" si="316"/>
        <v>62564.9208</v>
      </c>
      <c r="I836" s="40">
        <f t="shared" si="316"/>
        <v>1730.8749</v>
      </c>
      <c r="J836" s="40">
        <f t="shared" si="316"/>
        <v>3699.8743</v>
      </c>
      <c r="K836" s="40">
        <f t="shared" si="316"/>
        <v>11616.0813</v>
      </c>
      <c r="L836" s="40">
        <f t="shared" si="316"/>
        <v>0</v>
      </c>
      <c r="M836" s="40">
        <f t="shared" si="316"/>
        <v>0</v>
      </c>
      <c r="N836" s="40">
        <f t="shared" si="316"/>
        <v>0</v>
      </c>
      <c r="O836" s="40">
        <f t="shared" si="316"/>
        <v>0</v>
      </c>
      <c r="P836" s="40">
        <f t="shared" si="316"/>
        <v>465645.428</v>
      </c>
      <c r="Q836" s="41">
        <f t="shared" si="298"/>
        <v>1181594.5522</v>
      </c>
    </row>
    <row r="837" spans="2:17" ht="13.5" customHeight="1">
      <c r="B837" s="7" t="s">
        <v>11</v>
      </c>
      <c r="C837" s="13" t="s">
        <v>27</v>
      </c>
      <c r="D837" s="40">
        <f aca="true" t="shared" si="317" ref="D837:P837">D736+D635+D534</f>
        <v>44300.1954</v>
      </c>
      <c r="E837" s="40">
        <f t="shared" si="317"/>
        <v>114790.44679999999</v>
      </c>
      <c r="F837" s="40">
        <f t="shared" si="317"/>
        <v>68427.06409999999</v>
      </c>
      <c r="G837" s="40">
        <f t="shared" si="317"/>
        <v>19106.9558</v>
      </c>
      <c r="H837" s="40">
        <f t="shared" si="317"/>
        <v>2408.4246</v>
      </c>
      <c r="I837" s="40">
        <f t="shared" si="317"/>
        <v>220.619</v>
      </c>
      <c r="J837" s="40">
        <f t="shared" si="317"/>
        <v>0</v>
      </c>
      <c r="K837" s="40">
        <f t="shared" si="317"/>
        <v>0</v>
      </c>
      <c r="L837" s="40">
        <f t="shared" si="317"/>
        <v>0</v>
      </c>
      <c r="M837" s="40">
        <f t="shared" si="317"/>
        <v>0</v>
      </c>
      <c r="N837" s="40">
        <f t="shared" si="317"/>
        <v>0</v>
      </c>
      <c r="O837" s="40">
        <f t="shared" si="317"/>
        <v>0</v>
      </c>
      <c r="P837" s="40">
        <f t="shared" si="317"/>
        <v>16413.332899999998</v>
      </c>
      <c r="Q837" s="41">
        <f t="shared" si="298"/>
        <v>265667.03859999997</v>
      </c>
    </row>
    <row r="838" spans="2:17" ht="13.5" customHeight="1">
      <c r="B838" s="7"/>
      <c r="C838" s="13" t="s">
        <v>28</v>
      </c>
      <c r="D838" s="40">
        <f aca="true" t="shared" si="318" ref="D838:P838">D737+D636+D535</f>
        <v>0</v>
      </c>
      <c r="E838" s="40">
        <f t="shared" si="318"/>
        <v>2556.1086999999998</v>
      </c>
      <c r="F838" s="40">
        <f t="shared" si="318"/>
        <v>1896.7177</v>
      </c>
      <c r="G838" s="40">
        <f t="shared" si="318"/>
        <v>13.9756</v>
      </c>
      <c r="H838" s="40">
        <f t="shared" si="318"/>
        <v>0</v>
      </c>
      <c r="I838" s="40">
        <f t="shared" si="318"/>
        <v>0</v>
      </c>
      <c r="J838" s="40">
        <f t="shared" si="318"/>
        <v>0</v>
      </c>
      <c r="K838" s="40">
        <f t="shared" si="318"/>
        <v>0</v>
      </c>
      <c r="L838" s="40">
        <f t="shared" si="318"/>
        <v>0</v>
      </c>
      <c r="M838" s="40">
        <f t="shared" si="318"/>
        <v>0</v>
      </c>
      <c r="N838" s="40">
        <f t="shared" si="318"/>
        <v>0</v>
      </c>
      <c r="O838" s="40">
        <f t="shared" si="318"/>
        <v>0</v>
      </c>
      <c r="P838" s="40">
        <f t="shared" si="318"/>
        <v>11519.4252</v>
      </c>
      <c r="Q838" s="41">
        <f t="shared" si="298"/>
        <v>15986.2272</v>
      </c>
    </row>
    <row r="839" spans="2:17" ht="13.5" customHeight="1">
      <c r="B839" s="7"/>
      <c r="C839" s="13" t="s">
        <v>29</v>
      </c>
      <c r="D839" s="40">
        <f aca="true" t="shared" si="319" ref="D839:P839">D738+D637+D536</f>
        <v>0</v>
      </c>
      <c r="E839" s="40">
        <f t="shared" si="319"/>
        <v>93.1548</v>
      </c>
      <c r="F839" s="40">
        <f t="shared" si="319"/>
        <v>0</v>
      </c>
      <c r="G839" s="40">
        <f t="shared" si="319"/>
        <v>0</v>
      </c>
      <c r="H839" s="40">
        <f t="shared" si="319"/>
        <v>0</v>
      </c>
      <c r="I839" s="40">
        <f t="shared" si="319"/>
        <v>0</v>
      </c>
      <c r="J839" s="40">
        <f t="shared" si="319"/>
        <v>0</v>
      </c>
      <c r="K839" s="40">
        <f t="shared" si="319"/>
        <v>0</v>
      </c>
      <c r="L839" s="40">
        <f t="shared" si="319"/>
        <v>0</v>
      </c>
      <c r="M839" s="40">
        <f t="shared" si="319"/>
        <v>0</v>
      </c>
      <c r="N839" s="40">
        <f t="shared" si="319"/>
        <v>0</v>
      </c>
      <c r="O839" s="40">
        <f t="shared" si="319"/>
        <v>0</v>
      </c>
      <c r="P839" s="40">
        <f t="shared" si="319"/>
        <v>0</v>
      </c>
      <c r="Q839" s="41">
        <f t="shared" si="298"/>
        <v>93.1548</v>
      </c>
    </row>
    <row r="840" spans="2:17" ht="13.5" customHeight="1">
      <c r="B840" s="7" t="s">
        <v>14</v>
      </c>
      <c r="C840" s="13" t="s">
        <v>30</v>
      </c>
      <c r="D840" s="40">
        <f aca="true" t="shared" si="320" ref="D840:P840">D739+D638+D537</f>
        <v>0</v>
      </c>
      <c r="E840" s="40">
        <f t="shared" si="320"/>
        <v>6.2929</v>
      </c>
      <c r="F840" s="40">
        <f t="shared" si="320"/>
        <v>783.2913000000001</v>
      </c>
      <c r="G840" s="40">
        <f t="shared" si="320"/>
        <v>136.643</v>
      </c>
      <c r="H840" s="40">
        <f t="shared" si="320"/>
        <v>0</v>
      </c>
      <c r="I840" s="40">
        <f t="shared" si="320"/>
        <v>0</v>
      </c>
      <c r="J840" s="40">
        <f t="shared" si="320"/>
        <v>1.7689</v>
      </c>
      <c r="K840" s="40">
        <f t="shared" si="320"/>
        <v>1.1323</v>
      </c>
      <c r="L840" s="40">
        <f t="shared" si="320"/>
        <v>0.4913</v>
      </c>
      <c r="M840" s="40">
        <f t="shared" si="320"/>
        <v>0</v>
      </c>
      <c r="N840" s="40">
        <f t="shared" si="320"/>
        <v>0</v>
      </c>
      <c r="O840" s="40">
        <f t="shared" si="320"/>
        <v>0</v>
      </c>
      <c r="P840" s="40">
        <f t="shared" si="320"/>
        <v>0</v>
      </c>
      <c r="Q840" s="41">
        <f t="shared" si="298"/>
        <v>929.6197000000002</v>
      </c>
    </row>
    <row r="841" spans="2:17" ht="13.5" customHeight="1">
      <c r="B841" s="7"/>
      <c r="C841" s="13" t="s">
        <v>31</v>
      </c>
      <c r="D841" s="40">
        <f aca="true" t="shared" si="321" ref="D841:P841">D740+D639+D538</f>
        <v>12371.0374</v>
      </c>
      <c r="E841" s="40">
        <f t="shared" si="321"/>
        <v>164389.9112</v>
      </c>
      <c r="F841" s="40">
        <f t="shared" si="321"/>
        <v>31451.26</v>
      </c>
      <c r="G841" s="40">
        <f t="shared" si="321"/>
        <v>17127.328700000002</v>
      </c>
      <c r="H841" s="40">
        <f t="shared" si="321"/>
        <v>8820.4313</v>
      </c>
      <c r="I841" s="40">
        <f t="shared" si="321"/>
        <v>3687.1796999999997</v>
      </c>
      <c r="J841" s="40">
        <f t="shared" si="321"/>
        <v>18390.810799999996</v>
      </c>
      <c r="K841" s="40">
        <f t="shared" si="321"/>
        <v>771.5551</v>
      </c>
      <c r="L841" s="40">
        <f t="shared" si="321"/>
        <v>4499.4998</v>
      </c>
      <c r="M841" s="40">
        <f t="shared" si="321"/>
        <v>5662.4337</v>
      </c>
      <c r="N841" s="40">
        <f t="shared" si="321"/>
        <v>0</v>
      </c>
      <c r="O841" s="40">
        <f t="shared" si="321"/>
        <v>0</v>
      </c>
      <c r="P841" s="40">
        <f t="shared" si="321"/>
        <v>115653.6997</v>
      </c>
      <c r="Q841" s="41">
        <f t="shared" si="298"/>
        <v>382825.1474</v>
      </c>
    </row>
    <row r="842" spans="2:63" s="9" customFormat="1" ht="13.5" customHeight="1">
      <c r="B842" s="14"/>
      <c r="C842" s="15" t="s">
        <v>2</v>
      </c>
      <c r="D842" s="42">
        <f aca="true" t="shared" si="322" ref="D842:P842">D741+D640+D539</f>
        <v>149152.4597</v>
      </c>
      <c r="E842" s="42">
        <f t="shared" si="322"/>
        <v>732934.4089000002</v>
      </c>
      <c r="F842" s="42">
        <f t="shared" si="322"/>
        <v>212739.78039999996</v>
      </c>
      <c r="G842" s="42">
        <f t="shared" si="322"/>
        <v>57560.906599999995</v>
      </c>
      <c r="H842" s="42">
        <f t="shared" si="322"/>
        <v>76204.3022</v>
      </c>
      <c r="I842" s="42">
        <f t="shared" si="322"/>
        <v>5752.807099999999</v>
      </c>
      <c r="J842" s="42">
        <f t="shared" si="322"/>
        <v>22328.210099999997</v>
      </c>
      <c r="K842" s="42">
        <f t="shared" si="322"/>
        <v>13951.1537</v>
      </c>
      <c r="L842" s="42">
        <f t="shared" si="322"/>
        <v>4537.2894</v>
      </c>
      <c r="M842" s="42">
        <f t="shared" si="322"/>
        <v>5662.4337</v>
      </c>
      <c r="N842" s="42">
        <f t="shared" si="322"/>
        <v>0</v>
      </c>
      <c r="O842" s="42">
        <f t="shared" si="322"/>
        <v>0</v>
      </c>
      <c r="P842" s="42">
        <f t="shared" si="322"/>
        <v>615063.1887999999</v>
      </c>
      <c r="Q842" s="43">
        <f t="shared" si="298"/>
        <v>1895886.9406</v>
      </c>
      <c r="BK842" s="4"/>
    </row>
    <row r="843" spans="2:17" ht="13.5" customHeight="1">
      <c r="B843" s="7"/>
      <c r="C843" s="13" t="s">
        <v>32</v>
      </c>
      <c r="D843" s="40">
        <f aca="true" t="shared" si="323" ref="D843:P843">D742+D641+D540</f>
        <v>47345.635500000004</v>
      </c>
      <c r="E843" s="40">
        <f t="shared" si="323"/>
        <v>296300.4863</v>
      </c>
      <c r="F843" s="40">
        <f t="shared" si="323"/>
        <v>254312.96039999998</v>
      </c>
      <c r="G843" s="40">
        <f t="shared" si="323"/>
        <v>146087.3712</v>
      </c>
      <c r="H843" s="40">
        <f t="shared" si="323"/>
        <v>76099.28480000001</v>
      </c>
      <c r="I843" s="40">
        <f t="shared" si="323"/>
        <v>23954.4945</v>
      </c>
      <c r="J843" s="40">
        <f t="shared" si="323"/>
        <v>30481.1224</v>
      </c>
      <c r="K843" s="40">
        <f t="shared" si="323"/>
        <v>19677.2588</v>
      </c>
      <c r="L843" s="40">
        <f t="shared" si="323"/>
        <v>645.8598000000001</v>
      </c>
      <c r="M843" s="40">
        <f t="shared" si="323"/>
        <v>2.1185</v>
      </c>
      <c r="N843" s="40">
        <f t="shared" si="323"/>
        <v>1913.4714</v>
      </c>
      <c r="O843" s="40">
        <f t="shared" si="323"/>
        <v>0</v>
      </c>
      <c r="P843" s="40">
        <f t="shared" si="323"/>
        <v>207288.34629999998</v>
      </c>
      <c r="Q843" s="41">
        <f t="shared" si="298"/>
        <v>1104108.4098999999</v>
      </c>
    </row>
    <row r="844" spans="2:17" ht="13.5" customHeight="1">
      <c r="B844" s="7"/>
      <c r="C844" s="13" t="s">
        <v>33</v>
      </c>
      <c r="D844" s="40">
        <f aca="true" t="shared" si="324" ref="D844:P844">D743+D642+D541</f>
        <v>9690.9146</v>
      </c>
      <c r="E844" s="40">
        <f t="shared" si="324"/>
        <v>21752.2837</v>
      </c>
      <c r="F844" s="40">
        <f t="shared" si="324"/>
        <v>21852.7807</v>
      </c>
      <c r="G844" s="40">
        <f t="shared" si="324"/>
        <v>27896.4941</v>
      </c>
      <c r="H844" s="40">
        <f t="shared" si="324"/>
        <v>9047.4674</v>
      </c>
      <c r="I844" s="40">
        <f t="shared" si="324"/>
        <v>6407.7644</v>
      </c>
      <c r="J844" s="40">
        <f t="shared" si="324"/>
        <v>16680.6289</v>
      </c>
      <c r="K844" s="40">
        <f t="shared" si="324"/>
        <v>3224.8364</v>
      </c>
      <c r="L844" s="40">
        <f t="shared" si="324"/>
        <v>280.35450000000003</v>
      </c>
      <c r="M844" s="40">
        <f t="shared" si="324"/>
        <v>11.6957</v>
      </c>
      <c r="N844" s="40">
        <f t="shared" si="324"/>
        <v>0</v>
      </c>
      <c r="O844" s="40">
        <f t="shared" si="324"/>
        <v>0</v>
      </c>
      <c r="P844" s="40">
        <f t="shared" si="324"/>
        <v>61157.8959</v>
      </c>
      <c r="Q844" s="41">
        <f t="shared" si="298"/>
        <v>178003.1163</v>
      </c>
    </row>
    <row r="845" spans="2:17" ht="13.5" customHeight="1">
      <c r="B845" s="7" t="s">
        <v>34</v>
      </c>
      <c r="C845" s="13" t="s">
        <v>35</v>
      </c>
      <c r="D845" s="40">
        <f aca="true" t="shared" si="325" ref="D845:P845">D744+D643+D542</f>
        <v>10872.7564</v>
      </c>
      <c r="E845" s="40">
        <f t="shared" si="325"/>
        <v>50750.354999999996</v>
      </c>
      <c r="F845" s="40">
        <f t="shared" si="325"/>
        <v>55236.1554</v>
      </c>
      <c r="G845" s="40">
        <f t="shared" si="325"/>
        <v>64819.619300000006</v>
      </c>
      <c r="H845" s="40">
        <f t="shared" si="325"/>
        <v>19304.2414</v>
      </c>
      <c r="I845" s="40">
        <f t="shared" si="325"/>
        <v>22837.5456</v>
      </c>
      <c r="J845" s="40">
        <f t="shared" si="325"/>
        <v>22640.9513</v>
      </c>
      <c r="K845" s="40">
        <f t="shared" si="325"/>
        <v>9328.8102</v>
      </c>
      <c r="L845" s="40">
        <f t="shared" si="325"/>
        <v>1365.223</v>
      </c>
      <c r="M845" s="40">
        <f t="shared" si="325"/>
        <v>97.218</v>
      </c>
      <c r="N845" s="40">
        <f t="shared" si="325"/>
        <v>674.8547</v>
      </c>
      <c r="O845" s="40">
        <f t="shared" si="325"/>
        <v>0</v>
      </c>
      <c r="P845" s="40">
        <f t="shared" si="325"/>
        <v>85177.1487</v>
      </c>
      <c r="Q845" s="41">
        <f t="shared" si="298"/>
        <v>343104.879</v>
      </c>
    </row>
    <row r="846" spans="2:17" ht="13.5" customHeight="1">
      <c r="B846" s="7" t="s">
        <v>36</v>
      </c>
      <c r="C846" s="13" t="s">
        <v>37</v>
      </c>
      <c r="D846" s="40">
        <f aca="true" t="shared" si="326" ref="D846:P846">D745+D644+D543</f>
        <v>5544.306</v>
      </c>
      <c r="E846" s="40">
        <f t="shared" si="326"/>
        <v>38314.4539</v>
      </c>
      <c r="F846" s="40">
        <f t="shared" si="326"/>
        <v>44852.7331</v>
      </c>
      <c r="G846" s="40">
        <f t="shared" si="326"/>
        <v>30956.547</v>
      </c>
      <c r="H846" s="40">
        <f t="shared" si="326"/>
        <v>7555.9646999999995</v>
      </c>
      <c r="I846" s="40">
        <f t="shared" si="326"/>
        <v>5565.6828000000005</v>
      </c>
      <c r="J846" s="40">
        <f t="shared" si="326"/>
        <v>17596.034</v>
      </c>
      <c r="K846" s="40">
        <f t="shared" si="326"/>
        <v>10872.6137</v>
      </c>
      <c r="L846" s="40">
        <f t="shared" si="326"/>
        <v>863.2873</v>
      </c>
      <c r="M846" s="40">
        <f t="shared" si="326"/>
        <v>126.883</v>
      </c>
      <c r="N846" s="40">
        <f t="shared" si="326"/>
        <v>616.9146</v>
      </c>
      <c r="O846" s="40">
        <f t="shared" si="326"/>
        <v>0</v>
      </c>
      <c r="P846" s="40">
        <f t="shared" si="326"/>
        <v>61904.7391</v>
      </c>
      <c r="Q846" s="41">
        <f t="shared" si="298"/>
        <v>224770.15919999997</v>
      </c>
    </row>
    <row r="847" spans="2:17" ht="13.5" customHeight="1">
      <c r="B847" s="7" t="s">
        <v>38</v>
      </c>
      <c r="C847" s="13" t="s">
        <v>39</v>
      </c>
      <c r="D847" s="40">
        <f aca="true" t="shared" si="327" ref="D847:P847">D746+D645+D544</f>
        <v>3828.2839000000004</v>
      </c>
      <c r="E847" s="40">
        <f t="shared" si="327"/>
        <v>24632.1802</v>
      </c>
      <c r="F847" s="40">
        <f t="shared" si="327"/>
        <v>18820.3999</v>
      </c>
      <c r="G847" s="40">
        <f t="shared" si="327"/>
        <v>19450.5555</v>
      </c>
      <c r="H847" s="40">
        <f t="shared" si="327"/>
        <v>6533.8724</v>
      </c>
      <c r="I847" s="40">
        <f t="shared" si="327"/>
        <v>8530.4634</v>
      </c>
      <c r="J847" s="40">
        <f t="shared" si="327"/>
        <v>15207.029299999998</v>
      </c>
      <c r="K847" s="40">
        <f t="shared" si="327"/>
        <v>3825.5058</v>
      </c>
      <c r="L847" s="40">
        <f t="shared" si="327"/>
        <v>4336.451599999999</v>
      </c>
      <c r="M847" s="40">
        <f t="shared" si="327"/>
        <v>88.54660000000001</v>
      </c>
      <c r="N847" s="40">
        <f t="shared" si="327"/>
        <v>0</v>
      </c>
      <c r="O847" s="40">
        <f t="shared" si="327"/>
        <v>0</v>
      </c>
      <c r="P847" s="40">
        <f t="shared" si="327"/>
        <v>60720.3141</v>
      </c>
      <c r="Q847" s="41">
        <f t="shared" si="298"/>
        <v>165973.60270000002</v>
      </c>
    </row>
    <row r="848" spans="2:17" ht="13.5" customHeight="1">
      <c r="B848" s="7" t="s">
        <v>40</v>
      </c>
      <c r="C848" s="13" t="s">
        <v>41</v>
      </c>
      <c r="D848" s="40">
        <f aca="true" t="shared" si="328" ref="D848:P848">D747+D646+D545</f>
        <v>631.774</v>
      </c>
      <c r="E848" s="40">
        <f t="shared" si="328"/>
        <v>32579.0035</v>
      </c>
      <c r="F848" s="40">
        <f t="shared" si="328"/>
        <v>11940.6146</v>
      </c>
      <c r="G848" s="40">
        <f t="shared" si="328"/>
        <v>5115.252</v>
      </c>
      <c r="H848" s="40">
        <f t="shared" si="328"/>
        <v>10589.2807</v>
      </c>
      <c r="I848" s="40">
        <f t="shared" si="328"/>
        <v>2241.4999999999995</v>
      </c>
      <c r="J848" s="40">
        <f t="shared" si="328"/>
        <v>3252.5293</v>
      </c>
      <c r="K848" s="40">
        <f t="shared" si="328"/>
        <v>4855.1389</v>
      </c>
      <c r="L848" s="40">
        <f t="shared" si="328"/>
        <v>2332.5367</v>
      </c>
      <c r="M848" s="40">
        <f t="shared" si="328"/>
        <v>13.0572</v>
      </c>
      <c r="N848" s="40">
        <f t="shared" si="328"/>
        <v>17.5197</v>
      </c>
      <c r="O848" s="40">
        <f t="shared" si="328"/>
        <v>0</v>
      </c>
      <c r="P848" s="40">
        <f t="shared" si="328"/>
        <v>9705.456400000001</v>
      </c>
      <c r="Q848" s="41">
        <f t="shared" si="298"/>
        <v>83273.66299999999</v>
      </c>
    </row>
    <row r="849" spans="2:17" ht="13.5" customHeight="1">
      <c r="B849" s="7" t="s">
        <v>42</v>
      </c>
      <c r="C849" s="13" t="s">
        <v>43</v>
      </c>
      <c r="D849" s="40">
        <f aca="true" t="shared" si="329" ref="D849:P849">D748+D647+D546</f>
        <v>31545.434500000003</v>
      </c>
      <c r="E849" s="40">
        <f t="shared" si="329"/>
        <v>144506.10030000002</v>
      </c>
      <c r="F849" s="40">
        <f t="shared" si="329"/>
        <v>143228.4876</v>
      </c>
      <c r="G849" s="40">
        <f t="shared" si="329"/>
        <v>89589.4561</v>
      </c>
      <c r="H849" s="40">
        <f t="shared" si="329"/>
        <v>27762.6844</v>
      </c>
      <c r="I849" s="40">
        <f t="shared" si="329"/>
        <v>16528.9561</v>
      </c>
      <c r="J849" s="40">
        <f t="shared" si="329"/>
        <v>16079.5229</v>
      </c>
      <c r="K849" s="40">
        <f t="shared" si="329"/>
        <v>18937.0048</v>
      </c>
      <c r="L849" s="40">
        <f t="shared" si="329"/>
        <v>1395.6487</v>
      </c>
      <c r="M849" s="40">
        <f t="shared" si="329"/>
        <v>157.808</v>
      </c>
      <c r="N849" s="40">
        <f t="shared" si="329"/>
        <v>14.9814</v>
      </c>
      <c r="O849" s="40">
        <f t="shared" si="329"/>
        <v>0</v>
      </c>
      <c r="P849" s="40">
        <f t="shared" si="329"/>
        <v>87844.96280000001</v>
      </c>
      <c r="Q849" s="41">
        <f t="shared" si="298"/>
        <v>577591.0476</v>
      </c>
    </row>
    <row r="850" spans="2:17" ht="13.5" customHeight="1">
      <c r="B850" s="7" t="s">
        <v>1</v>
      </c>
      <c r="C850" s="13" t="s">
        <v>44</v>
      </c>
      <c r="D850" s="40">
        <f aca="true" t="shared" si="330" ref="D850:P850">D749+D648+D547</f>
        <v>1440.9512</v>
      </c>
      <c r="E850" s="40">
        <f t="shared" si="330"/>
        <v>10222.1721</v>
      </c>
      <c r="F850" s="40">
        <f t="shared" si="330"/>
        <v>9986.4223</v>
      </c>
      <c r="G850" s="40">
        <f t="shared" si="330"/>
        <v>8694.1722</v>
      </c>
      <c r="H850" s="40">
        <f t="shared" si="330"/>
        <v>2606.7583</v>
      </c>
      <c r="I850" s="40">
        <f t="shared" si="330"/>
        <v>1243.3062</v>
      </c>
      <c r="J850" s="40">
        <f t="shared" si="330"/>
        <v>3921.9969</v>
      </c>
      <c r="K850" s="40">
        <f t="shared" si="330"/>
        <v>1580.5612</v>
      </c>
      <c r="L850" s="40">
        <f t="shared" si="330"/>
        <v>95.7478</v>
      </c>
      <c r="M850" s="40">
        <f t="shared" si="330"/>
        <v>2.3339</v>
      </c>
      <c r="N850" s="40">
        <f t="shared" si="330"/>
        <v>3.5024</v>
      </c>
      <c r="O850" s="40">
        <f t="shared" si="330"/>
        <v>0</v>
      </c>
      <c r="P850" s="40">
        <f t="shared" si="330"/>
        <v>9296.2687</v>
      </c>
      <c r="Q850" s="41">
        <f t="shared" si="298"/>
        <v>49094.193199999994</v>
      </c>
    </row>
    <row r="851" spans="2:17" ht="13.5" customHeight="1">
      <c r="B851" s="7" t="s">
        <v>14</v>
      </c>
      <c r="C851" s="13" t="s">
        <v>45</v>
      </c>
      <c r="D851" s="40">
        <f aca="true" t="shared" si="331" ref="D851:P851">D750+D649+D548</f>
        <v>1553.2358000000002</v>
      </c>
      <c r="E851" s="40">
        <f t="shared" si="331"/>
        <v>6138.5153</v>
      </c>
      <c r="F851" s="40">
        <f t="shared" si="331"/>
        <v>4759.5009</v>
      </c>
      <c r="G851" s="40">
        <f t="shared" si="331"/>
        <v>2859.6449000000002</v>
      </c>
      <c r="H851" s="40">
        <f t="shared" si="331"/>
        <v>1390.1322</v>
      </c>
      <c r="I851" s="40">
        <f t="shared" si="331"/>
        <v>1203.7018</v>
      </c>
      <c r="J851" s="40">
        <f t="shared" si="331"/>
        <v>3887.7035</v>
      </c>
      <c r="K851" s="40">
        <f t="shared" si="331"/>
        <v>651.2341</v>
      </c>
      <c r="L851" s="40">
        <f t="shared" si="331"/>
        <v>53.2038</v>
      </c>
      <c r="M851" s="40">
        <f t="shared" si="331"/>
        <v>50.4778</v>
      </c>
      <c r="N851" s="40">
        <f t="shared" si="331"/>
        <v>0</v>
      </c>
      <c r="O851" s="40">
        <f t="shared" si="331"/>
        <v>0</v>
      </c>
      <c r="P851" s="40">
        <f t="shared" si="331"/>
        <v>8763.1074</v>
      </c>
      <c r="Q851" s="41">
        <f t="shared" si="298"/>
        <v>31310.4575</v>
      </c>
    </row>
    <row r="852" spans="2:17" ht="13.5" customHeight="1">
      <c r="B852" s="7"/>
      <c r="C852" s="13" t="s">
        <v>46</v>
      </c>
      <c r="D852" s="40">
        <f aca="true" t="shared" si="332" ref="D852:P852">D751+D650+D549</f>
        <v>306.7523</v>
      </c>
      <c r="E852" s="40">
        <f t="shared" si="332"/>
        <v>5303.2322</v>
      </c>
      <c r="F852" s="40">
        <f t="shared" si="332"/>
        <v>3534.0294</v>
      </c>
      <c r="G852" s="40">
        <f t="shared" si="332"/>
        <v>4440.8237</v>
      </c>
      <c r="H852" s="40">
        <f t="shared" si="332"/>
        <v>3155.9469999999997</v>
      </c>
      <c r="I852" s="40">
        <f t="shared" si="332"/>
        <v>904.1474</v>
      </c>
      <c r="J852" s="40">
        <f t="shared" si="332"/>
        <v>1114.5199</v>
      </c>
      <c r="K852" s="40">
        <f t="shared" si="332"/>
        <v>1333.8339</v>
      </c>
      <c r="L852" s="40">
        <f t="shared" si="332"/>
        <v>280.97339999999997</v>
      </c>
      <c r="M852" s="40">
        <f t="shared" si="332"/>
        <v>23.7361</v>
      </c>
      <c r="N852" s="40">
        <f t="shared" si="332"/>
        <v>0</v>
      </c>
      <c r="O852" s="40">
        <f t="shared" si="332"/>
        <v>0</v>
      </c>
      <c r="P852" s="40">
        <f t="shared" si="332"/>
        <v>6739.9385</v>
      </c>
      <c r="Q852" s="41">
        <f t="shared" si="298"/>
        <v>27137.9338</v>
      </c>
    </row>
    <row r="853" spans="2:63" s="9" customFormat="1" ht="13.5" customHeight="1">
      <c r="B853" s="14"/>
      <c r="C853" s="15" t="s">
        <v>2</v>
      </c>
      <c r="D853" s="42">
        <f aca="true" t="shared" si="333" ref="D853:P853">D752+D651+D550</f>
        <v>112760.0442</v>
      </c>
      <c r="E853" s="42">
        <f t="shared" si="333"/>
        <v>630498.7825</v>
      </c>
      <c r="F853" s="42">
        <f t="shared" si="333"/>
        <v>568524.0843</v>
      </c>
      <c r="G853" s="42">
        <f t="shared" si="333"/>
        <v>399909.9359999999</v>
      </c>
      <c r="H853" s="42">
        <f t="shared" si="333"/>
        <v>164045.63330000002</v>
      </c>
      <c r="I853" s="42">
        <f t="shared" si="333"/>
        <v>89417.56219999999</v>
      </c>
      <c r="J853" s="42">
        <f t="shared" si="333"/>
        <v>130862.0384</v>
      </c>
      <c r="K853" s="42">
        <f t="shared" si="333"/>
        <v>74286.7978</v>
      </c>
      <c r="L853" s="42">
        <f t="shared" si="333"/>
        <v>11649.2866</v>
      </c>
      <c r="M853" s="42">
        <f t="shared" si="333"/>
        <v>573.8747999999999</v>
      </c>
      <c r="N853" s="42">
        <f t="shared" si="333"/>
        <v>3241.2442</v>
      </c>
      <c r="O853" s="42">
        <f t="shared" si="333"/>
        <v>0</v>
      </c>
      <c r="P853" s="42">
        <f t="shared" si="333"/>
        <v>598598.1779</v>
      </c>
      <c r="Q853" s="43">
        <f t="shared" si="298"/>
        <v>2784367.4622</v>
      </c>
      <c r="BK853" s="4"/>
    </row>
    <row r="854" spans="2:17" ht="13.5" customHeight="1">
      <c r="B854" s="11"/>
      <c r="C854" s="12" t="s">
        <v>47</v>
      </c>
      <c r="D854" s="40">
        <f aca="true" t="shared" si="334" ref="D854:P854">D753+D652+D551</f>
        <v>5545.4599</v>
      </c>
      <c r="E854" s="40">
        <f t="shared" si="334"/>
        <v>27808.8086</v>
      </c>
      <c r="F854" s="40">
        <f t="shared" si="334"/>
        <v>33462.884399999995</v>
      </c>
      <c r="G854" s="40">
        <f t="shared" si="334"/>
        <v>14254.1414</v>
      </c>
      <c r="H854" s="40">
        <f t="shared" si="334"/>
        <v>34.0532</v>
      </c>
      <c r="I854" s="40">
        <f t="shared" si="334"/>
        <v>105.7448</v>
      </c>
      <c r="J854" s="40">
        <f t="shared" si="334"/>
        <v>316.0442</v>
      </c>
      <c r="K854" s="40">
        <f t="shared" si="334"/>
        <v>227.43939999999998</v>
      </c>
      <c r="L854" s="40">
        <f t="shared" si="334"/>
        <v>0</v>
      </c>
      <c r="M854" s="40">
        <f t="shared" si="334"/>
        <v>0</v>
      </c>
      <c r="N854" s="40">
        <f t="shared" si="334"/>
        <v>0</v>
      </c>
      <c r="O854" s="40">
        <f t="shared" si="334"/>
        <v>0</v>
      </c>
      <c r="P854" s="40">
        <f t="shared" si="334"/>
        <v>87372.55549999999</v>
      </c>
      <c r="Q854" s="41">
        <f t="shared" si="298"/>
        <v>169127.13139999995</v>
      </c>
    </row>
    <row r="855" spans="2:17" ht="13.5" customHeight="1">
      <c r="B855" s="7"/>
      <c r="C855" s="13" t="s">
        <v>48</v>
      </c>
      <c r="D855" s="40">
        <f aca="true" t="shared" si="335" ref="D855:P855">D754+D653+D552</f>
        <v>151164.5041</v>
      </c>
      <c r="E855" s="40">
        <f t="shared" si="335"/>
        <v>304970.9616</v>
      </c>
      <c r="F855" s="40">
        <f t="shared" si="335"/>
        <v>17328.8743</v>
      </c>
      <c r="G855" s="40">
        <f t="shared" si="335"/>
        <v>22745.219</v>
      </c>
      <c r="H855" s="40">
        <f t="shared" si="335"/>
        <v>14093.6004</v>
      </c>
      <c r="I855" s="40">
        <f t="shared" si="335"/>
        <v>0</v>
      </c>
      <c r="J855" s="40">
        <f t="shared" si="335"/>
        <v>5789.3783</v>
      </c>
      <c r="K855" s="40">
        <f t="shared" si="335"/>
        <v>46198.9085</v>
      </c>
      <c r="L855" s="40">
        <f t="shared" si="335"/>
        <v>18894.4254</v>
      </c>
      <c r="M855" s="40">
        <f t="shared" si="335"/>
        <v>26525.8785</v>
      </c>
      <c r="N855" s="40">
        <f t="shared" si="335"/>
        <v>0</v>
      </c>
      <c r="O855" s="40">
        <f t="shared" si="335"/>
        <v>0</v>
      </c>
      <c r="P855" s="40">
        <f t="shared" si="335"/>
        <v>125899.8676</v>
      </c>
      <c r="Q855" s="41">
        <f t="shared" si="298"/>
        <v>733611.6176999998</v>
      </c>
    </row>
    <row r="856" spans="2:17" ht="13.5" customHeight="1">
      <c r="B856" s="7"/>
      <c r="C856" s="13" t="s">
        <v>49</v>
      </c>
      <c r="D856" s="40">
        <f aca="true" t="shared" si="336" ref="D856:P856">D755+D654+D553</f>
        <v>12423.7142</v>
      </c>
      <c r="E856" s="40">
        <f t="shared" si="336"/>
        <v>149767.2738</v>
      </c>
      <c r="F856" s="40">
        <f t="shared" si="336"/>
        <v>170136.8113</v>
      </c>
      <c r="G856" s="40">
        <f t="shared" si="336"/>
        <v>116112.55350000001</v>
      </c>
      <c r="H856" s="40">
        <f t="shared" si="336"/>
        <v>7593.7973</v>
      </c>
      <c r="I856" s="40">
        <f t="shared" si="336"/>
        <v>930.2621</v>
      </c>
      <c r="J856" s="40">
        <f t="shared" si="336"/>
        <v>4874.9844</v>
      </c>
      <c r="K856" s="40">
        <f t="shared" si="336"/>
        <v>2445.3613</v>
      </c>
      <c r="L856" s="40">
        <f t="shared" si="336"/>
        <v>9.4915</v>
      </c>
      <c r="M856" s="40">
        <f t="shared" si="336"/>
        <v>0</v>
      </c>
      <c r="N856" s="40">
        <f t="shared" si="336"/>
        <v>0</v>
      </c>
      <c r="O856" s="40">
        <f t="shared" si="336"/>
        <v>0</v>
      </c>
      <c r="P856" s="40">
        <f t="shared" si="336"/>
        <v>52357.639500000005</v>
      </c>
      <c r="Q856" s="41">
        <f t="shared" si="298"/>
        <v>516651.88889999996</v>
      </c>
    </row>
    <row r="857" spans="2:17" ht="13.5" customHeight="1">
      <c r="B857" s="7" t="s">
        <v>50</v>
      </c>
      <c r="C857" s="13" t="s">
        <v>51</v>
      </c>
      <c r="D857" s="40">
        <f aca="true" t="shared" si="337" ref="D857:P857">D756+D655+D554</f>
        <v>1484.5568</v>
      </c>
      <c r="E857" s="40">
        <f t="shared" si="337"/>
        <v>6163.7798</v>
      </c>
      <c r="F857" s="40">
        <f t="shared" si="337"/>
        <v>13822</v>
      </c>
      <c r="G857" s="40">
        <f t="shared" si="337"/>
        <v>7443.5165</v>
      </c>
      <c r="H857" s="40">
        <f t="shared" si="337"/>
        <v>1949.5054</v>
      </c>
      <c r="I857" s="40">
        <f t="shared" si="337"/>
        <v>2276.9275</v>
      </c>
      <c r="J857" s="40">
        <f t="shared" si="337"/>
        <v>1250.2896</v>
      </c>
      <c r="K857" s="40">
        <f t="shared" si="337"/>
        <v>347.2319</v>
      </c>
      <c r="L857" s="40">
        <f t="shared" si="337"/>
        <v>40.4377</v>
      </c>
      <c r="M857" s="40">
        <f t="shared" si="337"/>
        <v>2.9049</v>
      </c>
      <c r="N857" s="40">
        <f t="shared" si="337"/>
        <v>0</v>
      </c>
      <c r="O857" s="40">
        <f t="shared" si="337"/>
        <v>0</v>
      </c>
      <c r="P857" s="40">
        <f t="shared" si="337"/>
        <v>12637.550900000002</v>
      </c>
      <c r="Q857" s="41">
        <f t="shared" si="298"/>
        <v>47418.701</v>
      </c>
    </row>
    <row r="858" spans="2:17" ht="13.5" customHeight="1">
      <c r="B858" s="7"/>
      <c r="C858" s="13" t="s">
        <v>52</v>
      </c>
      <c r="D858" s="40">
        <f aca="true" t="shared" si="338" ref="D858:P858">D757+D656+D555</f>
        <v>201.9231</v>
      </c>
      <c r="E858" s="40">
        <f t="shared" si="338"/>
        <v>5495.9288</v>
      </c>
      <c r="F858" s="40">
        <f t="shared" si="338"/>
        <v>3725.1336</v>
      </c>
      <c r="G858" s="40">
        <f t="shared" si="338"/>
        <v>4291.5396</v>
      </c>
      <c r="H858" s="40">
        <f t="shared" si="338"/>
        <v>5925.4974</v>
      </c>
      <c r="I858" s="40">
        <f t="shared" si="338"/>
        <v>3.9818</v>
      </c>
      <c r="J858" s="40">
        <f t="shared" si="338"/>
        <v>1121.6924</v>
      </c>
      <c r="K858" s="40">
        <f t="shared" si="338"/>
        <v>574.788</v>
      </c>
      <c r="L858" s="40">
        <f t="shared" si="338"/>
        <v>135.5541</v>
      </c>
      <c r="M858" s="40">
        <f t="shared" si="338"/>
        <v>0.0857</v>
      </c>
      <c r="N858" s="40">
        <f t="shared" si="338"/>
        <v>0</v>
      </c>
      <c r="O858" s="40">
        <f t="shared" si="338"/>
        <v>0</v>
      </c>
      <c r="P858" s="40">
        <f t="shared" si="338"/>
        <v>4233.4017</v>
      </c>
      <c r="Q858" s="41">
        <f t="shared" si="298"/>
        <v>25709.5262</v>
      </c>
    </row>
    <row r="859" spans="2:17" ht="13.5" customHeight="1">
      <c r="B859" s="7"/>
      <c r="C859" s="13" t="s">
        <v>53</v>
      </c>
      <c r="D859" s="40">
        <f aca="true" t="shared" si="339" ref="D859:P859">D758+D657+D556</f>
        <v>7868.21</v>
      </c>
      <c r="E859" s="40">
        <f t="shared" si="339"/>
        <v>146283.9179</v>
      </c>
      <c r="F859" s="40">
        <f t="shared" si="339"/>
        <v>73185.3337</v>
      </c>
      <c r="G859" s="40">
        <f t="shared" si="339"/>
        <v>37047.3636</v>
      </c>
      <c r="H859" s="40">
        <f t="shared" si="339"/>
        <v>2089.5876</v>
      </c>
      <c r="I859" s="40">
        <f t="shared" si="339"/>
        <v>9358.8208</v>
      </c>
      <c r="J859" s="40">
        <f t="shared" si="339"/>
        <v>4929.3643</v>
      </c>
      <c r="K859" s="40">
        <f t="shared" si="339"/>
        <v>2787.1000000000004</v>
      </c>
      <c r="L859" s="40">
        <f t="shared" si="339"/>
        <v>90.0437</v>
      </c>
      <c r="M859" s="40">
        <f t="shared" si="339"/>
        <v>4.5851</v>
      </c>
      <c r="N859" s="40">
        <f t="shared" si="339"/>
        <v>0</v>
      </c>
      <c r="O859" s="40">
        <f t="shared" si="339"/>
        <v>0</v>
      </c>
      <c r="P859" s="40">
        <f t="shared" si="339"/>
        <v>160516.30279999998</v>
      </c>
      <c r="Q859" s="41">
        <f t="shared" si="298"/>
        <v>444160.6294999999</v>
      </c>
    </row>
    <row r="860" spans="2:17" ht="13.5" customHeight="1">
      <c r="B860" s="7" t="s">
        <v>54</v>
      </c>
      <c r="C860" s="13" t="s">
        <v>55</v>
      </c>
      <c r="D860" s="40">
        <f aca="true" t="shared" si="340" ref="D860:P860">D759+D658+D557</f>
        <v>755.6811</v>
      </c>
      <c r="E860" s="40">
        <f t="shared" si="340"/>
        <v>3873.8857</v>
      </c>
      <c r="F860" s="40">
        <f t="shared" si="340"/>
        <v>25013.7151</v>
      </c>
      <c r="G860" s="40">
        <f t="shared" si="340"/>
        <v>307.4653</v>
      </c>
      <c r="H860" s="40">
        <f t="shared" si="340"/>
        <v>46.6647</v>
      </c>
      <c r="I860" s="40">
        <f t="shared" si="340"/>
        <v>0</v>
      </c>
      <c r="J860" s="40">
        <f t="shared" si="340"/>
        <v>0</v>
      </c>
      <c r="K860" s="40">
        <f t="shared" si="340"/>
        <v>0</v>
      </c>
      <c r="L860" s="40">
        <f t="shared" si="340"/>
        <v>11.0806</v>
      </c>
      <c r="M860" s="40">
        <f t="shared" si="340"/>
        <v>0</v>
      </c>
      <c r="N860" s="40">
        <f t="shared" si="340"/>
        <v>0</v>
      </c>
      <c r="O860" s="40">
        <f t="shared" si="340"/>
        <v>0</v>
      </c>
      <c r="P860" s="40">
        <f t="shared" si="340"/>
        <v>22840.6757</v>
      </c>
      <c r="Q860" s="41">
        <f t="shared" si="298"/>
        <v>52849.1682</v>
      </c>
    </row>
    <row r="861" spans="2:17" ht="13.5" customHeight="1">
      <c r="B861" s="7"/>
      <c r="C861" s="13" t="s">
        <v>56</v>
      </c>
      <c r="D861" s="40">
        <f aca="true" t="shared" si="341" ref="D861:P861">D760+D659+D558</f>
        <v>1006.6698</v>
      </c>
      <c r="E861" s="40">
        <f t="shared" si="341"/>
        <v>46063.7791</v>
      </c>
      <c r="F861" s="40">
        <f t="shared" si="341"/>
        <v>55526.07549999999</v>
      </c>
      <c r="G861" s="40">
        <f t="shared" si="341"/>
        <v>1796.6154</v>
      </c>
      <c r="H861" s="40">
        <f t="shared" si="341"/>
        <v>23.5749</v>
      </c>
      <c r="I861" s="40">
        <f t="shared" si="341"/>
        <v>9.0517</v>
      </c>
      <c r="J861" s="40">
        <f t="shared" si="341"/>
        <v>12.553899999999999</v>
      </c>
      <c r="K861" s="40">
        <f t="shared" si="341"/>
        <v>0.9838</v>
      </c>
      <c r="L861" s="40">
        <f t="shared" si="341"/>
        <v>2.6497</v>
      </c>
      <c r="M861" s="40">
        <f t="shared" si="341"/>
        <v>0.757</v>
      </c>
      <c r="N861" s="40">
        <f t="shared" si="341"/>
        <v>0</v>
      </c>
      <c r="O861" s="40">
        <f t="shared" si="341"/>
        <v>0</v>
      </c>
      <c r="P861" s="40">
        <f t="shared" si="341"/>
        <v>93219.5477</v>
      </c>
      <c r="Q861" s="41">
        <f t="shared" si="298"/>
        <v>197662.2585</v>
      </c>
    </row>
    <row r="862" spans="2:17" ht="13.5" customHeight="1">
      <c r="B862" s="7"/>
      <c r="C862" s="13" t="s">
        <v>57</v>
      </c>
      <c r="D862" s="40">
        <f aca="true" t="shared" si="342" ref="D862:P862">D761+D660+D559</f>
        <v>2137.4302</v>
      </c>
      <c r="E862" s="40">
        <f t="shared" si="342"/>
        <v>49585.1478</v>
      </c>
      <c r="F862" s="40">
        <f t="shared" si="342"/>
        <v>62752.239</v>
      </c>
      <c r="G862" s="40">
        <f t="shared" si="342"/>
        <v>1928.1501</v>
      </c>
      <c r="H862" s="40">
        <f t="shared" si="342"/>
        <v>258.6424</v>
      </c>
      <c r="I862" s="40">
        <f t="shared" si="342"/>
        <v>1.5360999999999998</v>
      </c>
      <c r="J862" s="40">
        <f t="shared" si="342"/>
        <v>961.9285</v>
      </c>
      <c r="K862" s="40">
        <f t="shared" si="342"/>
        <v>749.5061000000001</v>
      </c>
      <c r="L862" s="40">
        <f t="shared" si="342"/>
        <v>46.97</v>
      </c>
      <c r="M862" s="40">
        <f t="shared" si="342"/>
        <v>0</v>
      </c>
      <c r="N862" s="40">
        <f t="shared" si="342"/>
        <v>0</v>
      </c>
      <c r="O862" s="40">
        <f t="shared" si="342"/>
        <v>0</v>
      </c>
      <c r="P862" s="40">
        <f t="shared" si="342"/>
        <v>147574.79919999998</v>
      </c>
      <c r="Q862" s="41">
        <f t="shared" si="298"/>
        <v>265996.34939999995</v>
      </c>
    </row>
    <row r="863" spans="2:17" ht="13.5" customHeight="1">
      <c r="B863" s="7" t="s">
        <v>42</v>
      </c>
      <c r="C863" s="13" t="s">
        <v>58</v>
      </c>
      <c r="D863" s="40">
        <f aca="true" t="shared" si="343" ref="D863:P863">D762+D661+D560</f>
        <v>2680.1199</v>
      </c>
      <c r="E863" s="40">
        <f t="shared" si="343"/>
        <v>10759.0668</v>
      </c>
      <c r="F863" s="40">
        <f t="shared" si="343"/>
        <v>8912.802599999999</v>
      </c>
      <c r="G863" s="40">
        <f t="shared" si="343"/>
        <v>11289.5576</v>
      </c>
      <c r="H863" s="40">
        <f t="shared" si="343"/>
        <v>565.053</v>
      </c>
      <c r="I863" s="40">
        <f t="shared" si="343"/>
        <v>490.4666</v>
      </c>
      <c r="J863" s="40">
        <f t="shared" si="343"/>
        <v>35.8759</v>
      </c>
      <c r="K863" s="40">
        <f t="shared" si="343"/>
        <v>30.0461</v>
      </c>
      <c r="L863" s="40">
        <f t="shared" si="343"/>
        <v>0</v>
      </c>
      <c r="M863" s="40">
        <f t="shared" si="343"/>
        <v>0</v>
      </c>
      <c r="N863" s="40">
        <f t="shared" si="343"/>
        <v>0</v>
      </c>
      <c r="O863" s="40">
        <f t="shared" si="343"/>
        <v>0</v>
      </c>
      <c r="P863" s="40">
        <f t="shared" si="343"/>
        <v>26488.548600000002</v>
      </c>
      <c r="Q863" s="41">
        <f t="shared" si="298"/>
        <v>61251.5371</v>
      </c>
    </row>
    <row r="864" spans="2:17" ht="13.5" customHeight="1">
      <c r="B864" s="7"/>
      <c r="C864" s="13" t="s">
        <v>59</v>
      </c>
      <c r="D864" s="40">
        <f aca="true" t="shared" si="344" ref="D864:P864">D763+D662+D561</f>
        <v>30368.3468</v>
      </c>
      <c r="E864" s="40">
        <f t="shared" si="344"/>
        <v>115974.52369999999</v>
      </c>
      <c r="F864" s="40">
        <f t="shared" si="344"/>
        <v>16424.6885</v>
      </c>
      <c r="G864" s="40">
        <f t="shared" si="344"/>
        <v>8616.8884</v>
      </c>
      <c r="H864" s="40">
        <f t="shared" si="344"/>
        <v>150.0624</v>
      </c>
      <c r="I864" s="40">
        <f t="shared" si="344"/>
        <v>7.2106</v>
      </c>
      <c r="J864" s="40">
        <f t="shared" si="344"/>
        <v>199.50639999999999</v>
      </c>
      <c r="K864" s="40">
        <f t="shared" si="344"/>
        <v>484.70210000000003</v>
      </c>
      <c r="L864" s="40">
        <f t="shared" si="344"/>
        <v>25.9051</v>
      </c>
      <c r="M864" s="40">
        <f t="shared" si="344"/>
        <v>1.0261</v>
      </c>
      <c r="N864" s="40">
        <f t="shared" si="344"/>
        <v>0</v>
      </c>
      <c r="O864" s="40">
        <f t="shared" si="344"/>
        <v>0</v>
      </c>
      <c r="P864" s="40">
        <f t="shared" si="344"/>
        <v>15741.3747</v>
      </c>
      <c r="Q864" s="41">
        <f t="shared" si="298"/>
        <v>187994.23479999998</v>
      </c>
    </row>
    <row r="865" spans="2:17" ht="13.5" customHeight="1">
      <c r="B865" s="7"/>
      <c r="C865" s="13" t="s">
        <v>60</v>
      </c>
      <c r="D865" s="40">
        <f aca="true" t="shared" si="345" ref="D865:P865">D764+D663+D562</f>
        <v>762.2009</v>
      </c>
      <c r="E865" s="40">
        <f t="shared" si="345"/>
        <v>864.0868</v>
      </c>
      <c r="F865" s="40">
        <f t="shared" si="345"/>
        <v>1058.1785</v>
      </c>
      <c r="G865" s="40">
        <f t="shared" si="345"/>
        <v>460.1296</v>
      </c>
      <c r="H865" s="40">
        <f t="shared" si="345"/>
        <v>134.2235</v>
      </c>
      <c r="I865" s="40">
        <f t="shared" si="345"/>
        <v>0</v>
      </c>
      <c r="J865" s="40">
        <f t="shared" si="345"/>
        <v>14.777</v>
      </c>
      <c r="K865" s="40">
        <f t="shared" si="345"/>
        <v>60</v>
      </c>
      <c r="L865" s="40">
        <f t="shared" si="345"/>
        <v>0</v>
      </c>
      <c r="M865" s="40">
        <f t="shared" si="345"/>
        <v>0</v>
      </c>
      <c r="N865" s="40">
        <f t="shared" si="345"/>
        <v>0</v>
      </c>
      <c r="O865" s="40">
        <f t="shared" si="345"/>
        <v>0</v>
      </c>
      <c r="P865" s="40">
        <f t="shared" si="345"/>
        <v>6330.297500000001</v>
      </c>
      <c r="Q865" s="41">
        <f t="shared" si="298"/>
        <v>9683.893800000002</v>
      </c>
    </row>
    <row r="866" spans="2:17" ht="13.5" customHeight="1">
      <c r="B866" s="7" t="s">
        <v>1</v>
      </c>
      <c r="C866" s="13" t="s">
        <v>61</v>
      </c>
      <c r="D866" s="40">
        <f aca="true" t="shared" si="346" ref="D866:P866">D765+D664+D563</f>
        <v>344.5132</v>
      </c>
      <c r="E866" s="40">
        <f t="shared" si="346"/>
        <v>37549.198000000004</v>
      </c>
      <c r="F866" s="40">
        <f t="shared" si="346"/>
        <v>2181.1841</v>
      </c>
      <c r="G866" s="40">
        <f t="shared" si="346"/>
        <v>500.6005</v>
      </c>
      <c r="H866" s="40">
        <f t="shared" si="346"/>
        <v>342.389</v>
      </c>
      <c r="I866" s="40">
        <f t="shared" si="346"/>
        <v>420.4158</v>
      </c>
      <c r="J866" s="40">
        <f t="shared" si="346"/>
        <v>626.9307</v>
      </c>
      <c r="K866" s="40">
        <f t="shared" si="346"/>
        <v>104.98230000000001</v>
      </c>
      <c r="L866" s="40">
        <f t="shared" si="346"/>
        <v>0</v>
      </c>
      <c r="M866" s="40">
        <f t="shared" si="346"/>
        <v>0</v>
      </c>
      <c r="N866" s="40">
        <f t="shared" si="346"/>
        <v>0</v>
      </c>
      <c r="O866" s="40">
        <f t="shared" si="346"/>
        <v>0</v>
      </c>
      <c r="P866" s="40">
        <f t="shared" si="346"/>
        <v>1961.3545000000001</v>
      </c>
      <c r="Q866" s="41">
        <f t="shared" si="298"/>
        <v>44031.56810000001</v>
      </c>
    </row>
    <row r="867" spans="2:17" ht="13.5" customHeight="1">
      <c r="B867" s="7"/>
      <c r="C867" s="13" t="s">
        <v>62</v>
      </c>
      <c r="D867" s="40">
        <f aca="true" t="shared" si="347" ref="D867:P867">D766+D665+D564</f>
        <v>8509.7766</v>
      </c>
      <c r="E867" s="40">
        <f t="shared" si="347"/>
        <v>28050.0816</v>
      </c>
      <c r="F867" s="40">
        <f t="shared" si="347"/>
        <v>37855.213</v>
      </c>
      <c r="G867" s="40">
        <f t="shared" si="347"/>
        <v>18079.341699999997</v>
      </c>
      <c r="H867" s="40">
        <f t="shared" si="347"/>
        <v>13518.269199999999</v>
      </c>
      <c r="I867" s="40">
        <f t="shared" si="347"/>
        <v>6909.437899999999</v>
      </c>
      <c r="J867" s="40">
        <f t="shared" si="347"/>
        <v>12044.1443</v>
      </c>
      <c r="K867" s="40">
        <f t="shared" si="347"/>
        <v>6131.8365</v>
      </c>
      <c r="L867" s="40">
        <f t="shared" si="347"/>
        <v>782.6251</v>
      </c>
      <c r="M867" s="40">
        <f t="shared" si="347"/>
        <v>46.7232</v>
      </c>
      <c r="N867" s="40">
        <f t="shared" si="347"/>
        <v>0</v>
      </c>
      <c r="O867" s="40">
        <f t="shared" si="347"/>
        <v>0</v>
      </c>
      <c r="P867" s="40">
        <f t="shared" si="347"/>
        <v>125424.614</v>
      </c>
      <c r="Q867" s="41">
        <f t="shared" si="298"/>
        <v>257352.0631</v>
      </c>
    </row>
    <row r="868" spans="2:17" ht="13.5" customHeight="1">
      <c r="B868" s="7"/>
      <c r="C868" s="13" t="s">
        <v>63</v>
      </c>
      <c r="D868" s="40">
        <f aca="true" t="shared" si="348" ref="D868:P868">D767+D666+D565</f>
        <v>3780.2054</v>
      </c>
      <c r="E868" s="40">
        <f t="shared" si="348"/>
        <v>16695.012</v>
      </c>
      <c r="F868" s="40">
        <f t="shared" si="348"/>
        <v>12146.4999</v>
      </c>
      <c r="G868" s="40">
        <f t="shared" si="348"/>
        <v>13032.152</v>
      </c>
      <c r="H868" s="40">
        <f t="shared" si="348"/>
        <v>2488.5944000000004</v>
      </c>
      <c r="I868" s="40">
        <f t="shared" si="348"/>
        <v>604.3799</v>
      </c>
      <c r="J868" s="40">
        <f t="shared" si="348"/>
        <v>1313.5338</v>
      </c>
      <c r="K868" s="40">
        <f t="shared" si="348"/>
        <v>5834.2644</v>
      </c>
      <c r="L868" s="40">
        <f t="shared" si="348"/>
        <v>2964.1287</v>
      </c>
      <c r="M868" s="40">
        <f t="shared" si="348"/>
        <v>0</v>
      </c>
      <c r="N868" s="40">
        <f t="shared" si="348"/>
        <v>0</v>
      </c>
      <c r="O868" s="40">
        <f t="shared" si="348"/>
        <v>0</v>
      </c>
      <c r="P868" s="40">
        <f t="shared" si="348"/>
        <v>24917.580200000004</v>
      </c>
      <c r="Q868" s="41">
        <f t="shared" si="298"/>
        <v>83776.35070000001</v>
      </c>
    </row>
    <row r="869" spans="2:17" ht="13.5" customHeight="1">
      <c r="B869" s="7" t="s">
        <v>14</v>
      </c>
      <c r="C869" s="13" t="s">
        <v>64</v>
      </c>
      <c r="D869" s="40">
        <f aca="true" t="shared" si="349" ref="D869:P869">D768+D667+D566</f>
        <v>1270.9281</v>
      </c>
      <c r="E869" s="40">
        <f t="shared" si="349"/>
        <v>7468.3081</v>
      </c>
      <c r="F869" s="40">
        <f t="shared" si="349"/>
        <v>5587.0115</v>
      </c>
      <c r="G869" s="40">
        <f t="shared" si="349"/>
        <v>8520.879</v>
      </c>
      <c r="H869" s="40">
        <f t="shared" si="349"/>
        <v>1849.646</v>
      </c>
      <c r="I869" s="40">
        <f t="shared" si="349"/>
        <v>617.6912</v>
      </c>
      <c r="J869" s="40">
        <f t="shared" si="349"/>
        <v>6251.2539</v>
      </c>
      <c r="K869" s="40">
        <f t="shared" si="349"/>
        <v>957.6272</v>
      </c>
      <c r="L869" s="40">
        <f t="shared" si="349"/>
        <v>122.51859999999999</v>
      </c>
      <c r="M869" s="40">
        <f t="shared" si="349"/>
        <v>2.049</v>
      </c>
      <c r="N869" s="40">
        <f t="shared" si="349"/>
        <v>0</v>
      </c>
      <c r="O869" s="40">
        <f t="shared" si="349"/>
        <v>0</v>
      </c>
      <c r="P869" s="40">
        <f t="shared" si="349"/>
        <v>17669.4397</v>
      </c>
      <c r="Q869" s="41">
        <f t="shared" si="298"/>
        <v>50317.3523</v>
      </c>
    </row>
    <row r="870" spans="2:17" ht="13.5" customHeight="1">
      <c r="B870" s="7"/>
      <c r="C870" s="13" t="s">
        <v>65</v>
      </c>
      <c r="D870" s="40">
        <f aca="true" t="shared" si="350" ref="D870:P870">D769+D668+D567</f>
        <v>20496.1556</v>
      </c>
      <c r="E870" s="40">
        <f t="shared" si="350"/>
        <v>53740.1899</v>
      </c>
      <c r="F870" s="40">
        <f t="shared" si="350"/>
        <v>55415.1316</v>
      </c>
      <c r="G870" s="40">
        <f t="shared" si="350"/>
        <v>45401.12590000001</v>
      </c>
      <c r="H870" s="40">
        <f t="shared" si="350"/>
        <v>19909.027000000002</v>
      </c>
      <c r="I870" s="40">
        <f t="shared" si="350"/>
        <v>14841.880200000001</v>
      </c>
      <c r="J870" s="40">
        <f t="shared" si="350"/>
        <v>21670.1972</v>
      </c>
      <c r="K870" s="40">
        <f t="shared" si="350"/>
        <v>9308.405999999999</v>
      </c>
      <c r="L870" s="40">
        <f t="shared" si="350"/>
        <v>1213.6182000000001</v>
      </c>
      <c r="M870" s="40">
        <f t="shared" si="350"/>
        <v>55.4548</v>
      </c>
      <c r="N870" s="40">
        <f t="shared" si="350"/>
        <v>0</v>
      </c>
      <c r="O870" s="40">
        <f t="shared" si="350"/>
        <v>0</v>
      </c>
      <c r="P870" s="40">
        <f t="shared" si="350"/>
        <v>159412.52339999998</v>
      </c>
      <c r="Q870" s="41">
        <f t="shared" si="298"/>
        <v>401463.70979999995</v>
      </c>
    </row>
    <row r="871" spans="2:17" ht="13.5" customHeight="1">
      <c r="B871" s="7"/>
      <c r="C871" s="13" t="s">
        <v>66</v>
      </c>
      <c r="D871" s="40">
        <f aca="true" t="shared" si="351" ref="D871:P871">D770+D669+D568</f>
        <v>68.9423</v>
      </c>
      <c r="E871" s="40">
        <f t="shared" si="351"/>
        <v>3527.2478</v>
      </c>
      <c r="F871" s="40">
        <f t="shared" si="351"/>
        <v>5819.6354</v>
      </c>
      <c r="G871" s="40">
        <f t="shared" si="351"/>
        <v>6580.690200000001</v>
      </c>
      <c r="H871" s="40">
        <f t="shared" si="351"/>
        <v>2224.7210999999998</v>
      </c>
      <c r="I871" s="40">
        <f t="shared" si="351"/>
        <v>1699.5626</v>
      </c>
      <c r="J871" s="40">
        <f t="shared" si="351"/>
        <v>2671.8723999999997</v>
      </c>
      <c r="K871" s="40">
        <f t="shared" si="351"/>
        <v>381.8781</v>
      </c>
      <c r="L871" s="40">
        <f t="shared" si="351"/>
        <v>26.4366</v>
      </c>
      <c r="M871" s="40">
        <f t="shared" si="351"/>
        <v>0.9781</v>
      </c>
      <c r="N871" s="40">
        <f t="shared" si="351"/>
        <v>0</v>
      </c>
      <c r="O871" s="40">
        <f t="shared" si="351"/>
        <v>0</v>
      </c>
      <c r="P871" s="40">
        <f t="shared" si="351"/>
        <v>20794.9351</v>
      </c>
      <c r="Q871" s="41">
        <f t="shared" si="298"/>
        <v>43796.89970000001</v>
      </c>
    </row>
    <row r="872" spans="2:17" ht="13.5" customHeight="1">
      <c r="B872" s="7"/>
      <c r="C872" s="16" t="s">
        <v>67</v>
      </c>
      <c r="D872" s="40">
        <f aca="true" t="shared" si="352" ref="D872:P872">D771+D670+D569</f>
        <v>14112.3267</v>
      </c>
      <c r="E872" s="40">
        <f t="shared" si="352"/>
        <v>58822.6276</v>
      </c>
      <c r="F872" s="40">
        <f t="shared" si="352"/>
        <v>36763.5843</v>
      </c>
      <c r="G872" s="40">
        <f t="shared" si="352"/>
        <v>39327.5374</v>
      </c>
      <c r="H872" s="40">
        <f t="shared" si="352"/>
        <v>16557.573</v>
      </c>
      <c r="I872" s="40">
        <f t="shared" si="352"/>
        <v>6790.473</v>
      </c>
      <c r="J872" s="40">
        <f t="shared" si="352"/>
        <v>25944.5593</v>
      </c>
      <c r="K872" s="40">
        <f t="shared" si="352"/>
        <v>9076.8838</v>
      </c>
      <c r="L872" s="40">
        <f t="shared" si="352"/>
        <v>2536.1128</v>
      </c>
      <c r="M872" s="40">
        <f t="shared" si="352"/>
        <v>241.4691</v>
      </c>
      <c r="N872" s="40">
        <f t="shared" si="352"/>
        <v>13.3768</v>
      </c>
      <c r="O872" s="40">
        <f t="shared" si="352"/>
        <v>0</v>
      </c>
      <c r="P872" s="40">
        <f t="shared" si="352"/>
        <v>129962.8237</v>
      </c>
      <c r="Q872" s="41">
        <f t="shared" si="298"/>
        <v>340149.3475</v>
      </c>
    </row>
    <row r="873" spans="2:63" s="9" customFormat="1" ht="13.5" customHeight="1">
      <c r="B873" s="14"/>
      <c r="C873" s="15" t="s">
        <v>2</v>
      </c>
      <c r="D873" s="42">
        <f aca="true" t="shared" si="353" ref="D873:P873">D772+D671+D570</f>
        <v>264981.66469999996</v>
      </c>
      <c r="E873" s="42">
        <f t="shared" si="353"/>
        <v>1073463.8254000002</v>
      </c>
      <c r="F873" s="42">
        <f t="shared" si="353"/>
        <v>637116.9962999999</v>
      </c>
      <c r="G873" s="42">
        <f t="shared" si="353"/>
        <v>357735.4667</v>
      </c>
      <c r="H873" s="42">
        <f t="shared" si="353"/>
        <v>89754.48190000001</v>
      </c>
      <c r="I873" s="42">
        <f t="shared" si="353"/>
        <v>45067.842599999996</v>
      </c>
      <c r="J873" s="42">
        <f t="shared" si="353"/>
        <v>90028.88650000001</v>
      </c>
      <c r="K873" s="42">
        <f t="shared" si="353"/>
        <v>85701.94549999999</v>
      </c>
      <c r="L873" s="42">
        <f t="shared" si="353"/>
        <v>26901.997799999994</v>
      </c>
      <c r="M873" s="42">
        <f t="shared" si="353"/>
        <v>26881.9115</v>
      </c>
      <c r="N873" s="42">
        <f t="shared" si="353"/>
        <v>13.3768</v>
      </c>
      <c r="O873" s="42">
        <f t="shared" si="353"/>
        <v>0</v>
      </c>
      <c r="P873" s="42">
        <f t="shared" si="353"/>
        <v>1235355.832</v>
      </c>
      <c r="Q873" s="43">
        <f t="shared" si="298"/>
        <v>3933004.2276999997</v>
      </c>
      <c r="BK873" s="4"/>
    </row>
    <row r="874" spans="2:17" ht="13.5" customHeight="1">
      <c r="B874" s="7"/>
      <c r="C874" s="13" t="s">
        <v>68</v>
      </c>
      <c r="D874" s="40">
        <f aca="true" t="shared" si="354" ref="D874:P874">D773+D672+D571</f>
        <v>1255.2114</v>
      </c>
      <c r="E874" s="40">
        <f t="shared" si="354"/>
        <v>6432.8969</v>
      </c>
      <c r="F874" s="40">
        <f t="shared" si="354"/>
        <v>917.4250999999999</v>
      </c>
      <c r="G874" s="40">
        <f t="shared" si="354"/>
        <v>30365.1778</v>
      </c>
      <c r="H874" s="40">
        <f t="shared" si="354"/>
        <v>1209.0264000000002</v>
      </c>
      <c r="I874" s="40">
        <f t="shared" si="354"/>
        <v>2852.5696</v>
      </c>
      <c r="J874" s="40">
        <f t="shared" si="354"/>
        <v>1493.3596</v>
      </c>
      <c r="K874" s="40">
        <f t="shared" si="354"/>
        <v>278.1944</v>
      </c>
      <c r="L874" s="40">
        <f t="shared" si="354"/>
        <v>32.7075</v>
      </c>
      <c r="M874" s="40">
        <f t="shared" si="354"/>
        <v>0</v>
      </c>
      <c r="N874" s="40">
        <f t="shared" si="354"/>
        <v>0</v>
      </c>
      <c r="O874" s="40">
        <f t="shared" si="354"/>
        <v>0</v>
      </c>
      <c r="P874" s="40">
        <f t="shared" si="354"/>
        <v>15200.8915</v>
      </c>
      <c r="Q874" s="41">
        <f t="shared" si="298"/>
        <v>60037.46020000001</v>
      </c>
    </row>
    <row r="875" spans="2:17" ht="13.5" customHeight="1">
      <c r="B875" s="7" t="s">
        <v>69</v>
      </c>
      <c r="C875" s="13" t="s">
        <v>126</v>
      </c>
      <c r="D875" s="40">
        <f aca="true" t="shared" si="355" ref="D875:P875">D774+D673+D572</f>
        <v>15695.149</v>
      </c>
      <c r="E875" s="40">
        <f t="shared" si="355"/>
        <v>78937.3454</v>
      </c>
      <c r="F875" s="40">
        <f t="shared" si="355"/>
        <v>62200.0612</v>
      </c>
      <c r="G875" s="40">
        <f t="shared" si="355"/>
        <v>59450.688200000004</v>
      </c>
      <c r="H875" s="40">
        <f t="shared" si="355"/>
        <v>16750.233099999998</v>
      </c>
      <c r="I875" s="40">
        <f t="shared" si="355"/>
        <v>14745.5838</v>
      </c>
      <c r="J875" s="40">
        <f t="shared" si="355"/>
        <v>27307.4111</v>
      </c>
      <c r="K875" s="40">
        <f t="shared" si="355"/>
        <v>2400.3757</v>
      </c>
      <c r="L875" s="40">
        <f t="shared" si="355"/>
        <v>149.3511</v>
      </c>
      <c r="M875" s="40">
        <f t="shared" si="355"/>
        <v>2.5395</v>
      </c>
      <c r="N875" s="40">
        <f t="shared" si="355"/>
        <v>64.0901</v>
      </c>
      <c r="O875" s="40">
        <f t="shared" si="355"/>
        <v>0</v>
      </c>
      <c r="P875" s="40">
        <f t="shared" si="355"/>
        <v>146874.73890000003</v>
      </c>
      <c r="Q875" s="41">
        <f t="shared" si="298"/>
        <v>424577.5671</v>
      </c>
    </row>
    <row r="876" spans="2:17" ht="13.5" customHeight="1">
      <c r="B876" s="7" t="s">
        <v>42</v>
      </c>
      <c r="C876" s="13" t="s">
        <v>128</v>
      </c>
      <c r="D876" s="40">
        <f aca="true" t="shared" si="356" ref="D876:P876">D775+D674+D573</f>
        <v>1437.6787</v>
      </c>
      <c r="E876" s="40">
        <f t="shared" si="356"/>
        <v>7769.0792</v>
      </c>
      <c r="F876" s="40">
        <f t="shared" si="356"/>
        <v>2342.8639</v>
      </c>
      <c r="G876" s="40">
        <f t="shared" si="356"/>
        <v>2242.48</v>
      </c>
      <c r="H876" s="40">
        <f t="shared" si="356"/>
        <v>646.2954</v>
      </c>
      <c r="I876" s="40">
        <f t="shared" si="356"/>
        <v>304.4755</v>
      </c>
      <c r="J876" s="40">
        <f t="shared" si="356"/>
        <v>3375.8035999999997</v>
      </c>
      <c r="K876" s="40">
        <f t="shared" si="356"/>
        <v>1523.2982</v>
      </c>
      <c r="L876" s="40">
        <f t="shared" si="356"/>
        <v>51.501000000000005</v>
      </c>
      <c r="M876" s="40">
        <f t="shared" si="356"/>
        <v>1.516</v>
      </c>
      <c r="N876" s="40">
        <f t="shared" si="356"/>
        <v>0</v>
      </c>
      <c r="O876" s="40">
        <f t="shared" si="356"/>
        <v>0</v>
      </c>
      <c r="P876" s="40">
        <f t="shared" si="356"/>
        <v>2813.0326</v>
      </c>
      <c r="Q876" s="41">
        <f t="shared" si="298"/>
        <v>22508.0241</v>
      </c>
    </row>
    <row r="877" spans="2:17" ht="13.5" customHeight="1">
      <c r="B877" s="7" t="s">
        <v>1</v>
      </c>
      <c r="C877" s="13" t="s">
        <v>71</v>
      </c>
      <c r="D877" s="40">
        <f aca="true" t="shared" si="357" ref="D877:P877">D776+D675+D574</f>
        <v>322.67260000000005</v>
      </c>
      <c r="E877" s="40">
        <f t="shared" si="357"/>
        <v>2812.0568000000003</v>
      </c>
      <c r="F877" s="40">
        <f t="shared" si="357"/>
        <v>812.1866</v>
      </c>
      <c r="G877" s="40">
        <f t="shared" si="357"/>
        <v>1172.4831000000001</v>
      </c>
      <c r="H877" s="40">
        <f t="shared" si="357"/>
        <v>234.2833</v>
      </c>
      <c r="I877" s="40">
        <f t="shared" si="357"/>
        <v>473.9618</v>
      </c>
      <c r="J877" s="40">
        <f t="shared" si="357"/>
        <v>1033.287</v>
      </c>
      <c r="K877" s="40">
        <f t="shared" si="357"/>
        <v>323.27459999999996</v>
      </c>
      <c r="L877" s="40">
        <f t="shared" si="357"/>
        <v>40.0768</v>
      </c>
      <c r="M877" s="40">
        <f t="shared" si="357"/>
        <v>91.99849999999999</v>
      </c>
      <c r="N877" s="40">
        <f t="shared" si="357"/>
        <v>0</v>
      </c>
      <c r="O877" s="40">
        <f t="shared" si="357"/>
        <v>0</v>
      </c>
      <c r="P877" s="40">
        <f t="shared" si="357"/>
        <v>16757.785799999998</v>
      </c>
      <c r="Q877" s="41">
        <f t="shared" si="298"/>
        <v>24074.066899999998</v>
      </c>
    </row>
    <row r="878" spans="2:17" ht="13.5" customHeight="1">
      <c r="B878" s="7" t="s">
        <v>14</v>
      </c>
      <c r="C878" s="13" t="s">
        <v>72</v>
      </c>
      <c r="D878" s="40">
        <f aca="true" t="shared" si="358" ref="D878:P878">D777+D676+D575</f>
        <v>855.1703</v>
      </c>
      <c r="E878" s="40">
        <f t="shared" si="358"/>
        <v>2554.8767</v>
      </c>
      <c r="F878" s="40">
        <f t="shared" si="358"/>
        <v>2030.5949999999998</v>
      </c>
      <c r="G878" s="40">
        <f t="shared" si="358"/>
        <v>2740.4923</v>
      </c>
      <c r="H878" s="40">
        <f t="shared" si="358"/>
        <v>1966.2516</v>
      </c>
      <c r="I878" s="40">
        <f t="shared" si="358"/>
        <v>307.4879</v>
      </c>
      <c r="J878" s="40">
        <f t="shared" si="358"/>
        <v>2188.2774</v>
      </c>
      <c r="K878" s="40">
        <f t="shared" si="358"/>
        <v>113.8555</v>
      </c>
      <c r="L878" s="40">
        <f t="shared" si="358"/>
        <v>1.8314</v>
      </c>
      <c r="M878" s="40">
        <f t="shared" si="358"/>
        <v>0</v>
      </c>
      <c r="N878" s="40">
        <f t="shared" si="358"/>
        <v>0</v>
      </c>
      <c r="O878" s="40">
        <f t="shared" si="358"/>
        <v>0</v>
      </c>
      <c r="P878" s="40">
        <f t="shared" si="358"/>
        <v>27309.1234</v>
      </c>
      <c r="Q878" s="41">
        <f t="shared" si="298"/>
        <v>40067.9615</v>
      </c>
    </row>
    <row r="879" spans="2:17" ht="13.5" customHeight="1">
      <c r="B879" s="7"/>
      <c r="C879" s="13" t="s">
        <v>73</v>
      </c>
      <c r="D879" s="40">
        <f aca="true" t="shared" si="359" ref="D879:P879">D778+D677+D576</f>
        <v>22333.069600000003</v>
      </c>
      <c r="E879" s="40">
        <f t="shared" si="359"/>
        <v>116055.1063</v>
      </c>
      <c r="F879" s="40">
        <f t="shared" si="359"/>
        <v>121989.5389</v>
      </c>
      <c r="G879" s="40">
        <f t="shared" si="359"/>
        <v>100140.9985</v>
      </c>
      <c r="H879" s="40">
        <f t="shared" si="359"/>
        <v>45847.2763</v>
      </c>
      <c r="I879" s="40">
        <f t="shared" si="359"/>
        <v>20382.966399999998</v>
      </c>
      <c r="J879" s="40">
        <f t="shared" si="359"/>
        <v>47266.0388</v>
      </c>
      <c r="K879" s="40">
        <f t="shared" si="359"/>
        <v>24102.857000000004</v>
      </c>
      <c r="L879" s="40">
        <f t="shared" si="359"/>
        <v>3460.6552</v>
      </c>
      <c r="M879" s="40">
        <f t="shared" si="359"/>
        <v>179.6541</v>
      </c>
      <c r="N879" s="40">
        <f t="shared" si="359"/>
        <v>34.7189</v>
      </c>
      <c r="O879" s="40">
        <f t="shared" si="359"/>
        <v>0</v>
      </c>
      <c r="P879" s="40">
        <f t="shared" si="359"/>
        <v>339854.4191</v>
      </c>
      <c r="Q879" s="41">
        <f t="shared" si="298"/>
        <v>841647.2991</v>
      </c>
    </row>
    <row r="880" spans="2:17" ht="13.5" customHeight="1">
      <c r="B880" s="7"/>
      <c r="C880" s="13" t="s">
        <v>74</v>
      </c>
      <c r="D880" s="40">
        <f aca="true" t="shared" si="360" ref="D880:P880">D779+D678+D577</f>
        <v>16351.4924</v>
      </c>
      <c r="E880" s="40">
        <f t="shared" si="360"/>
        <v>36507.3174</v>
      </c>
      <c r="F880" s="40">
        <f t="shared" si="360"/>
        <v>53608.6271</v>
      </c>
      <c r="G880" s="40">
        <f t="shared" si="360"/>
        <v>46311.342899999996</v>
      </c>
      <c r="H880" s="40">
        <f t="shared" si="360"/>
        <v>27781.3194</v>
      </c>
      <c r="I880" s="40">
        <f t="shared" si="360"/>
        <v>4175.0267</v>
      </c>
      <c r="J880" s="40">
        <f t="shared" si="360"/>
        <v>11117.377400000001</v>
      </c>
      <c r="K880" s="40">
        <f t="shared" si="360"/>
        <v>3552.7387</v>
      </c>
      <c r="L880" s="40">
        <f t="shared" si="360"/>
        <v>1302.0308</v>
      </c>
      <c r="M880" s="40">
        <f t="shared" si="360"/>
        <v>72.8419</v>
      </c>
      <c r="N880" s="40">
        <f t="shared" si="360"/>
        <v>9.1047</v>
      </c>
      <c r="O880" s="40">
        <f t="shared" si="360"/>
        <v>0</v>
      </c>
      <c r="P880" s="40">
        <f t="shared" si="360"/>
        <v>205697.6839</v>
      </c>
      <c r="Q880" s="41">
        <f t="shared" si="298"/>
        <v>406486.9033</v>
      </c>
    </row>
    <row r="881" spans="2:63" s="9" customFormat="1" ht="13.5" customHeight="1">
      <c r="B881" s="14"/>
      <c r="C881" s="15" t="s">
        <v>2</v>
      </c>
      <c r="D881" s="42">
        <f aca="true" t="shared" si="361" ref="D881:P881">D780+D679+D578</f>
        <v>58250.44399999999</v>
      </c>
      <c r="E881" s="42">
        <f t="shared" si="361"/>
        <v>251068.67870000002</v>
      </c>
      <c r="F881" s="42">
        <f t="shared" si="361"/>
        <v>243901.2978</v>
      </c>
      <c r="G881" s="42">
        <f t="shared" si="361"/>
        <v>242423.6628</v>
      </c>
      <c r="H881" s="42">
        <f t="shared" si="361"/>
        <v>94434.68549999999</v>
      </c>
      <c r="I881" s="42">
        <f t="shared" si="361"/>
        <v>43242.07169999999</v>
      </c>
      <c r="J881" s="42">
        <f t="shared" si="361"/>
        <v>93781.5549</v>
      </c>
      <c r="K881" s="42">
        <f t="shared" si="361"/>
        <v>32294.594100000002</v>
      </c>
      <c r="L881" s="42">
        <f t="shared" si="361"/>
        <v>5038.1538</v>
      </c>
      <c r="M881" s="42">
        <f t="shared" si="361"/>
        <v>348.55</v>
      </c>
      <c r="N881" s="42">
        <f t="shared" si="361"/>
        <v>107.91369999999999</v>
      </c>
      <c r="O881" s="42">
        <f t="shared" si="361"/>
        <v>0</v>
      </c>
      <c r="P881" s="42">
        <f t="shared" si="361"/>
        <v>754507.6751999999</v>
      </c>
      <c r="Q881" s="43">
        <f t="shared" si="298"/>
        <v>1819399.2822</v>
      </c>
      <c r="BK881" s="4"/>
    </row>
    <row r="882" spans="2:17" ht="13.5" customHeight="1">
      <c r="B882" s="11"/>
      <c r="C882" s="12" t="s">
        <v>75</v>
      </c>
      <c r="D882" s="40">
        <f aca="true" t="shared" si="362" ref="D882:P882">D781+D680+D579</f>
        <v>6310.4119</v>
      </c>
      <c r="E882" s="40">
        <f t="shared" si="362"/>
        <v>23225.3239</v>
      </c>
      <c r="F882" s="40">
        <f t="shared" si="362"/>
        <v>35418.957500000004</v>
      </c>
      <c r="G882" s="40">
        <f t="shared" si="362"/>
        <v>7232.1404999999995</v>
      </c>
      <c r="H882" s="40">
        <f t="shared" si="362"/>
        <v>3260.9847</v>
      </c>
      <c r="I882" s="40">
        <f t="shared" si="362"/>
        <v>3798.9027</v>
      </c>
      <c r="J882" s="40">
        <f t="shared" si="362"/>
        <v>6599.5751</v>
      </c>
      <c r="K882" s="40">
        <f t="shared" si="362"/>
        <v>1623.8927</v>
      </c>
      <c r="L882" s="40">
        <f t="shared" si="362"/>
        <v>531.1415</v>
      </c>
      <c r="M882" s="40">
        <f t="shared" si="362"/>
        <v>35.7327</v>
      </c>
      <c r="N882" s="40">
        <f t="shared" si="362"/>
        <v>0</v>
      </c>
      <c r="O882" s="40">
        <f t="shared" si="362"/>
        <v>0</v>
      </c>
      <c r="P882" s="40">
        <f t="shared" si="362"/>
        <v>50216.8096</v>
      </c>
      <c r="Q882" s="41">
        <f aca="true" t="shared" si="363" ref="Q882:Q911">SUM(D882:P882)</f>
        <v>138253.87279999998</v>
      </c>
    </row>
    <row r="883" spans="2:17" ht="13.5" customHeight="1">
      <c r="B883" s="7" t="s">
        <v>76</v>
      </c>
      <c r="C883" s="13" t="s">
        <v>77</v>
      </c>
      <c r="D883" s="40">
        <f aca="true" t="shared" si="364" ref="D883:P883">D782+D681+D580</f>
        <v>37.5517</v>
      </c>
      <c r="E883" s="40">
        <f t="shared" si="364"/>
        <v>524.3381</v>
      </c>
      <c r="F883" s="40">
        <f t="shared" si="364"/>
        <v>52.2944</v>
      </c>
      <c r="G883" s="40">
        <f t="shared" si="364"/>
        <v>369.8143</v>
      </c>
      <c r="H883" s="40">
        <f t="shared" si="364"/>
        <v>0</v>
      </c>
      <c r="I883" s="40">
        <f t="shared" si="364"/>
        <v>44.4867</v>
      </c>
      <c r="J883" s="40">
        <f t="shared" si="364"/>
        <v>157.4138</v>
      </c>
      <c r="K883" s="40">
        <f t="shared" si="364"/>
        <v>9.7324</v>
      </c>
      <c r="L883" s="40">
        <f t="shared" si="364"/>
        <v>0.0284</v>
      </c>
      <c r="M883" s="40">
        <f t="shared" si="364"/>
        <v>0</v>
      </c>
      <c r="N883" s="40">
        <f t="shared" si="364"/>
        <v>0</v>
      </c>
      <c r="O883" s="40">
        <f t="shared" si="364"/>
        <v>0</v>
      </c>
      <c r="P883" s="40">
        <f t="shared" si="364"/>
        <v>1904.667</v>
      </c>
      <c r="Q883" s="41">
        <f t="shared" si="363"/>
        <v>3100.3268</v>
      </c>
    </row>
    <row r="884" spans="2:17" ht="13.5" customHeight="1">
      <c r="B884" s="7"/>
      <c r="C884" s="13" t="s">
        <v>78</v>
      </c>
      <c r="D884" s="40">
        <f aca="true" t="shared" si="365" ref="D884:P884">D783+D682+D581</f>
        <v>812.0699</v>
      </c>
      <c r="E884" s="40">
        <f t="shared" si="365"/>
        <v>3095.8559</v>
      </c>
      <c r="F884" s="40">
        <f t="shared" si="365"/>
        <v>1371.0198</v>
      </c>
      <c r="G884" s="40">
        <f t="shared" si="365"/>
        <v>739.7038</v>
      </c>
      <c r="H884" s="40">
        <f t="shared" si="365"/>
        <v>625.9042999999999</v>
      </c>
      <c r="I884" s="40">
        <f t="shared" si="365"/>
        <v>1024.9513</v>
      </c>
      <c r="J884" s="40">
        <f t="shared" si="365"/>
        <v>6061.2865</v>
      </c>
      <c r="K884" s="40">
        <f t="shared" si="365"/>
        <v>1236.1021</v>
      </c>
      <c r="L884" s="40">
        <f t="shared" si="365"/>
        <v>92.7938</v>
      </c>
      <c r="M884" s="40">
        <f t="shared" si="365"/>
        <v>53.8902</v>
      </c>
      <c r="N884" s="40">
        <f t="shared" si="365"/>
        <v>0</v>
      </c>
      <c r="O884" s="40">
        <f t="shared" si="365"/>
        <v>0</v>
      </c>
      <c r="P884" s="40">
        <f t="shared" si="365"/>
        <v>36136.7969</v>
      </c>
      <c r="Q884" s="41">
        <f t="shared" si="363"/>
        <v>51250.3745</v>
      </c>
    </row>
    <row r="885" spans="2:17" ht="13.5" customHeight="1">
      <c r="B885" s="7" t="s">
        <v>42</v>
      </c>
      <c r="C885" s="13" t="s">
        <v>79</v>
      </c>
      <c r="D885" s="40">
        <f aca="true" t="shared" si="366" ref="D885:P885">D784+D683+D582</f>
        <v>169.8192</v>
      </c>
      <c r="E885" s="40">
        <f t="shared" si="366"/>
        <v>6501.2419</v>
      </c>
      <c r="F885" s="40">
        <f t="shared" si="366"/>
        <v>4790.7274</v>
      </c>
      <c r="G885" s="40">
        <f t="shared" si="366"/>
        <v>3139.2699000000002</v>
      </c>
      <c r="H885" s="40">
        <f t="shared" si="366"/>
        <v>374.6886</v>
      </c>
      <c r="I885" s="40">
        <f t="shared" si="366"/>
        <v>1022.183</v>
      </c>
      <c r="J885" s="40">
        <f t="shared" si="366"/>
        <v>811.1025999999999</v>
      </c>
      <c r="K885" s="40">
        <f t="shared" si="366"/>
        <v>6118.236999999999</v>
      </c>
      <c r="L885" s="40">
        <f t="shared" si="366"/>
        <v>1868.8856</v>
      </c>
      <c r="M885" s="40">
        <f t="shared" si="366"/>
        <v>0</v>
      </c>
      <c r="N885" s="40">
        <f t="shared" si="366"/>
        <v>0</v>
      </c>
      <c r="O885" s="40">
        <f t="shared" si="366"/>
        <v>0</v>
      </c>
      <c r="P885" s="40">
        <f t="shared" si="366"/>
        <v>14531.2886</v>
      </c>
      <c r="Q885" s="41">
        <f t="shared" si="363"/>
        <v>39327.443799999994</v>
      </c>
    </row>
    <row r="886" spans="2:17" ht="13.5" customHeight="1">
      <c r="B886" s="7"/>
      <c r="C886" s="13" t="s">
        <v>80</v>
      </c>
      <c r="D886" s="40">
        <f aca="true" t="shared" si="367" ref="D886:P886">D785+D684+D583</f>
        <v>646.89</v>
      </c>
      <c r="E886" s="40">
        <f t="shared" si="367"/>
        <v>5454.8103</v>
      </c>
      <c r="F886" s="40">
        <f t="shared" si="367"/>
        <v>4980.7735999999995</v>
      </c>
      <c r="G886" s="40">
        <f t="shared" si="367"/>
        <v>6607.062</v>
      </c>
      <c r="H886" s="40">
        <f t="shared" si="367"/>
        <v>2589.1149</v>
      </c>
      <c r="I886" s="40">
        <f t="shared" si="367"/>
        <v>3287.73</v>
      </c>
      <c r="J886" s="40">
        <f t="shared" si="367"/>
        <v>5435.7014</v>
      </c>
      <c r="K886" s="40">
        <f t="shared" si="367"/>
        <v>3549.0181000000002</v>
      </c>
      <c r="L886" s="40">
        <f t="shared" si="367"/>
        <v>245.06740000000002</v>
      </c>
      <c r="M886" s="40">
        <f t="shared" si="367"/>
        <v>179.6478</v>
      </c>
      <c r="N886" s="40">
        <f t="shared" si="367"/>
        <v>0</v>
      </c>
      <c r="O886" s="40">
        <f t="shared" si="367"/>
        <v>0</v>
      </c>
      <c r="P886" s="40">
        <f t="shared" si="367"/>
        <v>25334.8145</v>
      </c>
      <c r="Q886" s="41">
        <f t="shared" si="363"/>
        <v>58310.630000000005</v>
      </c>
    </row>
    <row r="887" spans="2:17" ht="13.5" customHeight="1">
      <c r="B887" s="7" t="s">
        <v>1</v>
      </c>
      <c r="C887" s="13" t="s">
        <v>81</v>
      </c>
      <c r="D887" s="40">
        <f aca="true" t="shared" si="368" ref="D887:P887">D786+D685+D584</f>
        <v>2815.5557</v>
      </c>
      <c r="E887" s="40">
        <f t="shared" si="368"/>
        <v>11075.116</v>
      </c>
      <c r="F887" s="40">
        <f t="shared" si="368"/>
        <v>10101.379299999999</v>
      </c>
      <c r="G887" s="40">
        <f t="shared" si="368"/>
        <v>7405.7069</v>
      </c>
      <c r="H887" s="40">
        <f t="shared" si="368"/>
        <v>3434.7021999999997</v>
      </c>
      <c r="I887" s="40">
        <f t="shared" si="368"/>
        <v>1790.5322</v>
      </c>
      <c r="J887" s="40">
        <f t="shared" si="368"/>
        <v>5255.1366</v>
      </c>
      <c r="K887" s="40">
        <f t="shared" si="368"/>
        <v>1208.9125</v>
      </c>
      <c r="L887" s="40">
        <f t="shared" si="368"/>
        <v>5.0665</v>
      </c>
      <c r="M887" s="40">
        <f t="shared" si="368"/>
        <v>20.3716</v>
      </c>
      <c r="N887" s="40">
        <f t="shared" si="368"/>
        <v>0</v>
      </c>
      <c r="O887" s="40">
        <f t="shared" si="368"/>
        <v>0</v>
      </c>
      <c r="P887" s="40">
        <f t="shared" si="368"/>
        <v>43520.259</v>
      </c>
      <c r="Q887" s="41">
        <f t="shared" si="363"/>
        <v>86632.73849999999</v>
      </c>
    </row>
    <row r="888" spans="2:17" ht="13.5" customHeight="1">
      <c r="B888" s="7"/>
      <c r="C888" s="13" t="s">
        <v>82</v>
      </c>
      <c r="D888" s="40">
        <f aca="true" t="shared" si="369" ref="D888:P888">D787+D686+D585</f>
        <v>6578.8247</v>
      </c>
      <c r="E888" s="40">
        <f t="shared" si="369"/>
        <v>40652.3067</v>
      </c>
      <c r="F888" s="40">
        <f t="shared" si="369"/>
        <v>35520.281500000005</v>
      </c>
      <c r="G888" s="40">
        <f t="shared" si="369"/>
        <v>25230.7592</v>
      </c>
      <c r="H888" s="40">
        <f t="shared" si="369"/>
        <v>9728.5829</v>
      </c>
      <c r="I888" s="40">
        <f t="shared" si="369"/>
        <v>5832.7507000000005</v>
      </c>
      <c r="J888" s="40">
        <f t="shared" si="369"/>
        <v>2790.1332</v>
      </c>
      <c r="K888" s="40">
        <f t="shared" si="369"/>
        <v>1590.2844</v>
      </c>
      <c r="L888" s="40">
        <f t="shared" si="369"/>
        <v>1126.0026</v>
      </c>
      <c r="M888" s="40">
        <f t="shared" si="369"/>
        <v>451.1809</v>
      </c>
      <c r="N888" s="40">
        <f t="shared" si="369"/>
        <v>0</v>
      </c>
      <c r="O888" s="40">
        <f t="shared" si="369"/>
        <v>0</v>
      </c>
      <c r="P888" s="40">
        <f t="shared" si="369"/>
        <v>39278.0441</v>
      </c>
      <c r="Q888" s="41">
        <f t="shared" si="363"/>
        <v>168779.1509</v>
      </c>
    </row>
    <row r="889" spans="2:17" ht="13.5" customHeight="1">
      <c r="B889" s="7" t="s">
        <v>14</v>
      </c>
      <c r="C889" s="13" t="s">
        <v>83</v>
      </c>
      <c r="D889" s="40">
        <f aca="true" t="shared" si="370" ref="D889:P889">D788+D687+D586</f>
        <v>2239.7947</v>
      </c>
      <c r="E889" s="40">
        <f t="shared" si="370"/>
        <v>24065.507299999997</v>
      </c>
      <c r="F889" s="40">
        <f t="shared" si="370"/>
        <v>3668.2448</v>
      </c>
      <c r="G889" s="40">
        <f t="shared" si="370"/>
        <v>3995.6095</v>
      </c>
      <c r="H889" s="40">
        <f t="shared" si="370"/>
        <v>2231.6467000000002</v>
      </c>
      <c r="I889" s="40">
        <f t="shared" si="370"/>
        <v>3144.822</v>
      </c>
      <c r="J889" s="40">
        <f t="shared" si="370"/>
        <v>6300.304899999999</v>
      </c>
      <c r="K889" s="40">
        <f t="shared" si="370"/>
        <v>1505.7616</v>
      </c>
      <c r="L889" s="40">
        <f t="shared" si="370"/>
        <v>2785.5521</v>
      </c>
      <c r="M889" s="40">
        <f t="shared" si="370"/>
        <v>68.0931</v>
      </c>
      <c r="N889" s="40">
        <f t="shared" si="370"/>
        <v>0</v>
      </c>
      <c r="O889" s="40">
        <f t="shared" si="370"/>
        <v>0</v>
      </c>
      <c r="P889" s="40">
        <f t="shared" si="370"/>
        <v>16358.467</v>
      </c>
      <c r="Q889" s="41">
        <f t="shared" si="363"/>
        <v>66363.80369999999</v>
      </c>
    </row>
    <row r="890" spans="2:17" ht="13.5" customHeight="1">
      <c r="B890" s="7"/>
      <c r="C890" s="16" t="s">
        <v>84</v>
      </c>
      <c r="D890" s="40">
        <f aca="true" t="shared" si="371" ref="D890:P890">D789+D688+D587</f>
        <v>10598.734499999999</v>
      </c>
      <c r="E890" s="40">
        <f t="shared" si="371"/>
        <v>32176.7778</v>
      </c>
      <c r="F890" s="40">
        <f t="shared" si="371"/>
        <v>14949.3534</v>
      </c>
      <c r="G890" s="40">
        <f t="shared" si="371"/>
        <v>16777.4089</v>
      </c>
      <c r="H890" s="40">
        <f t="shared" si="371"/>
        <v>5704.2552</v>
      </c>
      <c r="I890" s="40">
        <f t="shared" si="371"/>
        <v>4818.3627</v>
      </c>
      <c r="J890" s="40">
        <f t="shared" si="371"/>
        <v>14823.7275</v>
      </c>
      <c r="K890" s="40">
        <f t="shared" si="371"/>
        <v>5600.516</v>
      </c>
      <c r="L890" s="40">
        <f t="shared" si="371"/>
        <v>590.9963</v>
      </c>
      <c r="M890" s="40">
        <f t="shared" si="371"/>
        <v>113.98049999999999</v>
      </c>
      <c r="N890" s="40">
        <f t="shared" si="371"/>
        <v>0</v>
      </c>
      <c r="O890" s="40">
        <f t="shared" si="371"/>
        <v>0</v>
      </c>
      <c r="P890" s="40">
        <f t="shared" si="371"/>
        <v>38062.350000000006</v>
      </c>
      <c r="Q890" s="41">
        <f t="shared" si="363"/>
        <v>144216.4628</v>
      </c>
    </row>
    <row r="891" spans="2:63" s="9" customFormat="1" ht="13.5" customHeight="1">
      <c r="B891" s="14"/>
      <c r="C891" s="15" t="s">
        <v>2</v>
      </c>
      <c r="D891" s="42">
        <f aca="true" t="shared" si="372" ref="D891:P891">D790+D689+D588</f>
        <v>30209.652299999998</v>
      </c>
      <c r="E891" s="42">
        <f t="shared" si="372"/>
        <v>146771.27790000002</v>
      </c>
      <c r="F891" s="42">
        <f t="shared" si="372"/>
        <v>110853.03169999999</v>
      </c>
      <c r="G891" s="42">
        <f t="shared" si="372"/>
        <v>71497.47499999999</v>
      </c>
      <c r="H891" s="42">
        <f t="shared" si="372"/>
        <v>27949.8795</v>
      </c>
      <c r="I891" s="42">
        <f t="shared" si="372"/>
        <v>24764.7213</v>
      </c>
      <c r="J891" s="42">
        <f t="shared" si="372"/>
        <v>48234.38159999999</v>
      </c>
      <c r="K891" s="42">
        <f t="shared" si="372"/>
        <v>22442.4568</v>
      </c>
      <c r="L891" s="42">
        <f t="shared" si="372"/>
        <v>7245.5342</v>
      </c>
      <c r="M891" s="42">
        <f t="shared" si="372"/>
        <v>922.8968</v>
      </c>
      <c r="N891" s="42">
        <f t="shared" si="372"/>
        <v>0</v>
      </c>
      <c r="O891" s="42">
        <f t="shared" si="372"/>
        <v>0</v>
      </c>
      <c r="P891" s="42">
        <f t="shared" si="372"/>
        <v>265343.49669999996</v>
      </c>
      <c r="Q891" s="43">
        <f t="shared" si="363"/>
        <v>756234.8037999999</v>
      </c>
      <c r="BK891" s="4"/>
    </row>
    <row r="892" spans="2:17" ht="13.5" customHeight="1">
      <c r="B892" s="7"/>
      <c r="C892" s="13" t="s">
        <v>129</v>
      </c>
      <c r="D892" s="40">
        <f aca="true" t="shared" si="373" ref="D892:P892">D791+D690+D589</f>
        <v>0</v>
      </c>
      <c r="E892" s="40">
        <f t="shared" si="373"/>
        <v>0</v>
      </c>
      <c r="F892" s="40">
        <f t="shared" si="373"/>
        <v>36.3196</v>
      </c>
      <c r="G892" s="40">
        <f t="shared" si="373"/>
        <v>0</v>
      </c>
      <c r="H892" s="40">
        <f t="shared" si="373"/>
        <v>0</v>
      </c>
      <c r="I892" s="40">
        <f t="shared" si="373"/>
        <v>0</v>
      </c>
      <c r="J892" s="40">
        <f t="shared" si="373"/>
        <v>0</v>
      </c>
      <c r="K892" s="40">
        <f t="shared" si="373"/>
        <v>0</v>
      </c>
      <c r="L892" s="40">
        <f t="shared" si="373"/>
        <v>0</v>
      </c>
      <c r="M892" s="40">
        <f t="shared" si="373"/>
        <v>0</v>
      </c>
      <c r="N892" s="40">
        <f t="shared" si="373"/>
        <v>0</v>
      </c>
      <c r="O892" s="40">
        <f t="shared" si="373"/>
        <v>0</v>
      </c>
      <c r="P892" s="40">
        <f t="shared" si="373"/>
        <v>39.2353</v>
      </c>
      <c r="Q892" s="41">
        <f t="shared" si="363"/>
        <v>75.5549</v>
      </c>
    </row>
    <row r="893" spans="2:17" ht="13.5" customHeight="1">
      <c r="B893" s="7"/>
      <c r="C893" s="13" t="s">
        <v>130</v>
      </c>
      <c r="D893" s="40">
        <f aca="true" t="shared" si="374" ref="D893:P893">D792+D691+D590</f>
        <v>0</v>
      </c>
      <c r="E893" s="40">
        <f t="shared" si="374"/>
        <v>28.0744</v>
      </c>
      <c r="F893" s="40">
        <f t="shared" si="374"/>
        <v>148.3755</v>
      </c>
      <c r="G893" s="40">
        <f t="shared" si="374"/>
        <v>180.5254</v>
      </c>
      <c r="H893" s="40">
        <f t="shared" si="374"/>
        <v>0</v>
      </c>
      <c r="I893" s="40">
        <f t="shared" si="374"/>
        <v>0</v>
      </c>
      <c r="J893" s="40">
        <f t="shared" si="374"/>
        <v>0.0257</v>
      </c>
      <c r="K893" s="40">
        <f t="shared" si="374"/>
        <v>0</v>
      </c>
      <c r="L893" s="40">
        <f t="shared" si="374"/>
        <v>0</v>
      </c>
      <c r="M893" s="40">
        <f t="shared" si="374"/>
        <v>0</v>
      </c>
      <c r="N893" s="40">
        <f t="shared" si="374"/>
        <v>0</v>
      </c>
      <c r="O893" s="40">
        <f t="shared" si="374"/>
        <v>0</v>
      </c>
      <c r="P893" s="40">
        <f t="shared" si="374"/>
        <v>1.3036</v>
      </c>
      <c r="Q893" s="41">
        <f t="shared" si="363"/>
        <v>358.30459999999994</v>
      </c>
    </row>
    <row r="894" spans="2:17" ht="13.5" customHeight="1">
      <c r="B894" s="7"/>
      <c r="C894" s="13" t="s">
        <v>131</v>
      </c>
      <c r="D894" s="40">
        <f aca="true" t="shared" si="375" ref="D894:P894">D793+D692+D591</f>
        <v>5491.865500000001</v>
      </c>
      <c r="E894" s="40">
        <f t="shared" si="375"/>
        <v>42605.0355</v>
      </c>
      <c r="F894" s="40">
        <f t="shared" si="375"/>
        <v>44425.3678</v>
      </c>
      <c r="G894" s="40">
        <f t="shared" si="375"/>
        <v>10374.1877</v>
      </c>
      <c r="H894" s="40">
        <f t="shared" si="375"/>
        <v>1290.0391000000002</v>
      </c>
      <c r="I894" s="40">
        <f t="shared" si="375"/>
        <v>350.8348</v>
      </c>
      <c r="J894" s="40">
        <f t="shared" si="375"/>
        <v>2400.8048</v>
      </c>
      <c r="K894" s="40">
        <f t="shared" si="375"/>
        <v>0.0771</v>
      </c>
      <c r="L894" s="40">
        <f t="shared" si="375"/>
        <v>1.6757</v>
      </c>
      <c r="M894" s="40">
        <f t="shared" si="375"/>
        <v>0</v>
      </c>
      <c r="N894" s="40">
        <f t="shared" si="375"/>
        <v>0</v>
      </c>
      <c r="O894" s="40">
        <f t="shared" si="375"/>
        <v>0</v>
      </c>
      <c r="P894" s="40">
        <f t="shared" si="375"/>
        <v>62488.7656</v>
      </c>
      <c r="Q894" s="41">
        <f t="shared" si="363"/>
        <v>169428.65359999996</v>
      </c>
    </row>
    <row r="895" spans="2:17" ht="13.5" customHeight="1">
      <c r="B895" s="7" t="s">
        <v>132</v>
      </c>
      <c r="C895" s="13" t="s">
        <v>85</v>
      </c>
      <c r="D895" s="40">
        <f aca="true" t="shared" si="376" ref="D895:P895">D794+D693+D592</f>
        <v>0.3867</v>
      </c>
      <c r="E895" s="40">
        <f t="shared" si="376"/>
        <v>9.4797</v>
      </c>
      <c r="F895" s="40">
        <f t="shared" si="376"/>
        <v>55.4389</v>
      </c>
      <c r="G895" s="40">
        <f t="shared" si="376"/>
        <v>184.6183</v>
      </c>
      <c r="H895" s="40">
        <f t="shared" si="376"/>
        <v>0</v>
      </c>
      <c r="I895" s="40">
        <f t="shared" si="376"/>
        <v>0</v>
      </c>
      <c r="J895" s="40">
        <f t="shared" si="376"/>
        <v>0.0328</v>
      </c>
      <c r="K895" s="40">
        <f t="shared" si="376"/>
        <v>0.1638</v>
      </c>
      <c r="L895" s="40">
        <f t="shared" si="376"/>
        <v>0</v>
      </c>
      <c r="M895" s="40">
        <f t="shared" si="376"/>
        <v>0</v>
      </c>
      <c r="N895" s="40">
        <f t="shared" si="376"/>
        <v>0</v>
      </c>
      <c r="O895" s="40">
        <f t="shared" si="376"/>
        <v>0</v>
      </c>
      <c r="P895" s="40">
        <f t="shared" si="376"/>
        <v>1048.8795</v>
      </c>
      <c r="Q895" s="41">
        <f t="shared" si="363"/>
        <v>1298.9997</v>
      </c>
    </row>
    <row r="896" spans="2:17" ht="13.5" customHeight="1">
      <c r="B896" s="7"/>
      <c r="C896" s="13" t="s">
        <v>133</v>
      </c>
      <c r="D896" s="40">
        <f aca="true" t="shared" si="377" ref="D896:P896">D795+D694+D593</f>
        <v>0</v>
      </c>
      <c r="E896" s="40">
        <f t="shared" si="377"/>
        <v>12.9158</v>
      </c>
      <c r="F896" s="40">
        <f t="shared" si="377"/>
        <v>605.8641</v>
      </c>
      <c r="G896" s="40">
        <f t="shared" si="377"/>
        <v>271.4975</v>
      </c>
      <c r="H896" s="40">
        <f t="shared" si="377"/>
        <v>0</v>
      </c>
      <c r="I896" s="40">
        <f t="shared" si="377"/>
        <v>0</v>
      </c>
      <c r="J896" s="40">
        <f t="shared" si="377"/>
        <v>9.3869</v>
      </c>
      <c r="K896" s="40">
        <f t="shared" si="377"/>
        <v>0</v>
      </c>
      <c r="L896" s="40">
        <f t="shared" si="377"/>
        <v>0</v>
      </c>
      <c r="M896" s="40">
        <f t="shared" si="377"/>
        <v>0</v>
      </c>
      <c r="N896" s="40">
        <f t="shared" si="377"/>
        <v>0</v>
      </c>
      <c r="O896" s="40">
        <f t="shared" si="377"/>
        <v>0</v>
      </c>
      <c r="P896" s="40">
        <f t="shared" si="377"/>
        <v>3571.605</v>
      </c>
      <c r="Q896" s="41">
        <f t="shared" si="363"/>
        <v>4471.2693</v>
      </c>
    </row>
    <row r="897" spans="2:17" ht="13.5" customHeight="1">
      <c r="B897" s="7"/>
      <c r="C897" s="13" t="s">
        <v>134</v>
      </c>
      <c r="D897" s="40">
        <f aca="true" t="shared" si="378" ref="D897:P897">D796+D695+D594</f>
        <v>3.6625</v>
      </c>
      <c r="E897" s="40">
        <f t="shared" si="378"/>
        <v>238.9631</v>
      </c>
      <c r="F897" s="40">
        <f t="shared" si="378"/>
        <v>149.677</v>
      </c>
      <c r="G897" s="40">
        <f t="shared" si="378"/>
        <v>392.5662</v>
      </c>
      <c r="H897" s="40">
        <f t="shared" si="378"/>
        <v>42.7352</v>
      </c>
      <c r="I897" s="40">
        <f t="shared" si="378"/>
        <v>20.5129</v>
      </c>
      <c r="J897" s="40">
        <f t="shared" si="378"/>
        <v>117.9656</v>
      </c>
      <c r="K897" s="40">
        <f t="shared" si="378"/>
        <v>81.6323</v>
      </c>
      <c r="L897" s="40">
        <f t="shared" si="378"/>
        <v>0.2878</v>
      </c>
      <c r="M897" s="40">
        <f t="shared" si="378"/>
        <v>0</v>
      </c>
      <c r="N897" s="40">
        <f t="shared" si="378"/>
        <v>0</v>
      </c>
      <c r="O897" s="40">
        <f t="shared" si="378"/>
        <v>0</v>
      </c>
      <c r="P897" s="40">
        <f t="shared" si="378"/>
        <v>3442.3025</v>
      </c>
      <c r="Q897" s="41">
        <f t="shared" si="363"/>
        <v>4490.3051</v>
      </c>
    </row>
    <row r="898" spans="2:17" ht="13.5" customHeight="1">
      <c r="B898" s="7" t="s">
        <v>135</v>
      </c>
      <c r="C898" s="13" t="s">
        <v>136</v>
      </c>
      <c r="D898" s="40">
        <f aca="true" t="shared" si="379" ref="D898:P898">D797+D696+D595</f>
        <v>631.8537</v>
      </c>
      <c r="E898" s="40">
        <f t="shared" si="379"/>
        <v>52023.104400000004</v>
      </c>
      <c r="F898" s="40">
        <f t="shared" si="379"/>
        <v>56961.2566</v>
      </c>
      <c r="G898" s="40">
        <f t="shared" si="379"/>
        <v>19667.251500000002</v>
      </c>
      <c r="H898" s="40">
        <f t="shared" si="379"/>
        <v>350.9662</v>
      </c>
      <c r="I898" s="40">
        <f t="shared" si="379"/>
        <v>0</v>
      </c>
      <c r="J898" s="40">
        <f t="shared" si="379"/>
        <v>249.3339</v>
      </c>
      <c r="K898" s="40">
        <f t="shared" si="379"/>
        <v>0</v>
      </c>
      <c r="L898" s="40">
        <f t="shared" si="379"/>
        <v>2976.6553</v>
      </c>
      <c r="M898" s="40">
        <f t="shared" si="379"/>
        <v>0</v>
      </c>
      <c r="N898" s="40">
        <f t="shared" si="379"/>
        <v>0</v>
      </c>
      <c r="O898" s="40">
        <f t="shared" si="379"/>
        <v>0</v>
      </c>
      <c r="P898" s="40">
        <f t="shared" si="379"/>
        <v>41164.4589</v>
      </c>
      <c r="Q898" s="41">
        <f t="shared" si="363"/>
        <v>174024.8805</v>
      </c>
    </row>
    <row r="899" spans="2:17" ht="13.5" customHeight="1">
      <c r="B899" s="7"/>
      <c r="C899" s="13" t="s">
        <v>137</v>
      </c>
      <c r="D899" s="40">
        <f aca="true" t="shared" si="380" ref="D899:P899">D798+D697+D596</f>
        <v>699.8592</v>
      </c>
      <c r="E899" s="40">
        <f t="shared" si="380"/>
        <v>1801.4182</v>
      </c>
      <c r="F899" s="40">
        <f t="shared" si="380"/>
        <v>1194.5396</v>
      </c>
      <c r="G899" s="40">
        <f t="shared" si="380"/>
        <v>1231.1014</v>
      </c>
      <c r="H899" s="40">
        <f t="shared" si="380"/>
        <v>85.8783</v>
      </c>
      <c r="I899" s="40">
        <f t="shared" si="380"/>
        <v>67.24860000000001</v>
      </c>
      <c r="J899" s="40">
        <f t="shared" si="380"/>
        <v>28.847700000000003</v>
      </c>
      <c r="K899" s="40">
        <f t="shared" si="380"/>
        <v>18.850099999999998</v>
      </c>
      <c r="L899" s="40">
        <f t="shared" si="380"/>
        <v>0</v>
      </c>
      <c r="M899" s="40">
        <f t="shared" si="380"/>
        <v>0</v>
      </c>
      <c r="N899" s="40">
        <f t="shared" si="380"/>
        <v>0</v>
      </c>
      <c r="O899" s="40">
        <f t="shared" si="380"/>
        <v>0</v>
      </c>
      <c r="P899" s="40">
        <f t="shared" si="380"/>
        <v>452.48720000000003</v>
      </c>
      <c r="Q899" s="41">
        <f t="shared" si="363"/>
        <v>5580.230300000001</v>
      </c>
    </row>
    <row r="900" spans="2:17" ht="13.5" customHeight="1">
      <c r="B900" s="7"/>
      <c r="C900" s="13" t="s">
        <v>138</v>
      </c>
      <c r="D900" s="40">
        <f aca="true" t="shared" si="381" ref="D900:P900">D799+D698+D597</f>
        <v>20.3792</v>
      </c>
      <c r="E900" s="40">
        <f t="shared" si="381"/>
        <v>956.6993</v>
      </c>
      <c r="F900" s="40">
        <f t="shared" si="381"/>
        <v>464.5221</v>
      </c>
      <c r="G900" s="40">
        <f t="shared" si="381"/>
        <v>163.4403</v>
      </c>
      <c r="H900" s="40">
        <f t="shared" si="381"/>
        <v>0</v>
      </c>
      <c r="I900" s="40">
        <f t="shared" si="381"/>
        <v>0</v>
      </c>
      <c r="J900" s="40">
        <f t="shared" si="381"/>
        <v>0.5779</v>
      </c>
      <c r="K900" s="40">
        <f t="shared" si="381"/>
        <v>15.6876</v>
      </c>
      <c r="L900" s="40">
        <f t="shared" si="381"/>
        <v>0</v>
      </c>
      <c r="M900" s="40">
        <f t="shared" si="381"/>
        <v>0</v>
      </c>
      <c r="N900" s="40">
        <f t="shared" si="381"/>
        <v>0</v>
      </c>
      <c r="O900" s="40">
        <f t="shared" si="381"/>
        <v>0</v>
      </c>
      <c r="P900" s="40">
        <f t="shared" si="381"/>
        <v>251.2077</v>
      </c>
      <c r="Q900" s="41">
        <f t="shared" si="363"/>
        <v>1872.5140999999999</v>
      </c>
    </row>
    <row r="901" spans="2:17" ht="13.5" customHeight="1">
      <c r="B901" s="7" t="s">
        <v>139</v>
      </c>
      <c r="C901" s="13" t="s">
        <v>140</v>
      </c>
      <c r="D901" s="40">
        <f aca="true" t="shared" si="382" ref="D901:P901">D800+D699+D598</f>
        <v>771.2052</v>
      </c>
      <c r="E901" s="40">
        <f t="shared" si="382"/>
        <v>4000.8438</v>
      </c>
      <c r="F901" s="40">
        <f t="shared" si="382"/>
        <v>17693.6781</v>
      </c>
      <c r="G901" s="40">
        <f t="shared" si="382"/>
        <v>3664.5107</v>
      </c>
      <c r="H901" s="40">
        <f t="shared" si="382"/>
        <v>183.1625</v>
      </c>
      <c r="I901" s="40">
        <f t="shared" si="382"/>
        <v>66.8872</v>
      </c>
      <c r="J901" s="40">
        <f t="shared" si="382"/>
        <v>0</v>
      </c>
      <c r="K901" s="40">
        <f t="shared" si="382"/>
        <v>69.4379</v>
      </c>
      <c r="L901" s="40">
        <f t="shared" si="382"/>
        <v>0</v>
      </c>
      <c r="M901" s="40">
        <f t="shared" si="382"/>
        <v>0</v>
      </c>
      <c r="N901" s="40">
        <f t="shared" si="382"/>
        <v>0</v>
      </c>
      <c r="O901" s="40">
        <f t="shared" si="382"/>
        <v>0</v>
      </c>
      <c r="P901" s="40">
        <f t="shared" si="382"/>
        <v>24490.9916</v>
      </c>
      <c r="Q901" s="41">
        <f t="shared" si="363"/>
        <v>50940.717000000004</v>
      </c>
    </row>
    <row r="902" spans="2:17" ht="13.5" customHeight="1">
      <c r="B902" s="7"/>
      <c r="C902" s="13" t="s">
        <v>141</v>
      </c>
      <c r="D902" s="40">
        <f aca="true" t="shared" si="383" ref="D902:P902">D801+D700+D599</f>
        <v>6157.0512</v>
      </c>
      <c r="E902" s="40">
        <f t="shared" si="383"/>
        <v>6707.246</v>
      </c>
      <c r="F902" s="40">
        <f t="shared" si="383"/>
        <v>7537.591399999999</v>
      </c>
      <c r="G902" s="40">
        <f t="shared" si="383"/>
        <v>2899.7289</v>
      </c>
      <c r="H902" s="40">
        <f t="shared" si="383"/>
        <v>52.3928</v>
      </c>
      <c r="I902" s="40">
        <f t="shared" si="383"/>
        <v>0</v>
      </c>
      <c r="J902" s="40">
        <f t="shared" si="383"/>
        <v>16.9038</v>
      </c>
      <c r="K902" s="40">
        <f t="shared" si="383"/>
        <v>33.8076</v>
      </c>
      <c r="L902" s="40">
        <f t="shared" si="383"/>
        <v>0</v>
      </c>
      <c r="M902" s="40">
        <f t="shared" si="383"/>
        <v>0</v>
      </c>
      <c r="N902" s="40">
        <f t="shared" si="383"/>
        <v>0</v>
      </c>
      <c r="O902" s="40">
        <f t="shared" si="383"/>
        <v>0</v>
      </c>
      <c r="P902" s="40">
        <f t="shared" si="383"/>
        <v>27834.4766</v>
      </c>
      <c r="Q902" s="41">
        <f t="shared" si="363"/>
        <v>51239.198300000004</v>
      </c>
    </row>
    <row r="903" spans="2:17" ht="13.5" customHeight="1">
      <c r="B903" s="7"/>
      <c r="C903" s="13" t="s">
        <v>142</v>
      </c>
      <c r="D903" s="40">
        <f aca="true" t="shared" si="384" ref="D903:P903">D802+D701+D600</f>
        <v>64.0506</v>
      </c>
      <c r="E903" s="40">
        <f t="shared" si="384"/>
        <v>129.7694</v>
      </c>
      <c r="F903" s="40">
        <f t="shared" si="384"/>
        <v>728.9161</v>
      </c>
      <c r="G903" s="40">
        <f t="shared" si="384"/>
        <v>387.91330000000005</v>
      </c>
      <c r="H903" s="40">
        <f t="shared" si="384"/>
        <v>114.7791</v>
      </c>
      <c r="I903" s="40">
        <f t="shared" si="384"/>
        <v>0</v>
      </c>
      <c r="J903" s="40">
        <f t="shared" si="384"/>
        <v>0</v>
      </c>
      <c r="K903" s="40">
        <f t="shared" si="384"/>
        <v>0</v>
      </c>
      <c r="L903" s="40">
        <f t="shared" si="384"/>
        <v>0</v>
      </c>
      <c r="M903" s="40">
        <f t="shared" si="384"/>
        <v>0</v>
      </c>
      <c r="N903" s="40">
        <f t="shared" si="384"/>
        <v>0</v>
      </c>
      <c r="O903" s="40">
        <f t="shared" si="384"/>
        <v>0</v>
      </c>
      <c r="P903" s="40">
        <f t="shared" si="384"/>
        <v>422.0475</v>
      </c>
      <c r="Q903" s="41">
        <f t="shared" si="363"/>
        <v>1847.476</v>
      </c>
    </row>
    <row r="904" spans="2:17" ht="13.5" customHeight="1">
      <c r="B904" s="7"/>
      <c r="C904" s="16" t="s">
        <v>143</v>
      </c>
      <c r="D904" s="40">
        <f aca="true" t="shared" si="385" ref="D904:P904">D803+D702+D601</f>
        <v>4041.3917</v>
      </c>
      <c r="E904" s="40">
        <f t="shared" si="385"/>
        <v>4753.362</v>
      </c>
      <c r="F904" s="40">
        <f t="shared" si="385"/>
        <v>7001.2253</v>
      </c>
      <c r="G904" s="40">
        <f t="shared" si="385"/>
        <v>3935.963</v>
      </c>
      <c r="H904" s="40">
        <f t="shared" si="385"/>
        <v>4199.7937</v>
      </c>
      <c r="I904" s="40">
        <f t="shared" si="385"/>
        <v>134.5738</v>
      </c>
      <c r="J904" s="40">
        <f t="shared" si="385"/>
        <v>1.5179</v>
      </c>
      <c r="K904" s="40">
        <f t="shared" si="385"/>
        <v>20.9331</v>
      </c>
      <c r="L904" s="40">
        <f t="shared" si="385"/>
        <v>34.3435</v>
      </c>
      <c r="M904" s="40">
        <f t="shared" si="385"/>
        <v>0</v>
      </c>
      <c r="N904" s="40">
        <f t="shared" si="385"/>
        <v>0</v>
      </c>
      <c r="O904" s="40">
        <f t="shared" si="385"/>
        <v>0</v>
      </c>
      <c r="P904" s="40">
        <f t="shared" si="385"/>
        <v>5444.5552</v>
      </c>
      <c r="Q904" s="41">
        <f t="shared" si="363"/>
        <v>29567.6592</v>
      </c>
    </row>
    <row r="905" spans="2:17" ht="13.5" customHeight="1">
      <c r="B905" s="14"/>
      <c r="C905" s="15" t="s">
        <v>2</v>
      </c>
      <c r="D905" s="42">
        <f aca="true" t="shared" si="386" ref="D905:P905">D804+D703+D602</f>
        <v>17881.7055</v>
      </c>
      <c r="E905" s="42">
        <f t="shared" si="386"/>
        <v>113266.9116</v>
      </c>
      <c r="F905" s="42">
        <f t="shared" si="386"/>
        <v>137002.7721</v>
      </c>
      <c r="G905" s="42">
        <f t="shared" si="386"/>
        <v>43353.3042</v>
      </c>
      <c r="H905" s="42">
        <f t="shared" si="386"/>
        <v>6319.7469</v>
      </c>
      <c r="I905" s="42">
        <f t="shared" si="386"/>
        <v>640.0573</v>
      </c>
      <c r="J905" s="42">
        <f t="shared" si="386"/>
        <v>2825.397</v>
      </c>
      <c r="K905" s="42">
        <f t="shared" si="386"/>
        <v>240.5895</v>
      </c>
      <c r="L905" s="42">
        <f t="shared" si="386"/>
        <v>3012.9622999999997</v>
      </c>
      <c r="M905" s="42">
        <f t="shared" si="386"/>
        <v>0</v>
      </c>
      <c r="N905" s="42">
        <f t="shared" si="386"/>
        <v>0</v>
      </c>
      <c r="O905" s="42">
        <f t="shared" si="386"/>
        <v>0</v>
      </c>
      <c r="P905" s="42">
        <f t="shared" si="386"/>
        <v>170652.3162</v>
      </c>
      <c r="Q905" s="43">
        <f t="shared" si="363"/>
        <v>495195.7626</v>
      </c>
    </row>
    <row r="906" spans="2:17" ht="13.5" customHeight="1">
      <c r="B906" s="7"/>
      <c r="C906" s="13" t="s">
        <v>144</v>
      </c>
      <c r="D906" s="40">
        <f aca="true" t="shared" si="387" ref="D906:P906">D805+D704+D603</f>
        <v>26369.3001</v>
      </c>
      <c r="E906" s="40">
        <f t="shared" si="387"/>
        <v>28276.869300000002</v>
      </c>
      <c r="F906" s="40">
        <f t="shared" si="387"/>
        <v>49826.7405</v>
      </c>
      <c r="G906" s="40">
        <f t="shared" si="387"/>
        <v>48038.378399999994</v>
      </c>
      <c r="H906" s="40">
        <f t="shared" si="387"/>
        <v>21572.2013</v>
      </c>
      <c r="I906" s="40">
        <f t="shared" si="387"/>
        <v>7292.321599999999</v>
      </c>
      <c r="J906" s="40">
        <f t="shared" si="387"/>
        <v>10031.261199999999</v>
      </c>
      <c r="K906" s="40">
        <f t="shared" si="387"/>
        <v>3608.0114000000003</v>
      </c>
      <c r="L906" s="40">
        <f t="shared" si="387"/>
        <v>692.7966</v>
      </c>
      <c r="M906" s="40">
        <f t="shared" si="387"/>
        <v>18.4673</v>
      </c>
      <c r="N906" s="40">
        <f t="shared" si="387"/>
        <v>0</v>
      </c>
      <c r="O906" s="40">
        <f t="shared" si="387"/>
        <v>0</v>
      </c>
      <c r="P906" s="40">
        <f t="shared" si="387"/>
        <v>85824.7309</v>
      </c>
      <c r="Q906" s="41">
        <f t="shared" si="363"/>
        <v>281551.07859999995</v>
      </c>
    </row>
    <row r="907" spans="2:17" ht="13.5" customHeight="1">
      <c r="B907" s="7" t="s">
        <v>86</v>
      </c>
      <c r="C907" s="13" t="s">
        <v>145</v>
      </c>
      <c r="D907" s="40">
        <f aca="true" t="shared" si="388" ref="D907:P907">D806+D705+D604</f>
        <v>623.1357</v>
      </c>
      <c r="E907" s="40">
        <f t="shared" si="388"/>
        <v>1788.9609</v>
      </c>
      <c r="F907" s="40">
        <f t="shared" si="388"/>
        <v>3134.1513</v>
      </c>
      <c r="G907" s="40">
        <f t="shared" si="388"/>
        <v>1899.3254</v>
      </c>
      <c r="H907" s="40">
        <f t="shared" si="388"/>
        <v>965.3347</v>
      </c>
      <c r="I907" s="40">
        <f t="shared" si="388"/>
        <v>122.4466</v>
      </c>
      <c r="J907" s="40">
        <f t="shared" si="388"/>
        <v>15.1134</v>
      </c>
      <c r="K907" s="40">
        <f t="shared" si="388"/>
        <v>17.3008</v>
      </c>
      <c r="L907" s="40">
        <f t="shared" si="388"/>
        <v>0.6347</v>
      </c>
      <c r="M907" s="40">
        <f t="shared" si="388"/>
        <v>0</v>
      </c>
      <c r="N907" s="40">
        <f t="shared" si="388"/>
        <v>0</v>
      </c>
      <c r="O907" s="40">
        <f t="shared" si="388"/>
        <v>0</v>
      </c>
      <c r="P907" s="40">
        <f t="shared" si="388"/>
        <v>2128.3327</v>
      </c>
      <c r="Q907" s="41">
        <f t="shared" si="363"/>
        <v>10694.7362</v>
      </c>
    </row>
    <row r="908" spans="2:17" ht="13.5" customHeight="1">
      <c r="B908" s="7" t="s">
        <v>87</v>
      </c>
      <c r="C908" s="13" t="s">
        <v>146</v>
      </c>
      <c r="D908" s="40">
        <f aca="true" t="shared" si="389" ref="D908:P908">D807+D706+D605</f>
        <v>3902.0128</v>
      </c>
      <c r="E908" s="40">
        <f t="shared" si="389"/>
        <v>25411.008599999997</v>
      </c>
      <c r="F908" s="40">
        <f t="shared" si="389"/>
        <v>23619.9703</v>
      </c>
      <c r="G908" s="40">
        <f t="shared" si="389"/>
        <v>6830.2959</v>
      </c>
      <c r="H908" s="40">
        <f t="shared" si="389"/>
        <v>1780.4195</v>
      </c>
      <c r="I908" s="40">
        <f t="shared" si="389"/>
        <v>145.9178</v>
      </c>
      <c r="J908" s="40">
        <f t="shared" si="389"/>
        <v>454.4692</v>
      </c>
      <c r="K908" s="40">
        <f t="shared" si="389"/>
        <v>167.1409</v>
      </c>
      <c r="L908" s="40">
        <f t="shared" si="389"/>
        <v>5.7837</v>
      </c>
      <c r="M908" s="40">
        <f t="shared" si="389"/>
        <v>0</v>
      </c>
      <c r="N908" s="40">
        <f t="shared" si="389"/>
        <v>0</v>
      </c>
      <c r="O908" s="40">
        <f t="shared" si="389"/>
        <v>0</v>
      </c>
      <c r="P908" s="40">
        <f t="shared" si="389"/>
        <v>12041.4019</v>
      </c>
      <c r="Q908" s="41">
        <f t="shared" si="363"/>
        <v>74358.4206</v>
      </c>
    </row>
    <row r="909" spans="2:17" ht="13.5" customHeight="1">
      <c r="B909" s="7" t="s">
        <v>14</v>
      </c>
      <c r="C909" s="16" t="s">
        <v>147</v>
      </c>
      <c r="D909" s="40">
        <f aca="true" t="shared" si="390" ref="D909:P909">D808+D707+D606</f>
        <v>1918.9095000000002</v>
      </c>
      <c r="E909" s="40">
        <f t="shared" si="390"/>
        <v>13300.8678</v>
      </c>
      <c r="F909" s="40">
        <f t="shared" si="390"/>
        <v>7619.9246</v>
      </c>
      <c r="G909" s="40">
        <f t="shared" si="390"/>
        <v>2840.9134</v>
      </c>
      <c r="H909" s="40">
        <f t="shared" si="390"/>
        <v>1017.6197</v>
      </c>
      <c r="I909" s="40">
        <f t="shared" si="390"/>
        <v>1748.2463</v>
      </c>
      <c r="J909" s="40">
        <f t="shared" si="390"/>
        <v>2207.3799</v>
      </c>
      <c r="K909" s="40">
        <f t="shared" si="390"/>
        <v>29.0713</v>
      </c>
      <c r="L909" s="40">
        <f t="shared" si="390"/>
        <v>0.4319</v>
      </c>
      <c r="M909" s="40">
        <f t="shared" si="390"/>
        <v>0.0562</v>
      </c>
      <c r="N909" s="40">
        <f t="shared" si="390"/>
        <v>0</v>
      </c>
      <c r="O909" s="40">
        <f t="shared" si="390"/>
        <v>0</v>
      </c>
      <c r="P909" s="40">
        <f t="shared" si="390"/>
        <v>13047.358400000001</v>
      </c>
      <c r="Q909" s="41">
        <f t="shared" si="363"/>
        <v>43730.778999999995</v>
      </c>
    </row>
    <row r="910" spans="2:63" s="9" customFormat="1" ht="13.5" customHeight="1">
      <c r="B910" s="14"/>
      <c r="C910" s="15" t="s">
        <v>2</v>
      </c>
      <c r="D910" s="38">
        <f aca="true" t="shared" si="391" ref="D910:P910">D809+D708+D607</f>
        <v>32813.3581</v>
      </c>
      <c r="E910" s="38">
        <f t="shared" si="391"/>
        <v>68777.7066</v>
      </c>
      <c r="F910" s="38">
        <f t="shared" si="391"/>
        <v>84200.7867</v>
      </c>
      <c r="G910" s="38">
        <f t="shared" si="391"/>
        <v>59608.9131</v>
      </c>
      <c r="H910" s="38">
        <f t="shared" si="391"/>
        <v>25335.5752</v>
      </c>
      <c r="I910" s="38">
        <f t="shared" si="391"/>
        <v>9308.9323</v>
      </c>
      <c r="J910" s="38">
        <f t="shared" si="391"/>
        <v>12708.223699999999</v>
      </c>
      <c r="K910" s="38">
        <f t="shared" si="391"/>
        <v>3821.5244000000002</v>
      </c>
      <c r="L910" s="38">
        <f t="shared" si="391"/>
        <v>699.6469</v>
      </c>
      <c r="M910" s="38">
        <f t="shared" si="391"/>
        <v>18.523500000000002</v>
      </c>
      <c r="N910" s="38">
        <f t="shared" si="391"/>
        <v>0</v>
      </c>
      <c r="O910" s="38">
        <f t="shared" si="391"/>
        <v>0</v>
      </c>
      <c r="P910" s="38">
        <f t="shared" si="391"/>
        <v>113041.8239</v>
      </c>
      <c r="Q910" s="39">
        <f t="shared" si="363"/>
        <v>410335.0144</v>
      </c>
      <c r="BK910" s="4"/>
    </row>
    <row r="911" spans="1:63" s="9" customFormat="1" ht="13.5" customHeight="1">
      <c r="A911" s="3"/>
      <c r="B911" s="48" t="s">
        <v>88</v>
      </c>
      <c r="C911" s="49"/>
      <c r="D911" s="44">
        <f aca="true" t="shared" si="392" ref="D911:P911">D810+D709+D608</f>
        <v>727719.6635</v>
      </c>
      <c r="E911" s="44">
        <f t="shared" si="392"/>
        <v>3123156.4625000004</v>
      </c>
      <c r="F911" s="44">
        <f t="shared" si="392"/>
        <v>2133224.261</v>
      </c>
      <c r="G911" s="44">
        <f t="shared" si="392"/>
        <v>1424802.0052000002</v>
      </c>
      <c r="H911" s="44">
        <f t="shared" si="392"/>
        <v>520350.0421</v>
      </c>
      <c r="I911" s="44">
        <f t="shared" si="392"/>
        <v>235120.3894</v>
      </c>
      <c r="J911" s="44">
        <f t="shared" si="392"/>
        <v>422035.532</v>
      </c>
      <c r="K911" s="44">
        <f t="shared" si="392"/>
        <v>241192.93910000002</v>
      </c>
      <c r="L911" s="44">
        <f t="shared" si="392"/>
        <v>60940.433999999994</v>
      </c>
      <c r="M911" s="44">
        <f t="shared" si="392"/>
        <v>34438.876599999996</v>
      </c>
      <c r="N911" s="44">
        <f t="shared" si="392"/>
        <v>3362.5347</v>
      </c>
      <c r="O911" s="44">
        <f t="shared" si="392"/>
        <v>0</v>
      </c>
      <c r="P911" s="44">
        <f t="shared" si="392"/>
        <v>4103102.8262</v>
      </c>
      <c r="Q911" s="45">
        <f t="shared" si="363"/>
        <v>13029445.9663</v>
      </c>
      <c r="BK911" s="4"/>
    </row>
    <row r="913" spans="2:5" ht="13.5" customHeight="1">
      <c r="B913" s="22"/>
      <c r="C913" s="23" t="s">
        <v>89</v>
      </c>
      <c r="D913" s="50" t="s">
        <v>100</v>
      </c>
      <c r="E913" s="51"/>
    </row>
    <row r="914" spans="3:63" ht="13.5" customHeight="1">
      <c r="C914" s="5"/>
      <c r="K914" s="6"/>
      <c r="Q914" s="10" t="str">
        <f>$Q$5</f>
        <v>(３日間調査　単位：トン）</v>
      </c>
      <c r="BK914" s="3"/>
    </row>
    <row r="915" spans="2:63" ht="13.5" customHeight="1">
      <c r="B915" s="20"/>
      <c r="C915" s="21" t="s">
        <v>90</v>
      </c>
      <c r="D915" s="17"/>
      <c r="E915" s="24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9"/>
      <c r="BK915" s="3"/>
    </row>
    <row r="916" spans="2:63" ht="13.5" customHeight="1">
      <c r="B916" s="7"/>
      <c r="C916" s="28"/>
      <c r="D916" s="29" t="s">
        <v>122</v>
      </c>
      <c r="E916" s="29" t="s">
        <v>108</v>
      </c>
      <c r="F916" s="30" t="s">
        <v>109</v>
      </c>
      <c r="G916" s="30" t="s">
        <v>110</v>
      </c>
      <c r="H916" s="30" t="s">
        <v>111</v>
      </c>
      <c r="I916" s="30" t="s">
        <v>112</v>
      </c>
      <c r="J916" s="30" t="s">
        <v>113</v>
      </c>
      <c r="K916" s="30" t="s">
        <v>114</v>
      </c>
      <c r="L916" s="30" t="s">
        <v>115</v>
      </c>
      <c r="M916" s="30" t="s">
        <v>116</v>
      </c>
      <c r="N916" s="30" t="s">
        <v>117</v>
      </c>
      <c r="O916" s="30" t="s">
        <v>118</v>
      </c>
      <c r="P916" s="30" t="s">
        <v>120</v>
      </c>
      <c r="Q916" s="31" t="s">
        <v>121</v>
      </c>
      <c r="BK916" s="3"/>
    </row>
    <row r="917" spans="2:63" ht="13.5" customHeight="1">
      <c r="B917" s="46" t="s">
        <v>119</v>
      </c>
      <c r="C917" s="47"/>
      <c r="D917" s="32" t="s">
        <v>123</v>
      </c>
      <c r="E917" s="25"/>
      <c r="F917" s="25"/>
      <c r="G917" s="26"/>
      <c r="H917" s="26"/>
      <c r="I917" s="25"/>
      <c r="J917" s="25"/>
      <c r="K917" s="25"/>
      <c r="L917" s="26"/>
      <c r="M917" s="25"/>
      <c r="N917" s="25"/>
      <c r="O917" s="32" t="s">
        <v>124</v>
      </c>
      <c r="P917" s="25"/>
      <c r="Q917" s="27"/>
      <c r="BK917" s="3"/>
    </row>
    <row r="918" spans="2:17" ht="13.5" customHeight="1">
      <c r="B918" s="11"/>
      <c r="C918" s="12" t="s">
        <v>149</v>
      </c>
      <c r="D918" s="38">
        <v>0</v>
      </c>
      <c r="E918" s="38">
        <v>0</v>
      </c>
      <c r="F918" s="38">
        <v>0</v>
      </c>
      <c r="G918" s="38">
        <v>0</v>
      </c>
      <c r="H918" s="38">
        <v>0</v>
      </c>
      <c r="I918" s="38">
        <v>0</v>
      </c>
      <c r="J918" s="38">
        <v>0</v>
      </c>
      <c r="K918" s="38">
        <v>0</v>
      </c>
      <c r="L918" s="38">
        <v>0</v>
      </c>
      <c r="M918" s="38">
        <v>0</v>
      </c>
      <c r="N918" s="38">
        <v>0</v>
      </c>
      <c r="O918" s="38">
        <v>0</v>
      </c>
      <c r="P918" s="38">
        <v>273.1914</v>
      </c>
      <c r="Q918" s="39">
        <f>SUM(D918:P918)</f>
        <v>273.1914</v>
      </c>
    </row>
    <row r="919" spans="2:17" ht="13.5" customHeight="1">
      <c r="B919" s="7" t="s">
        <v>5</v>
      </c>
      <c r="C919" s="13" t="s">
        <v>6</v>
      </c>
      <c r="D919" s="40">
        <v>0</v>
      </c>
      <c r="E919" s="40">
        <v>0</v>
      </c>
      <c r="F919" s="40">
        <v>0</v>
      </c>
      <c r="G919" s="40">
        <v>0</v>
      </c>
      <c r="H919" s="40">
        <v>0</v>
      </c>
      <c r="I919" s="40">
        <v>0</v>
      </c>
      <c r="J919" s="40">
        <v>0</v>
      </c>
      <c r="K919" s="40">
        <v>5.1477</v>
      </c>
      <c r="L919" s="40">
        <v>0.6479</v>
      </c>
      <c r="M919" s="40">
        <v>0</v>
      </c>
      <c r="N919" s="40">
        <v>0</v>
      </c>
      <c r="O919" s="40">
        <v>0</v>
      </c>
      <c r="P919" s="40">
        <v>230.6562</v>
      </c>
      <c r="Q919" s="41">
        <f aca="true" t="shared" si="393" ref="Q919:Q926">SUM(D919:P919)</f>
        <v>236.45180000000002</v>
      </c>
    </row>
    <row r="920" spans="2:17" ht="13.5" customHeight="1">
      <c r="B920" s="7"/>
      <c r="C920" s="13" t="s">
        <v>7</v>
      </c>
      <c r="D920" s="40">
        <v>0</v>
      </c>
      <c r="E920" s="40">
        <v>0</v>
      </c>
      <c r="F920" s="40">
        <v>0</v>
      </c>
      <c r="G920" s="40">
        <v>0</v>
      </c>
      <c r="H920" s="40">
        <v>0</v>
      </c>
      <c r="I920" s="40">
        <v>0</v>
      </c>
      <c r="J920" s="40">
        <v>0</v>
      </c>
      <c r="K920" s="40">
        <v>84.4737</v>
      </c>
      <c r="L920" s="40">
        <v>32.7276</v>
      </c>
      <c r="M920" s="40">
        <v>0</v>
      </c>
      <c r="N920" s="40">
        <v>0</v>
      </c>
      <c r="O920" s="40">
        <v>61.3363</v>
      </c>
      <c r="P920" s="40">
        <v>24.4455</v>
      </c>
      <c r="Q920" s="41">
        <f t="shared" si="393"/>
        <v>202.9831</v>
      </c>
    </row>
    <row r="921" spans="2:17" ht="13.5" customHeight="1">
      <c r="B921" s="7" t="s">
        <v>8</v>
      </c>
      <c r="C921" s="13" t="s">
        <v>9</v>
      </c>
      <c r="D921" s="40">
        <v>0</v>
      </c>
      <c r="E921" s="40">
        <v>0</v>
      </c>
      <c r="F921" s="40">
        <v>0</v>
      </c>
      <c r="G921" s="40">
        <v>0</v>
      </c>
      <c r="H921" s="40">
        <v>0</v>
      </c>
      <c r="I921" s="40">
        <v>0</v>
      </c>
      <c r="J921" s="40">
        <v>320.1794</v>
      </c>
      <c r="K921" s="40">
        <v>425.6958</v>
      </c>
      <c r="L921" s="40">
        <v>38.8536</v>
      </c>
      <c r="M921" s="40">
        <v>2.5385</v>
      </c>
      <c r="N921" s="40">
        <v>0</v>
      </c>
      <c r="O921" s="40">
        <v>0</v>
      </c>
      <c r="P921" s="40">
        <v>3895.9645</v>
      </c>
      <c r="Q921" s="41">
        <f t="shared" si="393"/>
        <v>4683.2318</v>
      </c>
    </row>
    <row r="922" spans="2:17" ht="13.5" customHeight="1">
      <c r="B922" s="7"/>
      <c r="C922" s="13" t="s">
        <v>10</v>
      </c>
      <c r="D922" s="40">
        <v>0</v>
      </c>
      <c r="E922" s="40">
        <v>0</v>
      </c>
      <c r="F922" s="40">
        <v>0</v>
      </c>
      <c r="G922" s="40">
        <v>0</v>
      </c>
      <c r="H922" s="40">
        <v>0</v>
      </c>
      <c r="I922" s="40">
        <v>0</v>
      </c>
      <c r="J922" s="40">
        <v>0</v>
      </c>
      <c r="K922" s="40">
        <v>0</v>
      </c>
      <c r="L922" s="40">
        <v>0</v>
      </c>
      <c r="M922" s="40">
        <v>0</v>
      </c>
      <c r="N922" s="40">
        <v>0</v>
      </c>
      <c r="O922" s="40">
        <v>0</v>
      </c>
      <c r="P922" s="40">
        <v>0</v>
      </c>
      <c r="Q922" s="41">
        <f t="shared" si="393"/>
        <v>0</v>
      </c>
    </row>
    <row r="923" spans="2:17" ht="13.5" customHeight="1">
      <c r="B923" s="7" t="s">
        <v>11</v>
      </c>
      <c r="C923" s="13" t="s">
        <v>12</v>
      </c>
      <c r="D923" s="40">
        <v>0</v>
      </c>
      <c r="E923" s="40">
        <v>0</v>
      </c>
      <c r="F923" s="40">
        <v>0</v>
      </c>
      <c r="G923" s="40">
        <v>0</v>
      </c>
      <c r="H923" s="40">
        <v>0</v>
      </c>
      <c r="I923" s="40">
        <v>296.1855</v>
      </c>
      <c r="J923" s="40">
        <v>1340.1138</v>
      </c>
      <c r="K923" s="40">
        <v>2356.8268</v>
      </c>
      <c r="L923" s="40">
        <v>96.8055</v>
      </c>
      <c r="M923" s="40">
        <v>78.8665</v>
      </c>
      <c r="N923" s="40">
        <v>7.1089</v>
      </c>
      <c r="O923" s="40">
        <v>0</v>
      </c>
      <c r="P923" s="40">
        <v>1617.053</v>
      </c>
      <c r="Q923" s="41">
        <f t="shared" si="393"/>
        <v>5792.96</v>
      </c>
    </row>
    <row r="924" spans="2:17" ht="13.5" customHeight="1">
      <c r="B924" s="7"/>
      <c r="C924" s="13" t="s">
        <v>13</v>
      </c>
      <c r="D924" s="40">
        <v>0</v>
      </c>
      <c r="E924" s="40">
        <v>0</v>
      </c>
      <c r="F924" s="40">
        <v>6.3715</v>
      </c>
      <c r="G924" s="40">
        <v>0.5065</v>
      </c>
      <c r="H924" s="40">
        <v>0</v>
      </c>
      <c r="I924" s="40">
        <v>0.0495</v>
      </c>
      <c r="J924" s="40">
        <v>1.0225</v>
      </c>
      <c r="K924" s="40">
        <v>1201.1928</v>
      </c>
      <c r="L924" s="40">
        <v>496.8505</v>
      </c>
      <c r="M924" s="40">
        <v>118.5467</v>
      </c>
      <c r="N924" s="40">
        <v>188.5019</v>
      </c>
      <c r="O924" s="40">
        <v>0.3171</v>
      </c>
      <c r="P924" s="40">
        <v>3077.5731</v>
      </c>
      <c r="Q924" s="41">
        <f t="shared" si="393"/>
        <v>5090.9321</v>
      </c>
    </row>
    <row r="925" spans="2:17" ht="13.5" customHeight="1">
      <c r="B925" s="7" t="s">
        <v>14</v>
      </c>
      <c r="C925" s="13" t="s">
        <v>15</v>
      </c>
      <c r="D925" s="40">
        <v>0</v>
      </c>
      <c r="E925" s="40">
        <v>0</v>
      </c>
      <c r="F925" s="40">
        <v>0</v>
      </c>
      <c r="G925" s="40">
        <v>0</v>
      </c>
      <c r="H925" s="40">
        <v>0</v>
      </c>
      <c r="I925" s="40">
        <v>0</v>
      </c>
      <c r="J925" s="40">
        <v>0</v>
      </c>
      <c r="K925" s="40">
        <v>0</v>
      </c>
      <c r="L925" s="40">
        <v>0</v>
      </c>
      <c r="M925" s="40">
        <v>0</v>
      </c>
      <c r="N925" s="40">
        <v>0</v>
      </c>
      <c r="O925" s="40">
        <v>0</v>
      </c>
      <c r="P925" s="40">
        <v>8.4348</v>
      </c>
      <c r="Q925" s="41">
        <f t="shared" si="393"/>
        <v>8.4348</v>
      </c>
    </row>
    <row r="926" spans="2:17" ht="13.5" customHeight="1">
      <c r="B926" s="7"/>
      <c r="C926" s="13" t="s">
        <v>16</v>
      </c>
      <c r="D926" s="40">
        <v>0</v>
      </c>
      <c r="E926" s="40">
        <v>0</v>
      </c>
      <c r="F926" s="40">
        <v>0</v>
      </c>
      <c r="G926" s="40">
        <v>0</v>
      </c>
      <c r="H926" s="40">
        <v>0</v>
      </c>
      <c r="I926" s="40">
        <v>1.4702</v>
      </c>
      <c r="J926" s="40">
        <v>36.2241</v>
      </c>
      <c r="K926" s="40">
        <v>759.1532</v>
      </c>
      <c r="L926" s="40">
        <v>202.426</v>
      </c>
      <c r="M926" s="40">
        <v>321.8571</v>
      </c>
      <c r="N926" s="40">
        <v>257.9707</v>
      </c>
      <c r="O926" s="40">
        <v>0</v>
      </c>
      <c r="P926" s="40">
        <v>1253.6712</v>
      </c>
      <c r="Q926" s="41">
        <f t="shared" si="393"/>
        <v>2832.7725</v>
      </c>
    </row>
    <row r="927" spans="2:63" ht="13.5" customHeight="1">
      <c r="B927" s="14"/>
      <c r="C927" s="15" t="s">
        <v>2</v>
      </c>
      <c r="D927" s="42">
        <f aca="true" t="shared" si="394" ref="D927:Q927">SUM(D918:D926)</f>
        <v>0</v>
      </c>
      <c r="E927" s="42">
        <f t="shared" si="394"/>
        <v>0</v>
      </c>
      <c r="F927" s="42">
        <f t="shared" si="394"/>
        <v>6.3715</v>
      </c>
      <c r="G927" s="42">
        <f t="shared" si="394"/>
        <v>0.5065</v>
      </c>
      <c r="H927" s="42">
        <f t="shared" si="394"/>
        <v>0</v>
      </c>
      <c r="I927" s="42">
        <f t="shared" si="394"/>
        <v>297.7052</v>
      </c>
      <c r="J927" s="42">
        <f t="shared" si="394"/>
        <v>1697.5398</v>
      </c>
      <c r="K927" s="42">
        <f t="shared" si="394"/>
        <v>4832.49</v>
      </c>
      <c r="L927" s="42">
        <f t="shared" si="394"/>
        <v>868.3110999999999</v>
      </c>
      <c r="M927" s="42">
        <f t="shared" si="394"/>
        <v>521.8088</v>
      </c>
      <c r="N927" s="42">
        <f t="shared" si="394"/>
        <v>453.5815</v>
      </c>
      <c r="O927" s="42">
        <f t="shared" si="394"/>
        <v>61.653400000000005</v>
      </c>
      <c r="P927" s="42">
        <f t="shared" si="394"/>
        <v>10380.989700000002</v>
      </c>
      <c r="Q927" s="43">
        <f t="shared" si="394"/>
        <v>19120.9575</v>
      </c>
      <c r="BK927" s="8"/>
    </row>
    <row r="928" spans="2:17" ht="13.5" customHeight="1">
      <c r="B928" s="7" t="s">
        <v>17</v>
      </c>
      <c r="C928" s="13" t="s">
        <v>18</v>
      </c>
      <c r="D928" s="40">
        <v>0</v>
      </c>
      <c r="E928" s="40">
        <v>0</v>
      </c>
      <c r="F928" s="40">
        <v>0</v>
      </c>
      <c r="G928" s="40">
        <v>0</v>
      </c>
      <c r="H928" s="40">
        <v>0</v>
      </c>
      <c r="I928" s="40">
        <v>0</v>
      </c>
      <c r="J928" s="40">
        <v>0</v>
      </c>
      <c r="K928" s="40">
        <v>0</v>
      </c>
      <c r="L928" s="40">
        <v>0</v>
      </c>
      <c r="M928" s="40">
        <v>0</v>
      </c>
      <c r="N928" s="40">
        <v>0</v>
      </c>
      <c r="O928" s="40">
        <v>0</v>
      </c>
      <c r="P928" s="40">
        <v>0</v>
      </c>
      <c r="Q928" s="41">
        <f>SUM(D928:P928)</f>
        <v>0</v>
      </c>
    </row>
    <row r="929" spans="2:17" ht="13.5" customHeight="1">
      <c r="B929" s="7"/>
      <c r="C929" s="13" t="s">
        <v>19</v>
      </c>
      <c r="D929" s="40">
        <v>0</v>
      </c>
      <c r="E929" s="40">
        <v>0</v>
      </c>
      <c r="F929" s="40">
        <v>0</v>
      </c>
      <c r="G929" s="40">
        <v>0</v>
      </c>
      <c r="H929" s="40">
        <v>0</v>
      </c>
      <c r="I929" s="40">
        <v>0</v>
      </c>
      <c r="J929" s="40">
        <v>0.0503</v>
      </c>
      <c r="K929" s="40">
        <v>0</v>
      </c>
      <c r="L929" s="40">
        <v>419.3165</v>
      </c>
      <c r="M929" s="40">
        <v>125.5829</v>
      </c>
      <c r="N929" s="40">
        <v>83.7219</v>
      </c>
      <c r="O929" s="40">
        <v>489.8127</v>
      </c>
      <c r="P929" s="40">
        <v>376.7486</v>
      </c>
      <c r="Q929" s="41">
        <f>SUM(D929:P929)</f>
        <v>1495.2329</v>
      </c>
    </row>
    <row r="930" spans="2:17" ht="13.5" customHeight="1">
      <c r="B930" s="7" t="s">
        <v>11</v>
      </c>
      <c r="C930" s="13" t="s">
        <v>20</v>
      </c>
      <c r="D930" s="40">
        <v>0</v>
      </c>
      <c r="E930" s="40">
        <v>0</v>
      </c>
      <c r="F930" s="40">
        <v>0</v>
      </c>
      <c r="G930" s="40">
        <v>0</v>
      </c>
      <c r="H930" s="40">
        <v>0</v>
      </c>
      <c r="I930" s="40">
        <v>0</v>
      </c>
      <c r="J930" s="40">
        <v>0</v>
      </c>
      <c r="K930" s="40">
        <v>0.0862</v>
      </c>
      <c r="L930" s="40">
        <v>0</v>
      </c>
      <c r="M930" s="40">
        <v>0</v>
      </c>
      <c r="N930" s="40">
        <v>0</v>
      </c>
      <c r="O930" s="40">
        <v>0</v>
      </c>
      <c r="P930" s="40">
        <v>0.7168</v>
      </c>
      <c r="Q930" s="41">
        <f>SUM(D930:P930)</f>
        <v>0.8029999999999999</v>
      </c>
    </row>
    <row r="931" spans="2:17" ht="13.5" customHeight="1">
      <c r="B931" s="7"/>
      <c r="C931" s="13" t="s">
        <v>21</v>
      </c>
      <c r="D931" s="40">
        <v>0</v>
      </c>
      <c r="E931" s="40">
        <v>0</v>
      </c>
      <c r="F931" s="40">
        <v>0</v>
      </c>
      <c r="G931" s="40">
        <v>0</v>
      </c>
      <c r="H931" s="40">
        <v>0</v>
      </c>
      <c r="I931" s="40">
        <v>0</v>
      </c>
      <c r="J931" s="40">
        <v>0</v>
      </c>
      <c r="K931" s="40">
        <v>0</v>
      </c>
      <c r="L931" s="40">
        <v>0</v>
      </c>
      <c r="M931" s="40">
        <v>0</v>
      </c>
      <c r="N931" s="40">
        <v>0</v>
      </c>
      <c r="O931" s="40">
        <v>0</v>
      </c>
      <c r="P931" s="40">
        <v>0</v>
      </c>
      <c r="Q931" s="41">
        <f>SUM(D931:P931)</f>
        <v>0</v>
      </c>
    </row>
    <row r="932" spans="2:17" ht="13.5" customHeight="1">
      <c r="B932" s="7" t="s">
        <v>14</v>
      </c>
      <c r="C932" s="16" t="s">
        <v>22</v>
      </c>
      <c r="D932" s="40">
        <v>0</v>
      </c>
      <c r="E932" s="40">
        <v>0</v>
      </c>
      <c r="F932" s="40">
        <v>0</v>
      </c>
      <c r="G932" s="40">
        <v>0</v>
      </c>
      <c r="H932" s="40">
        <v>0</v>
      </c>
      <c r="I932" s="40">
        <v>0</v>
      </c>
      <c r="J932" s="40">
        <v>0</v>
      </c>
      <c r="K932" s="40">
        <v>0</v>
      </c>
      <c r="L932" s="40">
        <v>0</v>
      </c>
      <c r="M932" s="40">
        <v>0</v>
      </c>
      <c r="N932" s="40">
        <v>0</v>
      </c>
      <c r="O932" s="40">
        <v>0</v>
      </c>
      <c r="P932" s="40">
        <v>0</v>
      </c>
      <c r="Q932" s="41">
        <f>SUM(D932:P932)</f>
        <v>0</v>
      </c>
    </row>
    <row r="933" spans="1:63" s="9" customFormat="1" ht="13.5" customHeight="1">
      <c r="A933" s="3"/>
      <c r="B933" s="14"/>
      <c r="C933" s="15" t="s">
        <v>2</v>
      </c>
      <c r="D933" s="42">
        <f aca="true" t="shared" si="395" ref="D933:Q933">SUM(D928:D932)</f>
        <v>0</v>
      </c>
      <c r="E933" s="42">
        <f t="shared" si="395"/>
        <v>0</v>
      </c>
      <c r="F933" s="42">
        <f t="shared" si="395"/>
        <v>0</v>
      </c>
      <c r="G933" s="42">
        <f t="shared" si="395"/>
        <v>0</v>
      </c>
      <c r="H933" s="42">
        <f t="shared" si="395"/>
        <v>0</v>
      </c>
      <c r="I933" s="42">
        <f t="shared" si="395"/>
        <v>0</v>
      </c>
      <c r="J933" s="42">
        <f t="shared" si="395"/>
        <v>0.0503</v>
      </c>
      <c r="K933" s="42">
        <f t="shared" si="395"/>
        <v>0.0862</v>
      </c>
      <c r="L933" s="42">
        <f t="shared" si="395"/>
        <v>419.3165</v>
      </c>
      <c r="M933" s="42">
        <f t="shared" si="395"/>
        <v>125.5829</v>
      </c>
      <c r="N933" s="42">
        <f t="shared" si="395"/>
        <v>83.7219</v>
      </c>
      <c r="O933" s="42">
        <f t="shared" si="395"/>
        <v>489.8127</v>
      </c>
      <c r="P933" s="42">
        <f t="shared" si="395"/>
        <v>377.4654</v>
      </c>
      <c r="Q933" s="43">
        <f t="shared" si="395"/>
        <v>1496.0359</v>
      </c>
      <c r="BK933" s="4"/>
    </row>
    <row r="934" spans="2:17" ht="13.5" customHeight="1">
      <c r="B934" s="11"/>
      <c r="C934" s="12" t="s">
        <v>23</v>
      </c>
      <c r="D934" s="40">
        <v>0</v>
      </c>
      <c r="E934" s="40">
        <v>0</v>
      </c>
      <c r="F934" s="40">
        <v>0</v>
      </c>
      <c r="G934" s="40">
        <v>0</v>
      </c>
      <c r="H934" s="40">
        <v>0</v>
      </c>
      <c r="I934" s="40">
        <v>0</v>
      </c>
      <c r="J934" s="40">
        <v>0</v>
      </c>
      <c r="K934" s="40">
        <v>0</v>
      </c>
      <c r="L934" s="40">
        <v>0</v>
      </c>
      <c r="M934" s="40">
        <v>0</v>
      </c>
      <c r="N934" s="40">
        <v>0</v>
      </c>
      <c r="O934" s="40">
        <v>0</v>
      </c>
      <c r="P934" s="40">
        <v>0</v>
      </c>
      <c r="Q934" s="41">
        <f aca="true" t="shared" si="396" ref="Q934:Q942">SUM(D934:P934)</f>
        <v>0</v>
      </c>
    </row>
    <row r="935" spans="2:17" ht="13.5" customHeight="1">
      <c r="B935" s="7" t="s">
        <v>0</v>
      </c>
      <c r="C935" s="13" t="s">
        <v>24</v>
      </c>
      <c r="D935" s="40">
        <v>0</v>
      </c>
      <c r="E935" s="40">
        <v>0</v>
      </c>
      <c r="F935" s="40">
        <v>0</v>
      </c>
      <c r="G935" s="40">
        <v>0</v>
      </c>
      <c r="H935" s="40">
        <v>0</v>
      </c>
      <c r="I935" s="40">
        <v>0</v>
      </c>
      <c r="J935" s="40">
        <v>0</v>
      </c>
      <c r="K935" s="40">
        <v>0</v>
      </c>
      <c r="L935" s="40">
        <v>0</v>
      </c>
      <c r="M935" s="40">
        <v>0</v>
      </c>
      <c r="N935" s="40">
        <v>0</v>
      </c>
      <c r="O935" s="40">
        <v>0</v>
      </c>
      <c r="P935" s="40">
        <v>0</v>
      </c>
      <c r="Q935" s="41">
        <f t="shared" si="396"/>
        <v>0</v>
      </c>
    </row>
    <row r="936" spans="2:17" ht="13.5" customHeight="1">
      <c r="B936" s="7"/>
      <c r="C936" s="13" t="s">
        <v>25</v>
      </c>
      <c r="D936" s="40">
        <v>0</v>
      </c>
      <c r="E936" s="40">
        <v>0</v>
      </c>
      <c r="F936" s="40">
        <v>0</v>
      </c>
      <c r="G936" s="40">
        <v>0</v>
      </c>
      <c r="H936" s="40">
        <v>0</v>
      </c>
      <c r="I936" s="40">
        <v>0</v>
      </c>
      <c r="J936" s="40">
        <v>0</v>
      </c>
      <c r="K936" s="40">
        <v>0</v>
      </c>
      <c r="L936" s="40">
        <v>0</v>
      </c>
      <c r="M936" s="40">
        <v>0</v>
      </c>
      <c r="N936" s="40">
        <v>0</v>
      </c>
      <c r="O936" s="40">
        <v>0</v>
      </c>
      <c r="P936" s="40">
        <v>1.9168</v>
      </c>
      <c r="Q936" s="41">
        <f t="shared" si="396"/>
        <v>1.9168</v>
      </c>
    </row>
    <row r="937" spans="2:17" ht="13.5" customHeight="1">
      <c r="B937" s="7"/>
      <c r="C937" s="13" t="s">
        <v>26</v>
      </c>
      <c r="D937" s="40">
        <v>0</v>
      </c>
      <c r="E937" s="40">
        <v>0</v>
      </c>
      <c r="F937" s="40">
        <v>0</v>
      </c>
      <c r="G937" s="40">
        <v>0</v>
      </c>
      <c r="H937" s="40">
        <v>0</v>
      </c>
      <c r="I937" s="40">
        <v>0</v>
      </c>
      <c r="J937" s="40">
        <v>0</v>
      </c>
      <c r="K937" s="40">
        <v>64.275</v>
      </c>
      <c r="L937" s="40">
        <v>0</v>
      </c>
      <c r="M937" s="40">
        <v>0</v>
      </c>
      <c r="N937" s="40">
        <v>0</v>
      </c>
      <c r="O937" s="40">
        <v>0</v>
      </c>
      <c r="P937" s="40">
        <v>10.6384</v>
      </c>
      <c r="Q937" s="41">
        <f t="shared" si="396"/>
        <v>74.91340000000001</v>
      </c>
    </row>
    <row r="938" spans="2:17" ht="13.5" customHeight="1">
      <c r="B938" s="7" t="s">
        <v>11</v>
      </c>
      <c r="C938" s="13" t="s">
        <v>27</v>
      </c>
      <c r="D938" s="40">
        <v>0</v>
      </c>
      <c r="E938" s="40">
        <v>0</v>
      </c>
      <c r="F938" s="40">
        <v>0</v>
      </c>
      <c r="G938" s="40">
        <v>0</v>
      </c>
      <c r="H938" s="40">
        <v>0</v>
      </c>
      <c r="I938" s="40">
        <v>0</v>
      </c>
      <c r="J938" s="40">
        <v>0</v>
      </c>
      <c r="K938" s="40">
        <v>0</v>
      </c>
      <c r="L938" s="40">
        <v>0</v>
      </c>
      <c r="M938" s="40">
        <v>0</v>
      </c>
      <c r="N938" s="40">
        <v>0</v>
      </c>
      <c r="O938" s="40">
        <v>0</v>
      </c>
      <c r="P938" s="40">
        <v>0.02</v>
      </c>
      <c r="Q938" s="41">
        <f t="shared" si="396"/>
        <v>0.02</v>
      </c>
    </row>
    <row r="939" spans="2:17" ht="13.5" customHeight="1">
      <c r="B939" s="7"/>
      <c r="C939" s="13" t="s">
        <v>28</v>
      </c>
      <c r="D939" s="40">
        <v>0</v>
      </c>
      <c r="E939" s="40">
        <v>0</v>
      </c>
      <c r="F939" s="40">
        <v>0</v>
      </c>
      <c r="G939" s="40">
        <v>0</v>
      </c>
      <c r="H939" s="40">
        <v>0</v>
      </c>
      <c r="I939" s="40">
        <v>0</v>
      </c>
      <c r="J939" s="40">
        <v>0</v>
      </c>
      <c r="K939" s="40">
        <v>0</v>
      </c>
      <c r="L939" s="40">
        <v>0</v>
      </c>
      <c r="M939" s="40">
        <v>0</v>
      </c>
      <c r="N939" s="40">
        <v>0</v>
      </c>
      <c r="O939" s="40">
        <v>0</v>
      </c>
      <c r="P939" s="40">
        <v>44.545</v>
      </c>
      <c r="Q939" s="41">
        <f t="shared" si="396"/>
        <v>44.545</v>
      </c>
    </row>
    <row r="940" spans="2:17" ht="13.5" customHeight="1">
      <c r="B940" s="7"/>
      <c r="C940" s="13" t="s">
        <v>29</v>
      </c>
      <c r="D940" s="40">
        <v>0</v>
      </c>
      <c r="E940" s="40">
        <v>0</v>
      </c>
      <c r="F940" s="40">
        <v>0</v>
      </c>
      <c r="G940" s="40">
        <v>0</v>
      </c>
      <c r="H940" s="40">
        <v>0</v>
      </c>
      <c r="I940" s="40">
        <v>0</v>
      </c>
      <c r="J940" s="40">
        <v>0</v>
      </c>
      <c r="K940" s="40">
        <v>0</v>
      </c>
      <c r="L940" s="40">
        <v>0</v>
      </c>
      <c r="M940" s="40">
        <v>0</v>
      </c>
      <c r="N940" s="40">
        <v>0</v>
      </c>
      <c r="O940" s="40">
        <v>0</v>
      </c>
      <c r="P940" s="40">
        <v>0</v>
      </c>
      <c r="Q940" s="41">
        <f t="shared" si="396"/>
        <v>0</v>
      </c>
    </row>
    <row r="941" spans="2:17" ht="13.5" customHeight="1">
      <c r="B941" s="7" t="s">
        <v>14</v>
      </c>
      <c r="C941" s="13" t="s">
        <v>30</v>
      </c>
      <c r="D941" s="40">
        <v>0</v>
      </c>
      <c r="E941" s="40">
        <v>0</v>
      </c>
      <c r="F941" s="40">
        <v>0</v>
      </c>
      <c r="G941" s="40">
        <v>0</v>
      </c>
      <c r="H941" s="40">
        <v>0</v>
      </c>
      <c r="I941" s="40">
        <v>0</v>
      </c>
      <c r="J941" s="40">
        <v>0</v>
      </c>
      <c r="K941" s="40">
        <v>0</v>
      </c>
      <c r="L941" s="40">
        <v>0</v>
      </c>
      <c r="M941" s="40">
        <v>0</v>
      </c>
      <c r="N941" s="40">
        <v>0</v>
      </c>
      <c r="O941" s="40">
        <v>0</v>
      </c>
      <c r="P941" s="40">
        <v>0</v>
      </c>
      <c r="Q941" s="41">
        <f t="shared" si="396"/>
        <v>0</v>
      </c>
    </row>
    <row r="942" spans="2:17" ht="13.5" customHeight="1">
      <c r="B942" s="7"/>
      <c r="C942" s="13" t="s">
        <v>31</v>
      </c>
      <c r="D942" s="40">
        <v>0</v>
      </c>
      <c r="E942" s="40">
        <v>0</v>
      </c>
      <c r="F942" s="40">
        <v>0</v>
      </c>
      <c r="G942" s="40">
        <v>0</v>
      </c>
      <c r="H942" s="40">
        <v>0</v>
      </c>
      <c r="I942" s="40">
        <v>0</v>
      </c>
      <c r="J942" s="40">
        <v>85.956</v>
      </c>
      <c r="K942" s="40">
        <v>0</v>
      </c>
      <c r="L942" s="40">
        <v>0</v>
      </c>
      <c r="M942" s="40">
        <v>0</v>
      </c>
      <c r="N942" s="40">
        <v>0</v>
      </c>
      <c r="O942" s="40">
        <v>0</v>
      </c>
      <c r="P942" s="40">
        <v>1257.839</v>
      </c>
      <c r="Q942" s="41">
        <f t="shared" si="396"/>
        <v>1343.7949999999998</v>
      </c>
    </row>
    <row r="943" spans="1:63" s="9" customFormat="1" ht="13.5" customHeight="1">
      <c r="A943" s="3"/>
      <c r="B943" s="14"/>
      <c r="C943" s="15" t="s">
        <v>2</v>
      </c>
      <c r="D943" s="42">
        <f aca="true" t="shared" si="397" ref="D943:Q943">SUM(D934:D942)</f>
        <v>0</v>
      </c>
      <c r="E943" s="42">
        <f t="shared" si="397"/>
        <v>0</v>
      </c>
      <c r="F943" s="42">
        <f t="shared" si="397"/>
        <v>0</v>
      </c>
      <c r="G943" s="42">
        <f t="shared" si="397"/>
        <v>0</v>
      </c>
      <c r="H943" s="42">
        <f t="shared" si="397"/>
        <v>0</v>
      </c>
      <c r="I943" s="42">
        <f t="shared" si="397"/>
        <v>0</v>
      </c>
      <c r="J943" s="42">
        <f t="shared" si="397"/>
        <v>85.956</v>
      </c>
      <c r="K943" s="42">
        <f t="shared" si="397"/>
        <v>64.275</v>
      </c>
      <c r="L943" s="42">
        <f t="shared" si="397"/>
        <v>0</v>
      </c>
      <c r="M943" s="42">
        <f t="shared" si="397"/>
        <v>0</v>
      </c>
      <c r="N943" s="42">
        <f t="shared" si="397"/>
        <v>0</v>
      </c>
      <c r="O943" s="42">
        <f t="shared" si="397"/>
        <v>0</v>
      </c>
      <c r="P943" s="42">
        <f t="shared" si="397"/>
        <v>1314.9592</v>
      </c>
      <c r="Q943" s="43">
        <f t="shared" si="397"/>
        <v>1465.1901999999998</v>
      </c>
      <c r="BK943" s="4"/>
    </row>
    <row r="944" spans="2:17" ht="13.5" customHeight="1">
      <c r="B944" s="7"/>
      <c r="C944" s="13" t="s">
        <v>32</v>
      </c>
      <c r="D944" s="40">
        <v>0</v>
      </c>
      <c r="E944" s="40">
        <v>0</v>
      </c>
      <c r="F944" s="40">
        <v>217.6333</v>
      </c>
      <c r="G944" s="40">
        <v>301.5606</v>
      </c>
      <c r="H944" s="40">
        <v>47.1072</v>
      </c>
      <c r="I944" s="40">
        <v>86.1828</v>
      </c>
      <c r="J944" s="40">
        <v>1116.1845</v>
      </c>
      <c r="K944" s="40">
        <v>2917.7833</v>
      </c>
      <c r="L944" s="40">
        <v>82.4025</v>
      </c>
      <c r="M944" s="40">
        <v>465.9037</v>
      </c>
      <c r="N944" s="40">
        <v>204.1031</v>
      </c>
      <c r="O944" s="40">
        <v>556.367</v>
      </c>
      <c r="P944" s="40">
        <v>495.4209</v>
      </c>
      <c r="Q944" s="41">
        <f aca="true" t="shared" si="398" ref="Q944:Q953">SUM(D944:P944)</f>
        <v>6490.6489</v>
      </c>
    </row>
    <row r="945" spans="2:17" ht="13.5" customHeight="1">
      <c r="B945" s="7"/>
      <c r="C945" s="13" t="s">
        <v>33</v>
      </c>
      <c r="D945" s="40">
        <v>0</v>
      </c>
      <c r="E945" s="40">
        <v>0</v>
      </c>
      <c r="F945" s="40">
        <v>0</v>
      </c>
      <c r="G945" s="40">
        <v>0</v>
      </c>
      <c r="H945" s="40">
        <v>0</v>
      </c>
      <c r="I945" s="40">
        <v>20.0692</v>
      </c>
      <c r="J945" s="40">
        <v>856.6407</v>
      </c>
      <c r="K945" s="40">
        <v>793.7329</v>
      </c>
      <c r="L945" s="40">
        <v>1145.916</v>
      </c>
      <c r="M945" s="40">
        <v>103.5076</v>
      </c>
      <c r="N945" s="40">
        <v>0</v>
      </c>
      <c r="O945" s="40">
        <v>0</v>
      </c>
      <c r="P945" s="40">
        <v>547.0736</v>
      </c>
      <c r="Q945" s="41">
        <f t="shared" si="398"/>
        <v>3466.94</v>
      </c>
    </row>
    <row r="946" spans="2:17" ht="13.5" customHeight="1">
      <c r="B946" s="7" t="s">
        <v>34</v>
      </c>
      <c r="C946" s="13" t="s">
        <v>35</v>
      </c>
      <c r="D946" s="40">
        <v>0</v>
      </c>
      <c r="E946" s="40">
        <v>0</v>
      </c>
      <c r="F946" s="40">
        <v>10.0154</v>
      </c>
      <c r="G946" s="40">
        <v>851.5343</v>
      </c>
      <c r="H946" s="40">
        <v>85.4773</v>
      </c>
      <c r="I946" s="40">
        <v>387.489</v>
      </c>
      <c r="J946" s="40">
        <v>1516.7711</v>
      </c>
      <c r="K946" s="40">
        <v>1089.3919</v>
      </c>
      <c r="L946" s="40">
        <v>823.6157</v>
      </c>
      <c r="M946" s="40">
        <v>76.8224</v>
      </c>
      <c r="N946" s="40">
        <v>76.1853</v>
      </c>
      <c r="O946" s="40">
        <v>0.5551</v>
      </c>
      <c r="P946" s="40">
        <v>1959.3947</v>
      </c>
      <c r="Q946" s="41">
        <f t="shared" si="398"/>
        <v>6877.2522</v>
      </c>
    </row>
    <row r="947" spans="2:17" ht="13.5" customHeight="1">
      <c r="B947" s="7" t="s">
        <v>36</v>
      </c>
      <c r="C947" s="13" t="s">
        <v>37</v>
      </c>
      <c r="D947" s="40">
        <v>0</v>
      </c>
      <c r="E947" s="40">
        <v>0</v>
      </c>
      <c r="F947" s="40">
        <v>0</v>
      </c>
      <c r="G947" s="40">
        <v>453.8098</v>
      </c>
      <c r="H947" s="40">
        <v>27.69</v>
      </c>
      <c r="I947" s="40">
        <v>235.2996</v>
      </c>
      <c r="J947" s="40">
        <v>72.0671</v>
      </c>
      <c r="K947" s="40">
        <v>458.2688</v>
      </c>
      <c r="L947" s="40">
        <v>385.5095</v>
      </c>
      <c r="M947" s="40">
        <v>60.9715</v>
      </c>
      <c r="N947" s="40">
        <v>0</v>
      </c>
      <c r="O947" s="40">
        <v>0</v>
      </c>
      <c r="P947" s="40">
        <v>887.4485</v>
      </c>
      <c r="Q947" s="41">
        <f t="shared" si="398"/>
        <v>2581.0648</v>
      </c>
    </row>
    <row r="948" spans="2:17" ht="13.5" customHeight="1">
      <c r="B948" s="7" t="s">
        <v>38</v>
      </c>
      <c r="C948" s="13" t="s">
        <v>39</v>
      </c>
      <c r="D948" s="40">
        <v>0</v>
      </c>
      <c r="E948" s="40">
        <v>0</v>
      </c>
      <c r="F948" s="40">
        <v>43.0892</v>
      </c>
      <c r="G948" s="40">
        <v>0</v>
      </c>
      <c r="H948" s="40">
        <v>1</v>
      </c>
      <c r="I948" s="40">
        <v>169.5166</v>
      </c>
      <c r="J948" s="40">
        <v>6.5414</v>
      </c>
      <c r="K948" s="40">
        <v>384.1326</v>
      </c>
      <c r="L948" s="40">
        <v>44.5143</v>
      </c>
      <c r="M948" s="40">
        <v>196.9866</v>
      </c>
      <c r="N948" s="40">
        <v>34.3323</v>
      </c>
      <c r="O948" s="40">
        <v>0</v>
      </c>
      <c r="P948" s="40">
        <v>654.4807</v>
      </c>
      <c r="Q948" s="41">
        <f t="shared" si="398"/>
        <v>1534.5937</v>
      </c>
    </row>
    <row r="949" spans="2:17" ht="13.5" customHeight="1">
      <c r="B949" s="7" t="s">
        <v>40</v>
      </c>
      <c r="C949" s="13" t="s">
        <v>41</v>
      </c>
      <c r="D949" s="40">
        <v>0</v>
      </c>
      <c r="E949" s="40">
        <v>0</v>
      </c>
      <c r="F949" s="40">
        <v>0</v>
      </c>
      <c r="G949" s="40">
        <v>0</v>
      </c>
      <c r="H949" s="40">
        <v>0</v>
      </c>
      <c r="I949" s="40">
        <v>0</v>
      </c>
      <c r="J949" s="40">
        <v>0</v>
      </c>
      <c r="K949" s="40">
        <v>6.3523</v>
      </c>
      <c r="L949" s="40">
        <v>26.8873</v>
      </c>
      <c r="M949" s="40">
        <v>3.6998</v>
      </c>
      <c r="N949" s="40">
        <v>9.8357</v>
      </c>
      <c r="O949" s="40">
        <v>0</v>
      </c>
      <c r="P949" s="40">
        <v>107.971</v>
      </c>
      <c r="Q949" s="41">
        <f t="shared" si="398"/>
        <v>154.7461</v>
      </c>
    </row>
    <row r="950" spans="2:17" ht="13.5" customHeight="1">
      <c r="B950" s="7" t="s">
        <v>42</v>
      </c>
      <c r="C950" s="13" t="s">
        <v>43</v>
      </c>
      <c r="D950" s="40">
        <v>0</v>
      </c>
      <c r="E950" s="40">
        <v>0</v>
      </c>
      <c r="F950" s="40">
        <v>0</v>
      </c>
      <c r="G950" s="40">
        <v>0</v>
      </c>
      <c r="H950" s="40">
        <v>19.2123</v>
      </c>
      <c r="I950" s="40">
        <v>85.0661</v>
      </c>
      <c r="J950" s="40">
        <v>719.7413</v>
      </c>
      <c r="K950" s="40">
        <v>695.1515</v>
      </c>
      <c r="L950" s="40">
        <v>971.8644</v>
      </c>
      <c r="M950" s="40">
        <v>22.7639</v>
      </c>
      <c r="N950" s="40">
        <v>25.7473</v>
      </c>
      <c r="O950" s="40">
        <v>0</v>
      </c>
      <c r="P950" s="40">
        <v>972.8142</v>
      </c>
      <c r="Q950" s="41">
        <f t="shared" si="398"/>
        <v>3512.361</v>
      </c>
    </row>
    <row r="951" spans="2:17" ht="13.5" customHeight="1">
      <c r="B951" s="7" t="s">
        <v>1</v>
      </c>
      <c r="C951" s="13" t="s">
        <v>44</v>
      </c>
      <c r="D951" s="40">
        <v>0</v>
      </c>
      <c r="E951" s="40">
        <v>0</v>
      </c>
      <c r="F951" s="40">
        <v>108.2716</v>
      </c>
      <c r="G951" s="40">
        <v>0</v>
      </c>
      <c r="H951" s="40">
        <v>13.7831</v>
      </c>
      <c r="I951" s="40">
        <v>55.9198</v>
      </c>
      <c r="J951" s="40">
        <v>380.9321</v>
      </c>
      <c r="K951" s="40">
        <v>40.4189</v>
      </c>
      <c r="L951" s="40">
        <v>0</v>
      </c>
      <c r="M951" s="40">
        <v>20.3953</v>
      </c>
      <c r="N951" s="40">
        <v>0.6019</v>
      </c>
      <c r="O951" s="40">
        <v>16.3446</v>
      </c>
      <c r="P951" s="40">
        <v>172.629</v>
      </c>
      <c r="Q951" s="41">
        <f t="shared" si="398"/>
        <v>809.2963000000001</v>
      </c>
    </row>
    <row r="952" spans="2:17" ht="13.5" customHeight="1">
      <c r="B952" s="7" t="s">
        <v>14</v>
      </c>
      <c r="C952" s="13" t="s">
        <v>45</v>
      </c>
      <c r="D952" s="40">
        <v>0</v>
      </c>
      <c r="E952" s="40">
        <v>0</v>
      </c>
      <c r="F952" s="40">
        <v>0</v>
      </c>
      <c r="G952" s="40">
        <v>5.8908</v>
      </c>
      <c r="H952" s="40">
        <v>12.0437</v>
      </c>
      <c r="I952" s="40">
        <v>0.1257</v>
      </c>
      <c r="J952" s="40">
        <v>128.5075</v>
      </c>
      <c r="K952" s="40">
        <v>57.1625</v>
      </c>
      <c r="L952" s="40">
        <v>111.2503</v>
      </c>
      <c r="M952" s="40">
        <v>0.6019</v>
      </c>
      <c r="N952" s="40">
        <v>0.1912</v>
      </c>
      <c r="O952" s="40">
        <v>0.079</v>
      </c>
      <c r="P952" s="40">
        <v>257.8983</v>
      </c>
      <c r="Q952" s="41">
        <f t="shared" si="398"/>
        <v>573.7509</v>
      </c>
    </row>
    <row r="953" spans="2:17" ht="13.5" customHeight="1">
      <c r="B953" s="7"/>
      <c r="C953" s="13" t="s">
        <v>46</v>
      </c>
      <c r="D953" s="40">
        <v>0</v>
      </c>
      <c r="E953" s="40">
        <v>0</v>
      </c>
      <c r="F953" s="40">
        <v>2.1935</v>
      </c>
      <c r="G953" s="40">
        <v>0</v>
      </c>
      <c r="H953" s="40">
        <v>0</v>
      </c>
      <c r="I953" s="40">
        <v>0</v>
      </c>
      <c r="J953" s="40">
        <v>2.1601</v>
      </c>
      <c r="K953" s="40">
        <v>0</v>
      </c>
      <c r="L953" s="40">
        <v>0.8727</v>
      </c>
      <c r="M953" s="40">
        <v>1.6984</v>
      </c>
      <c r="N953" s="40">
        <v>0</v>
      </c>
      <c r="O953" s="40">
        <v>0</v>
      </c>
      <c r="P953" s="40">
        <v>217.3323</v>
      </c>
      <c r="Q953" s="41">
        <f t="shared" si="398"/>
        <v>224.257</v>
      </c>
    </row>
    <row r="954" spans="1:63" s="9" customFormat="1" ht="13.5" customHeight="1">
      <c r="A954" s="3"/>
      <c r="B954" s="14"/>
      <c r="C954" s="15" t="s">
        <v>2</v>
      </c>
      <c r="D954" s="42">
        <f aca="true" t="shared" si="399" ref="D954:Q954">SUM(D944:D953)</f>
        <v>0</v>
      </c>
      <c r="E954" s="42">
        <f t="shared" si="399"/>
        <v>0</v>
      </c>
      <c r="F954" s="42">
        <f t="shared" si="399"/>
        <v>381.203</v>
      </c>
      <c r="G954" s="42">
        <f t="shared" si="399"/>
        <v>1612.7955</v>
      </c>
      <c r="H954" s="42">
        <f t="shared" si="399"/>
        <v>206.31359999999998</v>
      </c>
      <c r="I954" s="42">
        <f t="shared" si="399"/>
        <v>1039.6688000000001</v>
      </c>
      <c r="J954" s="42">
        <f t="shared" si="399"/>
        <v>4799.5458</v>
      </c>
      <c r="K954" s="42">
        <f t="shared" si="399"/>
        <v>6442.3947</v>
      </c>
      <c r="L954" s="42">
        <f t="shared" si="399"/>
        <v>3592.8326999999995</v>
      </c>
      <c r="M954" s="42">
        <f t="shared" si="399"/>
        <v>953.3511000000001</v>
      </c>
      <c r="N954" s="42">
        <f t="shared" si="399"/>
        <v>350.99679999999995</v>
      </c>
      <c r="O954" s="42">
        <f t="shared" si="399"/>
        <v>573.3457</v>
      </c>
      <c r="P954" s="42">
        <f t="shared" si="399"/>
        <v>6272.463199999999</v>
      </c>
      <c r="Q954" s="43">
        <f t="shared" si="399"/>
        <v>26224.910900000006</v>
      </c>
      <c r="BK954" s="4"/>
    </row>
    <row r="955" spans="2:17" ht="13.5" customHeight="1">
      <c r="B955" s="11"/>
      <c r="C955" s="12" t="s">
        <v>47</v>
      </c>
      <c r="D955" s="40">
        <v>0</v>
      </c>
      <c r="E955" s="40">
        <v>0</v>
      </c>
      <c r="F955" s="40">
        <v>0</v>
      </c>
      <c r="G955" s="40">
        <v>0</v>
      </c>
      <c r="H955" s="40">
        <v>0</v>
      </c>
      <c r="I955" s="40">
        <v>0</v>
      </c>
      <c r="J955" s="40">
        <v>0</v>
      </c>
      <c r="K955" s="40">
        <v>0</v>
      </c>
      <c r="L955" s="40">
        <v>24.45</v>
      </c>
      <c r="M955" s="40">
        <v>0</v>
      </c>
      <c r="N955" s="40">
        <v>0</v>
      </c>
      <c r="O955" s="40">
        <v>0</v>
      </c>
      <c r="P955" s="40">
        <v>0</v>
      </c>
      <c r="Q955" s="41">
        <f aca="true" t="shared" si="400" ref="Q955:Q973">SUM(D955:P955)</f>
        <v>24.45</v>
      </c>
    </row>
    <row r="956" spans="2:17" ht="13.5" customHeight="1">
      <c r="B956" s="7"/>
      <c r="C956" s="13" t="s">
        <v>48</v>
      </c>
      <c r="D956" s="40">
        <v>0</v>
      </c>
      <c r="E956" s="40">
        <v>0</v>
      </c>
      <c r="F956" s="40">
        <v>0</v>
      </c>
      <c r="G956" s="40">
        <v>0</v>
      </c>
      <c r="H956" s="40">
        <v>0</v>
      </c>
      <c r="I956" s="40">
        <v>0</v>
      </c>
      <c r="J956" s="40">
        <v>0</v>
      </c>
      <c r="K956" s="40">
        <v>0</v>
      </c>
      <c r="L956" s="40">
        <v>0</v>
      </c>
      <c r="M956" s="40">
        <v>0</v>
      </c>
      <c r="N956" s="40">
        <v>0</v>
      </c>
      <c r="O956" s="40">
        <v>0</v>
      </c>
      <c r="P956" s="40">
        <v>0</v>
      </c>
      <c r="Q956" s="41">
        <f t="shared" si="400"/>
        <v>0</v>
      </c>
    </row>
    <row r="957" spans="2:17" ht="13.5" customHeight="1">
      <c r="B957" s="7"/>
      <c r="C957" s="13" t="s">
        <v>49</v>
      </c>
      <c r="D957" s="40">
        <v>0</v>
      </c>
      <c r="E957" s="40">
        <v>0</v>
      </c>
      <c r="F957" s="40">
        <v>0</v>
      </c>
      <c r="G957" s="40">
        <v>0</v>
      </c>
      <c r="H957" s="40">
        <v>0</v>
      </c>
      <c r="I957" s="40">
        <v>323.0135</v>
      </c>
      <c r="J957" s="40">
        <v>363</v>
      </c>
      <c r="K957" s="40">
        <v>2681.8849</v>
      </c>
      <c r="L957" s="40">
        <v>795.6687</v>
      </c>
      <c r="M957" s="40">
        <v>0</v>
      </c>
      <c r="N957" s="40">
        <v>0</v>
      </c>
      <c r="O957" s="40">
        <v>0</v>
      </c>
      <c r="P957" s="40">
        <v>3192.7329</v>
      </c>
      <c r="Q957" s="41">
        <f t="shared" si="400"/>
        <v>7356.3</v>
      </c>
    </row>
    <row r="958" spans="2:17" ht="13.5" customHeight="1">
      <c r="B958" s="7" t="s">
        <v>50</v>
      </c>
      <c r="C958" s="13" t="s">
        <v>51</v>
      </c>
      <c r="D958" s="40">
        <v>0</v>
      </c>
      <c r="E958" s="40">
        <v>0</v>
      </c>
      <c r="F958" s="40">
        <v>0</v>
      </c>
      <c r="G958" s="40">
        <v>0</v>
      </c>
      <c r="H958" s="40">
        <v>0</v>
      </c>
      <c r="I958" s="40">
        <v>0</v>
      </c>
      <c r="J958" s="40">
        <v>0.0219</v>
      </c>
      <c r="K958" s="40">
        <v>451.8981</v>
      </c>
      <c r="L958" s="40">
        <v>0</v>
      </c>
      <c r="M958" s="40">
        <v>0</v>
      </c>
      <c r="N958" s="40">
        <v>0</v>
      </c>
      <c r="O958" s="40">
        <v>0</v>
      </c>
      <c r="P958" s="40">
        <v>723.4146</v>
      </c>
      <c r="Q958" s="41">
        <f t="shared" si="400"/>
        <v>1175.3346</v>
      </c>
    </row>
    <row r="959" spans="2:17" ht="13.5" customHeight="1">
      <c r="B959" s="7"/>
      <c r="C959" s="13" t="s">
        <v>52</v>
      </c>
      <c r="D959" s="40">
        <v>0</v>
      </c>
      <c r="E959" s="40">
        <v>0</v>
      </c>
      <c r="F959" s="40">
        <v>0</v>
      </c>
      <c r="G959" s="40">
        <v>0</v>
      </c>
      <c r="H959" s="40">
        <v>80.4512</v>
      </c>
      <c r="I959" s="40">
        <v>0</v>
      </c>
      <c r="J959" s="40">
        <v>320.6078</v>
      </c>
      <c r="K959" s="40">
        <v>50.5119</v>
      </c>
      <c r="L959" s="40">
        <v>0.4986</v>
      </c>
      <c r="M959" s="40">
        <v>0.0562</v>
      </c>
      <c r="N959" s="40">
        <v>1.4678</v>
      </c>
      <c r="O959" s="40">
        <v>2.6323</v>
      </c>
      <c r="P959" s="40">
        <v>161.5127</v>
      </c>
      <c r="Q959" s="41">
        <f t="shared" si="400"/>
        <v>617.7384999999999</v>
      </c>
    </row>
    <row r="960" spans="2:17" ht="13.5" customHeight="1">
      <c r="B960" s="7"/>
      <c r="C960" s="13" t="s">
        <v>53</v>
      </c>
      <c r="D960" s="40">
        <v>0</v>
      </c>
      <c r="E960" s="40">
        <v>0</v>
      </c>
      <c r="F960" s="40">
        <v>0</v>
      </c>
      <c r="G960" s="40">
        <v>0</v>
      </c>
      <c r="H960" s="40">
        <v>0</v>
      </c>
      <c r="I960" s="40">
        <v>0</v>
      </c>
      <c r="J960" s="40">
        <v>8337.4749</v>
      </c>
      <c r="K960" s="40">
        <v>79.0438</v>
      </c>
      <c r="L960" s="40">
        <v>89.2623</v>
      </c>
      <c r="M960" s="40">
        <v>3.7469</v>
      </c>
      <c r="N960" s="40">
        <v>0</v>
      </c>
      <c r="O960" s="40">
        <v>0</v>
      </c>
      <c r="P960" s="40">
        <v>1174.4418</v>
      </c>
      <c r="Q960" s="41">
        <f t="shared" si="400"/>
        <v>9683.9697</v>
      </c>
    </row>
    <row r="961" spans="2:17" ht="13.5" customHeight="1">
      <c r="B961" s="7" t="s">
        <v>54</v>
      </c>
      <c r="C961" s="13" t="s">
        <v>55</v>
      </c>
      <c r="D961" s="40">
        <v>0</v>
      </c>
      <c r="E961" s="40">
        <v>0</v>
      </c>
      <c r="F961" s="40">
        <v>0</v>
      </c>
      <c r="G961" s="40">
        <v>0</v>
      </c>
      <c r="H961" s="40">
        <v>0.9022</v>
      </c>
      <c r="I961" s="40">
        <v>0.3609</v>
      </c>
      <c r="J961" s="40">
        <v>0</v>
      </c>
      <c r="K961" s="40">
        <v>1.4714</v>
      </c>
      <c r="L961" s="40">
        <v>0</v>
      </c>
      <c r="M961" s="40">
        <v>0</v>
      </c>
      <c r="N961" s="40">
        <v>0</v>
      </c>
      <c r="O961" s="40">
        <v>0</v>
      </c>
      <c r="P961" s="40">
        <v>647.7</v>
      </c>
      <c r="Q961" s="41">
        <f t="shared" si="400"/>
        <v>650.4345000000001</v>
      </c>
    </row>
    <row r="962" spans="2:17" ht="13.5" customHeight="1">
      <c r="B962" s="7"/>
      <c r="C962" s="13" t="s">
        <v>56</v>
      </c>
      <c r="D962" s="40">
        <v>0</v>
      </c>
      <c r="E962" s="40">
        <v>0</v>
      </c>
      <c r="F962" s="40">
        <v>0</v>
      </c>
      <c r="G962" s="40">
        <v>0</v>
      </c>
      <c r="H962" s="40">
        <v>0</v>
      </c>
      <c r="I962" s="40">
        <v>5.1779</v>
      </c>
      <c r="J962" s="40">
        <v>0.3909</v>
      </c>
      <c r="K962" s="40">
        <v>2.9545</v>
      </c>
      <c r="L962" s="40">
        <v>0</v>
      </c>
      <c r="M962" s="40">
        <v>0</v>
      </c>
      <c r="N962" s="40">
        <v>0</v>
      </c>
      <c r="O962" s="40">
        <v>0</v>
      </c>
      <c r="P962" s="40">
        <v>1331.1</v>
      </c>
      <c r="Q962" s="41">
        <f t="shared" si="400"/>
        <v>1339.6233</v>
      </c>
    </row>
    <row r="963" spans="2:17" ht="13.5" customHeight="1">
      <c r="B963" s="7"/>
      <c r="C963" s="13" t="s">
        <v>57</v>
      </c>
      <c r="D963" s="40">
        <v>0</v>
      </c>
      <c r="E963" s="40">
        <v>0</v>
      </c>
      <c r="F963" s="40">
        <v>27.5807</v>
      </c>
      <c r="G963" s="40">
        <v>0</v>
      </c>
      <c r="H963" s="40">
        <v>4.5</v>
      </c>
      <c r="I963" s="40">
        <v>3.6354</v>
      </c>
      <c r="J963" s="40">
        <v>0.4242</v>
      </c>
      <c r="K963" s="40">
        <v>2.4918</v>
      </c>
      <c r="L963" s="40">
        <v>6.762</v>
      </c>
      <c r="M963" s="40">
        <v>0</v>
      </c>
      <c r="N963" s="40">
        <v>0</v>
      </c>
      <c r="O963" s="40">
        <v>0</v>
      </c>
      <c r="P963" s="40">
        <v>3697.1961</v>
      </c>
      <c r="Q963" s="41">
        <f t="shared" si="400"/>
        <v>3742.5902</v>
      </c>
    </row>
    <row r="964" spans="2:17" ht="13.5" customHeight="1">
      <c r="B964" s="7" t="s">
        <v>42</v>
      </c>
      <c r="C964" s="13" t="s">
        <v>58</v>
      </c>
      <c r="D964" s="40">
        <v>0</v>
      </c>
      <c r="E964" s="40">
        <v>0</v>
      </c>
      <c r="F964" s="40">
        <v>0</v>
      </c>
      <c r="G964" s="40">
        <v>0</v>
      </c>
      <c r="H964" s="40">
        <v>0</v>
      </c>
      <c r="I964" s="40">
        <v>0</v>
      </c>
      <c r="J964" s="40">
        <v>0</v>
      </c>
      <c r="K964" s="40">
        <v>0</v>
      </c>
      <c r="L964" s="40">
        <v>0</v>
      </c>
      <c r="M964" s="40">
        <v>0</v>
      </c>
      <c r="N964" s="40">
        <v>0</v>
      </c>
      <c r="O964" s="40">
        <v>0</v>
      </c>
      <c r="P964" s="40">
        <v>1.3755</v>
      </c>
      <c r="Q964" s="41">
        <f t="shared" si="400"/>
        <v>1.3755</v>
      </c>
    </row>
    <row r="965" spans="2:17" ht="13.5" customHeight="1">
      <c r="B965" s="7"/>
      <c r="C965" s="13" t="s">
        <v>59</v>
      </c>
      <c r="D965" s="40">
        <v>0</v>
      </c>
      <c r="E965" s="40">
        <v>0</v>
      </c>
      <c r="F965" s="40">
        <v>0</v>
      </c>
      <c r="G965" s="40">
        <v>0</v>
      </c>
      <c r="H965" s="40">
        <v>0</v>
      </c>
      <c r="I965" s="40">
        <v>0</v>
      </c>
      <c r="J965" s="40">
        <v>0</v>
      </c>
      <c r="K965" s="40">
        <v>0</v>
      </c>
      <c r="L965" s="40">
        <v>0</v>
      </c>
      <c r="M965" s="40">
        <v>0.126</v>
      </c>
      <c r="N965" s="40">
        <v>0</v>
      </c>
      <c r="O965" s="40">
        <v>0</v>
      </c>
      <c r="P965" s="40">
        <v>8.9321</v>
      </c>
      <c r="Q965" s="41">
        <f t="shared" si="400"/>
        <v>9.0581</v>
      </c>
    </row>
    <row r="966" spans="2:17" ht="13.5" customHeight="1">
      <c r="B966" s="7"/>
      <c r="C966" s="13" t="s">
        <v>60</v>
      </c>
      <c r="D966" s="40">
        <v>0</v>
      </c>
      <c r="E966" s="40">
        <v>0</v>
      </c>
      <c r="F966" s="40">
        <v>0</v>
      </c>
      <c r="G966" s="40">
        <v>0</v>
      </c>
      <c r="H966" s="40">
        <v>0</v>
      </c>
      <c r="I966" s="40">
        <v>61.3067</v>
      </c>
      <c r="J966" s="40">
        <v>0</v>
      </c>
      <c r="K966" s="40">
        <v>0</v>
      </c>
      <c r="L966" s="40">
        <v>0</v>
      </c>
      <c r="M966" s="40">
        <v>0</v>
      </c>
      <c r="N966" s="40">
        <v>0</v>
      </c>
      <c r="O966" s="40">
        <v>0</v>
      </c>
      <c r="P966" s="40">
        <v>0</v>
      </c>
      <c r="Q966" s="41">
        <f t="shared" si="400"/>
        <v>61.3067</v>
      </c>
    </row>
    <row r="967" spans="2:17" ht="13.5" customHeight="1">
      <c r="B967" s="7" t="s">
        <v>1</v>
      </c>
      <c r="C967" s="13" t="s">
        <v>61</v>
      </c>
      <c r="D967" s="40">
        <v>0</v>
      </c>
      <c r="E967" s="40">
        <v>0</v>
      </c>
      <c r="F967" s="40">
        <v>0</v>
      </c>
      <c r="G967" s="40">
        <v>0</v>
      </c>
      <c r="H967" s="40">
        <v>0</v>
      </c>
      <c r="I967" s="40">
        <v>0</v>
      </c>
      <c r="J967" s="40">
        <v>0</v>
      </c>
      <c r="K967" s="40">
        <v>46.3879</v>
      </c>
      <c r="L967" s="40">
        <v>6.5722</v>
      </c>
      <c r="M967" s="40">
        <v>0</v>
      </c>
      <c r="N967" s="40">
        <v>0</v>
      </c>
      <c r="O967" s="40">
        <v>0</v>
      </c>
      <c r="P967" s="40">
        <v>0</v>
      </c>
      <c r="Q967" s="41">
        <f t="shared" si="400"/>
        <v>52.960100000000004</v>
      </c>
    </row>
    <row r="968" spans="2:17" ht="13.5" customHeight="1">
      <c r="B968" s="7"/>
      <c r="C968" s="13" t="s">
        <v>62</v>
      </c>
      <c r="D968" s="40">
        <v>0</v>
      </c>
      <c r="E968" s="40">
        <v>0</v>
      </c>
      <c r="F968" s="40">
        <v>0.1614</v>
      </c>
      <c r="G968" s="40">
        <v>57</v>
      </c>
      <c r="H968" s="40">
        <v>1</v>
      </c>
      <c r="I968" s="40">
        <v>826.6015</v>
      </c>
      <c r="J968" s="40">
        <v>297.2242</v>
      </c>
      <c r="K968" s="40">
        <v>509.0651</v>
      </c>
      <c r="L968" s="40">
        <v>0.3355</v>
      </c>
      <c r="M968" s="40">
        <v>4.0945</v>
      </c>
      <c r="N968" s="40">
        <v>0</v>
      </c>
      <c r="O968" s="40">
        <v>0.66</v>
      </c>
      <c r="P968" s="40">
        <v>35.6186</v>
      </c>
      <c r="Q968" s="41">
        <f t="shared" si="400"/>
        <v>1731.7607999999998</v>
      </c>
    </row>
    <row r="969" spans="2:17" ht="13.5" customHeight="1">
      <c r="B969" s="7"/>
      <c r="C969" s="13" t="s">
        <v>63</v>
      </c>
      <c r="D969" s="40">
        <v>0</v>
      </c>
      <c r="E969" s="40">
        <v>0</v>
      </c>
      <c r="F969" s="40">
        <v>5.0573</v>
      </c>
      <c r="G969" s="40">
        <v>161.4061</v>
      </c>
      <c r="H969" s="40">
        <v>0</v>
      </c>
      <c r="I969" s="40">
        <v>430.0389</v>
      </c>
      <c r="J969" s="40">
        <v>50.1603</v>
      </c>
      <c r="K969" s="40">
        <v>100.3206</v>
      </c>
      <c r="L969" s="40">
        <v>151.9311</v>
      </c>
      <c r="M969" s="40">
        <v>0</v>
      </c>
      <c r="N969" s="40">
        <v>0</v>
      </c>
      <c r="O969" s="40">
        <v>0</v>
      </c>
      <c r="P969" s="40">
        <v>1319.2175</v>
      </c>
      <c r="Q969" s="41">
        <f t="shared" si="400"/>
        <v>2218.1318</v>
      </c>
    </row>
    <row r="970" spans="2:17" ht="13.5" customHeight="1">
      <c r="B970" s="7" t="s">
        <v>14</v>
      </c>
      <c r="C970" s="13" t="s">
        <v>64</v>
      </c>
      <c r="D970" s="40">
        <v>0</v>
      </c>
      <c r="E970" s="40">
        <v>0</v>
      </c>
      <c r="F970" s="40">
        <v>0</v>
      </c>
      <c r="G970" s="40">
        <v>0</v>
      </c>
      <c r="H970" s="40">
        <v>0</v>
      </c>
      <c r="I970" s="40">
        <v>0</v>
      </c>
      <c r="J970" s="40">
        <v>0.1645</v>
      </c>
      <c r="K970" s="40">
        <v>3.7283</v>
      </c>
      <c r="L970" s="40">
        <v>10.6464</v>
      </c>
      <c r="M970" s="40">
        <v>0</v>
      </c>
      <c r="N970" s="40">
        <v>0</v>
      </c>
      <c r="O970" s="40">
        <v>0</v>
      </c>
      <c r="P970" s="40">
        <v>61.8117</v>
      </c>
      <c r="Q970" s="41">
        <f t="shared" si="400"/>
        <v>76.3509</v>
      </c>
    </row>
    <row r="971" spans="2:17" ht="13.5" customHeight="1">
      <c r="B971" s="7"/>
      <c r="C971" s="13" t="s">
        <v>65</v>
      </c>
      <c r="D971" s="40">
        <v>0</v>
      </c>
      <c r="E971" s="40">
        <v>0</v>
      </c>
      <c r="F971" s="40">
        <v>0</v>
      </c>
      <c r="G971" s="40">
        <v>0</v>
      </c>
      <c r="H971" s="40">
        <v>3.1773</v>
      </c>
      <c r="I971" s="40">
        <v>266.3528</v>
      </c>
      <c r="J971" s="40">
        <v>316.1324</v>
      </c>
      <c r="K971" s="40">
        <v>1018.5572</v>
      </c>
      <c r="L971" s="40">
        <v>5860.6588</v>
      </c>
      <c r="M971" s="40">
        <v>150.8109</v>
      </c>
      <c r="N971" s="40">
        <v>0</v>
      </c>
      <c r="O971" s="40">
        <v>1.7848</v>
      </c>
      <c r="P971" s="40">
        <v>718.567</v>
      </c>
      <c r="Q971" s="41">
        <f t="shared" si="400"/>
        <v>8336.041200000001</v>
      </c>
    </row>
    <row r="972" spans="2:17" ht="13.5" customHeight="1">
      <c r="B972" s="7"/>
      <c r="C972" s="13" t="s">
        <v>66</v>
      </c>
      <c r="D972" s="40">
        <v>0</v>
      </c>
      <c r="E972" s="40">
        <v>0</v>
      </c>
      <c r="F972" s="40">
        <v>0</v>
      </c>
      <c r="G972" s="40">
        <v>0</v>
      </c>
      <c r="H972" s="40">
        <v>0</v>
      </c>
      <c r="I972" s="40">
        <v>0</v>
      </c>
      <c r="J972" s="40">
        <v>0</v>
      </c>
      <c r="K972" s="40">
        <v>871.0549</v>
      </c>
      <c r="L972" s="40">
        <v>475.4964</v>
      </c>
      <c r="M972" s="40">
        <v>1.3721</v>
      </c>
      <c r="N972" s="40">
        <v>0</v>
      </c>
      <c r="O972" s="40">
        <v>0</v>
      </c>
      <c r="P972" s="40">
        <v>185.976</v>
      </c>
      <c r="Q972" s="41">
        <f t="shared" si="400"/>
        <v>1533.8994000000002</v>
      </c>
    </row>
    <row r="973" spans="2:17" ht="13.5" customHeight="1">
      <c r="B973" s="7"/>
      <c r="C973" s="16" t="s">
        <v>67</v>
      </c>
      <c r="D973" s="40">
        <v>0</v>
      </c>
      <c r="E973" s="40">
        <v>0</v>
      </c>
      <c r="F973" s="40">
        <v>0</v>
      </c>
      <c r="G973" s="40">
        <v>25.3385</v>
      </c>
      <c r="H973" s="40">
        <v>119.2062</v>
      </c>
      <c r="I973" s="40">
        <v>3.0377</v>
      </c>
      <c r="J973" s="40">
        <v>641.2655</v>
      </c>
      <c r="K973" s="40">
        <v>846.5454</v>
      </c>
      <c r="L973" s="40">
        <v>490.407</v>
      </c>
      <c r="M973" s="40">
        <v>71.4855</v>
      </c>
      <c r="N973" s="40">
        <v>15.011</v>
      </c>
      <c r="O973" s="40">
        <v>7.9237</v>
      </c>
      <c r="P973" s="40">
        <v>730.2312</v>
      </c>
      <c r="Q973" s="41">
        <f t="shared" si="400"/>
        <v>2950.4516999999996</v>
      </c>
    </row>
    <row r="974" spans="1:63" s="9" customFormat="1" ht="13.5" customHeight="1">
      <c r="A974" s="3"/>
      <c r="B974" s="14"/>
      <c r="C974" s="15" t="s">
        <v>2</v>
      </c>
      <c r="D974" s="42">
        <f aca="true" t="shared" si="401" ref="D974:Q974">SUM(D955:D973)</f>
        <v>0</v>
      </c>
      <c r="E974" s="42">
        <f t="shared" si="401"/>
        <v>0</v>
      </c>
      <c r="F974" s="42">
        <f t="shared" si="401"/>
        <v>32.7994</v>
      </c>
      <c r="G974" s="42">
        <f t="shared" si="401"/>
        <v>243.74460000000002</v>
      </c>
      <c r="H974" s="42">
        <f t="shared" si="401"/>
        <v>209.2369</v>
      </c>
      <c r="I974" s="42">
        <f t="shared" si="401"/>
        <v>1919.5253</v>
      </c>
      <c r="J974" s="42">
        <f t="shared" si="401"/>
        <v>10326.8666</v>
      </c>
      <c r="K974" s="42">
        <f t="shared" si="401"/>
        <v>6665.9158</v>
      </c>
      <c r="L974" s="42">
        <f t="shared" si="401"/>
        <v>7912.689</v>
      </c>
      <c r="M974" s="42">
        <f t="shared" si="401"/>
        <v>231.69209999999998</v>
      </c>
      <c r="N974" s="42">
        <f t="shared" si="401"/>
        <v>16.4788</v>
      </c>
      <c r="O974" s="42">
        <f t="shared" si="401"/>
        <v>13.0008</v>
      </c>
      <c r="P974" s="42">
        <f t="shared" si="401"/>
        <v>13989.827700000002</v>
      </c>
      <c r="Q974" s="43">
        <f t="shared" si="401"/>
        <v>41561.776999999995</v>
      </c>
      <c r="BK974" s="4"/>
    </row>
    <row r="975" spans="2:17" ht="13.5" customHeight="1">
      <c r="B975" s="7"/>
      <c r="C975" s="13" t="s">
        <v>68</v>
      </c>
      <c r="D975" s="40">
        <v>0</v>
      </c>
      <c r="E975" s="40">
        <v>0</v>
      </c>
      <c r="F975" s="40">
        <v>0</v>
      </c>
      <c r="G975" s="40">
        <v>0</v>
      </c>
      <c r="H975" s="40">
        <v>0</v>
      </c>
      <c r="I975" s="40">
        <v>0</v>
      </c>
      <c r="J975" s="40">
        <v>0</v>
      </c>
      <c r="K975" s="40">
        <v>0</v>
      </c>
      <c r="L975" s="40">
        <v>0</v>
      </c>
      <c r="M975" s="40">
        <v>0</v>
      </c>
      <c r="N975" s="40">
        <v>135.1296</v>
      </c>
      <c r="O975" s="40">
        <v>0</v>
      </c>
      <c r="P975" s="40">
        <v>22.5216</v>
      </c>
      <c r="Q975" s="41">
        <f aca="true" t="shared" si="402" ref="Q975:Q981">SUM(D975:P975)</f>
        <v>157.65120000000002</v>
      </c>
    </row>
    <row r="976" spans="2:17" ht="13.5" customHeight="1">
      <c r="B976" s="7" t="s">
        <v>69</v>
      </c>
      <c r="C976" s="13" t="s">
        <v>70</v>
      </c>
      <c r="D976" s="40">
        <v>0</v>
      </c>
      <c r="E976" s="40">
        <v>0</v>
      </c>
      <c r="F976" s="40">
        <v>14.511</v>
      </c>
      <c r="G976" s="40">
        <v>23.5804</v>
      </c>
      <c r="H976" s="40">
        <v>469.4374</v>
      </c>
      <c r="I976" s="40">
        <v>337.6469</v>
      </c>
      <c r="J976" s="40">
        <v>740.0553</v>
      </c>
      <c r="K976" s="40">
        <v>2525.0094</v>
      </c>
      <c r="L976" s="40">
        <v>3695.5501</v>
      </c>
      <c r="M976" s="40">
        <v>1574.8706</v>
      </c>
      <c r="N976" s="40">
        <v>361.2036</v>
      </c>
      <c r="O976" s="40">
        <v>287.265</v>
      </c>
      <c r="P976" s="40">
        <v>2563.5765</v>
      </c>
      <c r="Q976" s="41">
        <f t="shared" si="402"/>
        <v>12592.7062</v>
      </c>
    </row>
    <row r="977" spans="2:17" ht="13.5" customHeight="1">
      <c r="B977" s="7" t="s">
        <v>42</v>
      </c>
      <c r="C977" s="13" t="s">
        <v>150</v>
      </c>
      <c r="D977" s="40">
        <v>0</v>
      </c>
      <c r="E977" s="40">
        <v>0</v>
      </c>
      <c r="F977" s="40">
        <v>0</v>
      </c>
      <c r="G977" s="40">
        <v>0</v>
      </c>
      <c r="H977" s="40">
        <v>0</v>
      </c>
      <c r="I977" s="40">
        <v>0</v>
      </c>
      <c r="J977" s="40">
        <v>130.8027</v>
      </c>
      <c r="K977" s="40">
        <v>0.3677</v>
      </c>
      <c r="L977" s="40">
        <v>6.5675</v>
      </c>
      <c r="M977" s="40">
        <v>0</v>
      </c>
      <c r="N977" s="40">
        <v>0</v>
      </c>
      <c r="O977" s="40">
        <v>0</v>
      </c>
      <c r="P977" s="40">
        <v>2.8623</v>
      </c>
      <c r="Q977" s="41">
        <f t="shared" si="402"/>
        <v>140.6002</v>
      </c>
    </row>
    <row r="978" spans="2:17" ht="13.5" customHeight="1">
      <c r="B978" s="7" t="s">
        <v>1</v>
      </c>
      <c r="C978" s="13" t="s">
        <v>71</v>
      </c>
      <c r="D978" s="40">
        <v>0</v>
      </c>
      <c r="E978" s="40">
        <v>0</v>
      </c>
      <c r="F978" s="40">
        <v>0</v>
      </c>
      <c r="G978" s="40">
        <v>0</v>
      </c>
      <c r="H978" s="40">
        <v>0</v>
      </c>
      <c r="I978" s="40">
        <v>0</v>
      </c>
      <c r="J978" s="40">
        <v>7.1022</v>
      </c>
      <c r="K978" s="40">
        <v>26.5143</v>
      </c>
      <c r="L978" s="40">
        <v>6.6541</v>
      </c>
      <c r="M978" s="40">
        <v>0.0896</v>
      </c>
      <c r="N978" s="40">
        <v>0</v>
      </c>
      <c r="O978" s="40">
        <v>0</v>
      </c>
      <c r="P978" s="40">
        <v>90.471</v>
      </c>
      <c r="Q978" s="41">
        <f t="shared" si="402"/>
        <v>130.8312</v>
      </c>
    </row>
    <row r="979" spans="2:17" ht="13.5" customHeight="1">
      <c r="B979" s="7" t="s">
        <v>14</v>
      </c>
      <c r="C979" s="13" t="s">
        <v>72</v>
      </c>
      <c r="D979" s="40">
        <v>0</v>
      </c>
      <c r="E979" s="40">
        <v>0</v>
      </c>
      <c r="F979" s="40">
        <v>0</v>
      </c>
      <c r="G979" s="40">
        <v>0</v>
      </c>
      <c r="H979" s="40">
        <v>21.6604</v>
      </c>
      <c r="I979" s="40">
        <v>0</v>
      </c>
      <c r="J979" s="40">
        <v>0</v>
      </c>
      <c r="K979" s="40">
        <v>1369.3859</v>
      </c>
      <c r="L979" s="40">
        <v>0</v>
      </c>
      <c r="M979" s="40">
        <v>0</v>
      </c>
      <c r="N979" s="40">
        <v>0</v>
      </c>
      <c r="O979" s="40">
        <v>0</v>
      </c>
      <c r="P979" s="40">
        <v>702.7176</v>
      </c>
      <c r="Q979" s="41">
        <f t="shared" si="402"/>
        <v>2093.7639</v>
      </c>
    </row>
    <row r="980" spans="2:17" ht="13.5" customHeight="1">
      <c r="B980" s="7"/>
      <c r="C980" s="13" t="s">
        <v>73</v>
      </c>
      <c r="D980" s="40">
        <v>0</v>
      </c>
      <c r="E980" s="40">
        <v>0</v>
      </c>
      <c r="F980" s="40">
        <v>0</v>
      </c>
      <c r="G980" s="40">
        <v>195.9716</v>
      </c>
      <c r="H980" s="40">
        <v>0.0439</v>
      </c>
      <c r="I980" s="40">
        <v>168.3412</v>
      </c>
      <c r="J980" s="40">
        <v>1472.6227</v>
      </c>
      <c r="K980" s="40">
        <v>3772.9514</v>
      </c>
      <c r="L980" s="40">
        <v>4494.9126</v>
      </c>
      <c r="M980" s="40">
        <v>525.7088</v>
      </c>
      <c r="N980" s="40">
        <v>64.8656</v>
      </c>
      <c r="O980" s="40">
        <v>141.3347</v>
      </c>
      <c r="P980" s="40">
        <v>7694.4392</v>
      </c>
      <c r="Q980" s="41">
        <f t="shared" si="402"/>
        <v>18531.1917</v>
      </c>
    </row>
    <row r="981" spans="2:17" ht="13.5" customHeight="1">
      <c r="B981" s="7"/>
      <c r="C981" s="13" t="s">
        <v>74</v>
      </c>
      <c r="D981" s="40">
        <v>0</v>
      </c>
      <c r="E981" s="40">
        <v>0</v>
      </c>
      <c r="F981" s="40">
        <v>0</v>
      </c>
      <c r="G981" s="40">
        <v>87.2178</v>
      </c>
      <c r="H981" s="40">
        <v>0</v>
      </c>
      <c r="I981" s="40">
        <v>2.2399</v>
      </c>
      <c r="J981" s="40">
        <v>264.5018</v>
      </c>
      <c r="K981" s="40">
        <v>2846.8485</v>
      </c>
      <c r="L981" s="40">
        <v>296.8696</v>
      </c>
      <c r="M981" s="40">
        <v>214.4132</v>
      </c>
      <c r="N981" s="40">
        <v>505.0563</v>
      </c>
      <c r="O981" s="40">
        <v>288.2917</v>
      </c>
      <c r="P981" s="40">
        <v>2382.5713</v>
      </c>
      <c r="Q981" s="41">
        <f t="shared" si="402"/>
        <v>6888.0100999999995</v>
      </c>
    </row>
    <row r="982" spans="1:63" s="9" customFormat="1" ht="13.5" customHeight="1">
      <c r="A982" s="3"/>
      <c r="B982" s="14"/>
      <c r="C982" s="15" t="s">
        <v>2</v>
      </c>
      <c r="D982" s="42">
        <f aca="true" t="shared" si="403" ref="D982:Q982">SUM(D975:D981)</f>
        <v>0</v>
      </c>
      <c r="E982" s="42">
        <f t="shared" si="403"/>
        <v>0</v>
      </c>
      <c r="F982" s="42">
        <f t="shared" si="403"/>
        <v>14.511</v>
      </c>
      <c r="G982" s="42">
        <f t="shared" si="403"/>
        <v>306.7698</v>
      </c>
      <c r="H982" s="42">
        <f t="shared" si="403"/>
        <v>491.1417</v>
      </c>
      <c r="I982" s="42">
        <f t="shared" si="403"/>
        <v>508.228</v>
      </c>
      <c r="J982" s="42">
        <f t="shared" si="403"/>
        <v>2615.0847</v>
      </c>
      <c r="K982" s="42">
        <f t="shared" si="403"/>
        <v>10541.0772</v>
      </c>
      <c r="L982" s="42">
        <f t="shared" si="403"/>
        <v>8500.5539</v>
      </c>
      <c r="M982" s="42">
        <f t="shared" si="403"/>
        <v>2315.0822</v>
      </c>
      <c r="N982" s="42">
        <f t="shared" si="403"/>
        <v>1066.2551</v>
      </c>
      <c r="O982" s="42">
        <f t="shared" si="403"/>
        <v>716.8914</v>
      </c>
      <c r="P982" s="42">
        <f t="shared" si="403"/>
        <v>13459.1595</v>
      </c>
      <c r="Q982" s="43">
        <f t="shared" si="403"/>
        <v>40534.7545</v>
      </c>
      <c r="BK982" s="4"/>
    </row>
    <row r="983" spans="2:17" ht="13.5" customHeight="1">
      <c r="B983" s="11"/>
      <c r="C983" s="12" t="s">
        <v>75</v>
      </c>
      <c r="D983" s="40">
        <v>0</v>
      </c>
      <c r="E983" s="40">
        <v>0.1038</v>
      </c>
      <c r="F983" s="40">
        <v>0</v>
      </c>
      <c r="G983" s="40">
        <v>0</v>
      </c>
      <c r="H983" s="40">
        <v>0</v>
      </c>
      <c r="I983" s="40">
        <v>0.0049</v>
      </c>
      <c r="J983" s="40">
        <v>48.5853</v>
      </c>
      <c r="K983" s="40">
        <v>36.7352</v>
      </c>
      <c r="L983" s="40">
        <v>23.3327</v>
      </c>
      <c r="M983" s="40">
        <v>16.2004</v>
      </c>
      <c r="N983" s="40">
        <v>0</v>
      </c>
      <c r="O983" s="40">
        <v>0</v>
      </c>
      <c r="P983" s="40">
        <v>437.1899</v>
      </c>
      <c r="Q983" s="41">
        <f aca="true" t="shared" si="404" ref="Q983:Q991">SUM(D983:P983)</f>
        <v>562.1522</v>
      </c>
    </row>
    <row r="984" spans="2:17" ht="13.5" customHeight="1">
      <c r="B984" s="7" t="s">
        <v>76</v>
      </c>
      <c r="C984" s="13" t="s">
        <v>77</v>
      </c>
      <c r="D984" s="40">
        <v>0</v>
      </c>
      <c r="E984" s="40">
        <v>0</v>
      </c>
      <c r="F984" s="40">
        <v>0</v>
      </c>
      <c r="G984" s="40">
        <v>0</v>
      </c>
      <c r="H984" s="40">
        <v>0</v>
      </c>
      <c r="I984" s="40">
        <v>0</v>
      </c>
      <c r="J984" s="40">
        <v>0</v>
      </c>
      <c r="K984" s="40">
        <v>1.4056</v>
      </c>
      <c r="L984" s="40">
        <v>0</v>
      </c>
      <c r="M984" s="40">
        <v>0</v>
      </c>
      <c r="N984" s="40">
        <v>0</v>
      </c>
      <c r="O984" s="40">
        <v>0</v>
      </c>
      <c r="P984" s="40">
        <v>2.1151</v>
      </c>
      <c r="Q984" s="41">
        <f t="shared" si="404"/>
        <v>3.5206999999999997</v>
      </c>
    </row>
    <row r="985" spans="2:17" ht="13.5" customHeight="1">
      <c r="B985" s="7"/>
      <c r="C985" s="13" t="s">
        <v>78</v>
      </c>
      <c r="D985" s="40">
        <v>0</v>
      </c>
      <c r="E985" s="40">
        <v>0</v>
      </c>
      <c r="F985" s="40">
        <v>0</v>
      </c>
      <c r="G985" s="40">
        <v>0.993</v>
      </c>
      <c r="H985" s="40">
        <v>0</v>
      </c>
      <c r="I985" s="40">
        <v>14.8756</v>
      </c>
      <c r="J985" s="40">
        <v>2.5099</v>
      </c>
      <c r="K985" s="40">
        <v>34.7637</v>
      </c>
      <c r="L985" s="40">
        <v>32.0352</v>
      </c>
      <c r="M985" s="40">
        <v>10.822</v>
      </c>
      <c r="N985" s="40">
        <v>0</v>
      </c>
      <c r="O985" s="40">
        <v>0</v>
      </c>
      <c r="P985" s="40">
        <v>266.0667</v>
      </c>
      <c r="Q985" s="41">
        <f t="shared" si="404"/>
        <v>362.0661</v>
      </c>
    </row>
    <row r="986" spans="2:17" ht="13.5" customHeight="1">
      <c r="B986" s="7" t="s">
        <v>42</v>
      </c>
      <c r="C986" s="13" t="s">
        <v>79</v>
      </c>
      <c r="D986" s="40">
        <v>0</v>
      </c>
      <c r="E986" s="40">
        <v>0</v>
      </c>
      <c r="F986" s="40">
        <v>0</v>
      </c>
      <c r="G986" s="40">
        <v>0</v>
      </c>
      <c r="H986" s="40">
        <v>0</v>
      </c>
      <c r="I986" s="40">
        <v>56.7337</v>
      </c>
      <c r="J986" s="40">
        <v>0.779</v>
      </c>
      <c r="K986" s="40">
        <v>0.4666</v>
      </c>
      <c r="L986" s="40">
        <v>2.0293</v>
      </c>
      <c r="M986" s="40">
        <v>0</v>
      </c>
      <c r="N986" s="40">
        <v>0</v>
      </c>
      <c r="O986" s="40">
        <v>0.9726</v>
      </c>
      <c r="P986" s="40">
        <v>222.9715</v>
      </c>
      <c r="Q986" s="41">
        <f t="shared" si="404"/>
        <v>283.9527</v>
      </c>
    </row>
    <row r="987" spans="2:17" ht="13.5" customHeight="1">
      <c r="B987" s="7"/>
      <c r="C987" s="13" t="s">
        <v>80</v>
      </c>
      <c r="D987" s="40">
        <v>0</v>
      </c>
      <c r="E987" s="40">
        <v>0</v>
      </c>
      <c r="F987" s="40">
        <v>0</v>
      </c>
      <c r="G987" s="40">
        <v>0</v>
      </c>
      <c r="H987" s="40">
        <v>0</v>
      </c>
      <c r="I987" s="40">
        <v>109.1107</v>
      </c>
      <c r="J987" s="40">
        <v>2.3224</v>
      </c>
      <c r="K987" s="40">
        <v>46.9401</v>
      </c>
      <c r="L987" s="40">
        <v>16.1645</v>
      </c>
      <c r="M987" s="40">
        <v>14.4216</v>
      </c>
      <c r="N987" s="40">
        <v>8.8872</v>
      </c>
      <c r="O987" s="40">
        <v>2.694</v>
      </c>
      <c r="P987" s="40">
        <v>272.6177</v>
      </c>
      <c r="Q987" s="41">
        <f t="shared" si="404"/>
        <v>473.1582</v>
      </c>
    </row>
    <row r="988" spans="2:17" ht="13.5" customHeight="1">
      <c r="B988" s="7" t="s">
        <v>1</v>
      </c>
      <c r="C988" s="13" t="s">
        <v>81</v>
      </c>
      <c r="D988" s="40">
        <v>0</v>
      </c>
      <c r="E988" s="40">
        <v>0</v>
      </c>
      <c r="F988" s="40">
        <v>0</v>
      </c>
      <c r="G988" s="40">
        <v>0</v>
      </c>
      <c r="H988" s="40">
        <v>696.5033</v>
      </c>
      <c r="I988" s="40">
        <v>205.7721</v>
      </c>
      <c r="J988" s="40">
        <v>212.4096</v>
      </c>
      <c r="K988" s="40">
        <v>157.0366</v>
      </c>
      <c r="L988" s="40">
        <v>77.0768</v>
      </c>
      <c r="M988" s="40">
        <v>87.648</v>
      </c>
      <c r="N988" s="40">
        <v>0</v>
      </c>
      <c r="O988" s="40">
        <v>0</v>
      </c>
      <c r="P988" s="40">
        <v>710.3343</v>
      </c>
      <c r="Q988" s="41">
        <f t="shared" si="404"/>
        <v>2146.7807</v>
      </c>
    </row>
    <row r="989" spans="2:17" ht="13.5" customHeight="1">
      <c r="B989" s="7"/>
      <c r="C989" s="13" t="s">
        <v>82</v>
      </c>
      <c r="D989" s="40">
        <v>0</v>
      </c>
      <c r="E989" s="40">
        <v>0</v>
      </c>
      <c r="F989" s="40">
        <v>0</v>
      </c>
      <c r="G989" s="40">
        <v>0</v>
      </c>
      <c r="H989" s="40">
        <v>0</v>
      </c>
      <c r="I989" s="40">
        <v>59.6613</v>
      </c>
      <c r="J989" s="40">
        <v>282.105</v>
      </c>
      <c r="K989" s="40">
        <v>324.2373</v>
      </c>
      <c r="L989" s="40">
        <v>79.8775</v>
      </c>
      <c r="M989" s="40">
        <v>93.6617</v>
      </c>
      <c r="N989" s="40">
        <v>117.6958</v>
      </c>
      <c r="O989" s="40">
        <v>7.0688</v>
      </c>
      <c r="P989" s="40">
        <v>1923.2589</v>
      </c>
      <c r="Q989" s="41">
        <f t="shared" si="404"/>
        <v>2887.5663</v>
      </c>
    </row>
    <row r="990" spans="2:17" ht="13.5" customHeight="1">
      <c r="B990" s="7" t="s">
        <v>14</v>
      </c>
      <c r="C990" s="13" t="s">
        <v>83</v>
      </c>
      <c r="D990" s="40">
        <v>0</v>
      </c>
      <c r="E990" s="40">
        <v>0</v>
      </c>
      <c r="F990" s="40">
        <v>0</v>
      </c>
      <c r="G990" s="40">
        <v>0</v>
      </c>
      <c r="H990" s="40">
        <v>0</v>
      </c>
      <c r="I990" s="40">
        <v>139.4401</v>
      </c>
      <c r="J990" s="40">
        <v>165.7283</v>
      </c>
      <c r="K990" s="40">
        <v>102.1903</v>
      </c>
      <c r="L990" s="40">
        <v>25.8505</v>
      </c>
      <c r="M990" s="40">
        <v>0</v>
      </c>
      <c r="N990" s="40">
        <v>2.8154</v>
      </c>
      <c r="O990" s="40">
        <v>73.2985</v>
      </c>
      <c r="P990" s="40">
        <v>785.8381</v>
      </c>
      <c r="Q990" s="41">
        <f t="shared" si="404"/>
        <v>1295.1612</v>
      </c>
    </row>
    <row r="991" spans="2:17" ht="13.5" customHeight="1">
      <c r="B991" s="7"/>
      <c r="C991" s="16" t="s">
        <v>84</v>
      </c>
      <c r="D991" s="40">
        <v>0</v>
      </c>
      <c r="E991" s="40">
        <v>0</v>
      </c>
      <c r="F991" s="40">
        <v>0.03</v>
      </c>
      <c r="G991" s="40">
        <v>0</v>
      </c>
      <c r="H991" s="40">
        <v>0</v>
      </c>
      <c r="I991" s="40">
        <v>371.8511</v>
      </c>
      <c r="J991" s="40">
        <v>39.368</v>
      </c>
      <c r="K991" s="40">
        <v>353.1471</v>
      </c>
      <c r="L991" s="40">
        <v>429.9354</v>
      </c>
      <c r="M991" s="40">
        <v>5.8444</v>
      </c>
      <c r="N991" s="40">
        <v>0</v>
      </c>
      <c r="O991" s="40">
        <v>2.2636</v>
      </c>
      <c r="P991" s="40">
        <v>339.6331</v>
      </c>
      <c r="Q991" s="41">
        <f t="shared" si="404"/>
        <v>1542.0727</v>
      </c>
    </row>
    <row r="992" spans="1:63" s="9" customFormat="1" ht="13.5" customHeight="1">
      <c r="A992" s="3"/>
      <c r="B992" s="14"/>
      <c r="C992" s="15" t="s">
        <v>2</v>
      </c>
      <c r="D992" s="42">
        <f aca="true" t="shared" si="405" ref="D992:Q992">SUM(D983:D991)</f>
        <v>0</v>
      </c>
      <c r="E992" s="42">
        <f t="shared" si="405"/>
        <v>0.1038</v>
      </c>
      <c r="F992" s="42">
        <f t="shared" si="405"/>
        <v>0.03</v>
      </c>
      <c r="G992" s="42">
        <f t="shared" si="405"/>
        <v>0.993</v>
      </c>
      <c r="H992" s="42">
        <f t="shared" si="405"/>
        <v>696.5033</v>
      </c>
      <c r="I992" s="42">
        <f t="shared" si="405"/>
        <v>957.4495</v>
      </c>
      <c r="J992" s="42">
        <f t="shared" si="405"/>
        <v>753.8075</v>
      </c>
      <c r="K992" s="42">
        <f t="shared" si="405"/>
        <v>1056.9225000000001</v>
      </c>
      <c r="L992" s="42">
        <f t="shared" si="405"/>
        <v>686.3019</v>
      </c>
      <c r="M992" s="42">
        <f t="shared" si="405"/>
        <v>228.5981</v>
      </c>
      <c r="N992" s="42">
        <f t="shared" si="405"/>
        <v>129.3984</v>
      </c>
      <c r="O992" s="42">
        <f t="shared" si="405"/>
        <v>86.2975</v>
      </c>
      <c r="P992" s="42">
        <f t="shared" si="405"/>
        <v>4960.0253</v>
      </c>
      <c r="Q992" s="43">
        <f t="shared" si="405"/>
        <v>9556.4308</v>
      </c>
      <c r="BK992" s="4"/>
    </row>
    <row r="993" spans="2:17" ht="13.5" customHeight="1">
      <c r="B993" s="7"/>
      <c r="C993" s="13" t="s">
        <v>129</v>
      </c>
      <c r="D993" s="40">
        <v>0</v>
      </c>
      <c r="E993" s="40">
        <v>0</v>
      </c>
      <c r="F993" s="40">
        <v>0</v>
      </c>
      <c r="G993" s="40">
        <v>0</v>
      </c>
      <c r="H993" s="40">
        <v>0</v>
      </c>
      <c r="I993" s="40">
        <v>0</v>
      </c>
      <c r="J993" s="40">
        <v>0</v>
      </c>
      <c r="K993" s="40">
        <v>0</v>
      </c>
      <c r="L993" s="40">
        <v>0</v>
      </c>
      <c r="M993" s="40">
        <v>0</v>
      </c>
      <c r="N993" s="40">
        <v>0</v>
      </c>
      <c r="O993" s="40">
        <v>0</v>
      </c>
      <c r="P993" s="40">
        <v>0</v>
      </c>
      <c r="Q993" s="41">
        <f aca="true" t="shared" si="406" ref="Q993:Q1000">SUM(D993:P993)</f>
        <v>0</v>
      </c>
    </row>
    <row r="994" spans="2:17" ht="13.5" customHeight="1">
      <c r="B994" s="7"/>
      <c r="C994" s="13" t="s">
        <v>130</v>
      </c>
      <c r="D994" s="40">
        <v>0</v>
      </c>
      <c r="E994" s="40">
        <v>0</v>
      </c>
      <c r="F994" s="40">
        <v>0</v>
      </c>
      <c r="G994" s="40">
        <v>0</v>
      </c>
      <c r="H994" s="40">
        <v>0</v>
      </c>
      <c r="I994" s="40">
        <v>0</v>
      </c>
      <c r="J994" s="40">
        <v>0</v>
      </c>
      <c r="K994" s="40">
        <v>0</v>
      </c>
      <c r="L994" s="40">
        <v>0</v>
      </c>
      <c r="M994" s="40">
        <v>0</v>
      </c>
      <c r="N994" s="40">
        <v>0</v>
      </c>
      <c r="O994" s="40">
        <v>0</v>
      </c>
      <c r="P994" s="40">
        <v>0</v>
      </c>
      <c r="Q994" s="41">
        <f t="shared" si="406"/>
        <v>0</v>
      </c>
    </row>
    <row r="995" spans="2:17" ht="13.5" customHeight="1">
      <c r="B995" s="7"/>
      <c r="C995" s="13" t="s">
        <v>131</v>
      </c>
      <c r="D995" s="40">
        <v>0</v>
      </c>
      <c r="E995" s="40">
        <v>507.1502</v>
      </c>
      <c r="F995" s="40">
        <v>0</v>
      </c>
      <c r="G995" s="40">
        <v>0</v>
      </c>
      <c r="H995" s="40">
        <v>0</v>
      </c>
      <c r="I995" s="40">
        <v>0</v>
      </c>
      <c r="J995" s="40">
        <v>1673.9524</v>
      </c>
      <c r="K995" s="40">
        <v>0</v>
      </c>
      <c r="L995" s="40">
        <v>0</v>
      </c>
      <c r="M995" s="40">
        <v>0</v>
      </c>
      <c r="N995" s="40">
        <v>0</v>
      </c>
      <c r="O995" s="40">
        <v>0</v>
      </c>
      <c r="P995" s="40">
        <v>49.963</v>
      </c>
      <c r="Q995" s="41">
        <f t="shared" si="406"/>
        <v>2231.0656</v>
      </c>
    </row>
    <row r="996" spans="2:17" ht="13.5" customHeight="1">
      <c r="B996" s="7" t="s">
        <v>132</v>
      </c>
      <c r="C996" s="13" t="s">
        <v>85</v>
      </c>
      <c r="D996" s="40">
        <v>0</v>
      </c>
      <c r="E996" s="40">
        <v>0</v>
      </c>
      <c r="F996" s="40">
        <v>0</v>
      </c>
      <c r="G996" s="40">
        <v>0</v>
      </c>
      <c r="H996" s="40">
        <v>0</v>
      </c>
      <c r="I996" s="40">
        <v>0</v>
      </c>
      <c r="J996" s="40">
        <v>0</v>
      </c>
      <c r="K996" s="40">
        <v>0</v>
      </c>
      <c r="L996" s="40">
        <v>0</v>
      </c>
      <c r="M996" s="40">
        <v>0</v>
      </c>
      <c r="N996" s="40">
        <v>0</v>
      </c>
      <c r="O996" s="40">
        <v>0</v>
      </c>
      <c r="P996" s="40">
        <v>0</v>
      </c>
      <c r="Q996" s="41">
        <f t="shared" si="406"/>
        <v>0</v>
      </c>
    </row>
    <row r="997" spans="2:17" ht="13.5" customHeight="1">
      <c r="B997" s="7"/>
      <c r="C997" s="13" t="s">
        <v>133</v>
      </c>
      <c r="D997" s="40">
        <v>0</v>
      </c>
      <c r="E997" s="40">
        <v>0</v>
      </c>
      <c r="F997" s="40">
        <v>0</v>
      </c>
      <c r="G997" s="40">
        <v>0</v>
      </c>
      <c r="H997" s="40">
        <v>0</v>
      </c>
      <c r="I997" s="40">
        <v>0</v>
      </c>
      <c r="J997" s="40">
        <v>0</v>
      </c>
      <c r="K997" s="40">
        <v>0</v>
      </c>
      <c r="L997" s="40">
        <v>0</v>
      </c>
      <c r="M997" s="40">
        <v>0</v>
      </c>
      <c r="N997" s="40">
        <v>0</v>
      </c>
      <c r="O997" s="40">
        <v>0</v>
      </c>
      <c r="P997" s="40">
        <v>0</v>
      </c>
      <c r="Q997" s="41">
        <f t="shared" si="406"/>
        <v>0</v>
      </c>
    </row>
    <row r="998" spans="2:17" ht="13.5" customHeight="1">
      <c r="B998" s="7"/>
      <c r="C998" s="13" t="s">
        <v>134</v>
      </c>
      <c r="D998" s="40">
        <v>0</v>
      </c>
      <c r="E998" s="40">
        <v>0</v>
      </c>
      <c r="F998" s="40">
        <v>0</v>
      </c>
      <c r="G998" s="40">
        <v>0</v>
      </c>
      <c r="H998" s="40">
        <v>0</v>
      </c>
      <c r="I998" s="40">
        <v>0</v>
      </c>
      <c r="J998" s="40">
        <v>0</v>
      </c>
      <c r="K998" s="40">
        <v>0</v>
      </c>
      <c r="L998" s="40">
        <v>0</v>
      </c>
      <c r="M998" s="40">
        <v>0</v>
      </c>
      <c r="N998" s="40">
        <v>0</v>
      </c>
      <c r="O998" s="40">
        <v>0</v>
      </c>
      <c r="P998" s="40">
        <v>0</v>
      </c>
      <c r="Q998" s="41">
        <f t="shared" si="406"/>
        <v>0</v>
      </c>
    </row>
    <row r="999" spans="2:17" ht="13.5" customHeight="1">
      <c r="B999" s="7" t="s">
        <v>135</v>
      </c>
      <c r="C999" s="13" t="s">
        <v>136</v>
      </c>
      <c r="D999" s="40">
        <v>0</v>
      </c>
      <c r="E999" s="40">
        <v>0</v>
      </c>
      <c r="F999" s="40">
        <v>0</v>
      </c>
      <c r="G999" s="40">
        <v>0</v>
      </c>
      <c r="H999" s="40">
        <v>0</v>
      </c>
      <c r="I999" s="40">
        <v>0</v>
      </c>
      <c r="J999" s="40">
        <v>0</v>
      </c>
      <c r="K999" s="40">
        <v>195.8119</v>
      </c>
      <c r="L999" s="40">
        <v>232.6647</v>
      </c>
      <c r="M999" s="40">
        <v>0</v>
      </c>
      <c r="N999" s="40">
        <v>0</v>
      </c>
      <c r="O999" s="40">
        <v>0</v>
      </c>
      <c r="P999" s="40">
        <v>1156.628</v>
      </c>
      <c r="Q999" s="41">
        <f t="shared" si="406"/>
        <v>1585.1046</v>
      </c>
    </row>
    <row r="1000" spans="2:17" ht="13.5" customHeight="1">
      <c r="B1000" s="7"/>
      <c r="C1000" s="13" t="s">
        <v>137</v>
      </c>
      <c r="D1000" s="40">
        <v>0</v>
      </c>
      <c r="E1000" s="40">
        <v>0</v>
      </c>
      <c r="F1000" s="40">
        <v>0</v>
      </c>
      <c r="G1000" s="40">
        <v>0</v>
      </c>
      <c r="H1000" s="40">
        <v>0</v>
      </c>
      <c r="I1000" s="40">
        <v>0</v>
      </c>
      <c r="J1000" s="40">
        <v>0</v>
      </c>
      <c r="K1000" s="40">
        <v>0</v>
      </c>
      <c r="L1000" s="40">
        <v>0</v>
      </c>
      <c r="M1000" s="40">
        <v>0</v>
      </c>
      <c r="N1000" s="40">
        <v>0</v>
      </c>
      <c r="O1000" s="40">
        <v>0</v>
      </c>
      <c r="P1000" s="40">
        <v>0</v>
      </c>
      <c r="Q1000" s="41">
        <f t="shared" si="406"/>
        <v>0</v>
      </c>
    </row>
    <row r="1001" spans="2:17" ht="13.5" customHeight="1">
      <c r="B1001" s="7"/>
      <c r="C1001" s="13" t="s">
        <v>138</v>
      </c>
      <c r="D1001" s="40">
        <v>0</v>
      </c>
      <c r="E1001" s="40">
        <v>0</v>
      </c>
      <c r="F1001" s="40">
        <v>0</v>
      </c>
      <c r="G1001" s="40">
        <v>0</v>
      </c>
      <c r="H1001" s="40">
        <v>0</v>
      </c>
      <c r="I1001" s="40">
        <v>0</v>
      </c>
      <c r="J1001" s="40">
        <v>0</v>
      </c>
      <c r="K1001" s="40">
        <v>0</v>
      </c>
      <c r="L1001" s="40">
        <v>0</v>
      </c>
      <c r="M1001" s="40">
        <v>0</v>
      </c>
      <c r="N1001" s="40">
        <v>0</v>
      </c>
      <c r="O1001" s="40">
        <v>0</v>
      </c>
      <c r="P1001" s="40">
        <v>0</v>
      </c>
      <c r="Q1001" s="41">
        <f>SUM(D1001:P1001)</f>
        <v>0</v>
      </c>
    </row>
    <row r="1002" spans="2:17" ht="13.5" customHeight="1">
      <c r="B1002" s="7" t="s">
        <v>139</v>
      </c>
      <c r="C1002" s="13" t="s">
        <v>140</v>
      </c>
      <c r="D1002" s="40">
        <v>0</v>
      </c>
      <c r="E1002" s="40">
        <v>0</v>
      </c>
      <c r="F1002" s="40">
        <v>0</v>
      </c>
      <c r="G1002" s="40">
        <v>0</v>
      </c>
      <c r="H1002" s="40">
        <v>0</v>
      </c>
      <c r="I1002" s="40">
        <v>0</v>
      </c>
      <c r="J1002" s="40">
        <v>0</v>
      </c>
      <c r="K1002" s="40">
        <v>0</v>
      </c>
      <c r="L1002" s="40">
        <v>0</v>
      </c>
      <c r="M1002" s="40">
        <v>0</v>
      </c>
      <c r="N1002" s="40">
        <v>0</v>
      </c>
      <c r="O1002" s="40">
        <v>0</v>
      </c>
      <c r="P1002" s="40">
        <v>0</v>
      </c>
      <c r="Q1002" s="41">
        <f>SUM(D1002:P1002)</f>
        <v>0</v>
      </c>
    </row>
    <row r="1003" spans="2:17" ht="13.5" customHeight="1">
      <c r="B1003" s="7"/>
      <c r="C1003" s="13" t="s">
        <v>141</v>
      </c>
      <c r="D1003" s="40">
        <v>0</v>
      </c>
      <c r="E1003" s="40">
        <v>34.8666</v>
      </c>
      <c r="F1003" s="40">
        <v>0</v>
      </c>
      <c r="G1003" s="40">
        <v>0</v>
      </c>
      <c r="H1003" s="40">
        <v>0</v>
      </c>
      <c r="I1003" s="40">
        <v>48.2966</v>
      </c>
      <c r="J1003" s="40">
        <v>159.9253</v>
      </c>
      <c r="K1003" s="40">
        <v>0</v>
      </c>
      <c r="L1003" s="40">
        <v>0</v>
      </c>
      <c r="M1003" s="40">
        <v>0</v>
      </c>
      <c r="N1003" s="40">
        <v>0</v>
      </c>
      <c r="O1003" s="40">
        <v>0</v>
      </c>
      <c r="P1003" s="40">
        <v>0</v>
      </c>
      <c r="Q1003" s="41">
        <f>SUM(D1003:P1003)</f>
        <v>243.08849999999998</v>
      </c>
    </row>
    <row r="1004" spans="2:17" ht="13.5" customHeight="1">
      <c r="B1004" s="7"/>
      <c r="C1004" s="13" t="s">
        <v>142</v>
      </c>
      <c r="D1004" s="40">
        <v>0</v>
      </c>
      <c r="E1004" s="40">
        <v>0</v>
      </c>
      <c r="F1004" s="40">
        <v>0</v>
      </c>
      <c r="G1004" s="40">
        <v>0</v>
      </c>
      <c r="H1004" s="40">
        <v>0</v>
      </c>
      <c r="I1004" s="40">
        <v>0</v>
      </c>
      <c r="J1004" s="40">
        <v>0</v>
      </c>
      <c r="K1004" s="40">
        <v>0</v>
      </c>
      <c r="L1004" s="40">
        <v>0</v>
      </c>
      <c r="M1004" s="40">
        <v>0</v>
      </c>
      <c r="N1004" s="40">
        <v>0</v>
      </c>
      <c r="O1004" s="40">
        <v>0</v>
      </c>
      <c r="P1004" s="40">
        <v>0</v>
      </c>
      <c r="Q1004" s="41">
        <f>SUM(D1004:P1004)</f>
        <v>0</v>
      </c>
    </row>
    <row r="1005" spans="2:17" ht="13.5" customHeight="1">
      <c r="B1005" s="7"/>
      <c r="C1005" s="16" t="s">
        <v>143</v>
      </c>
      <c r="D1005" s="40">
        <v>0</v>
      </c>
      <c r="E1005" s="40">
        <v>0</v>
      </c>
      <c r="F1005" s="40">
        <v>0</v>
      </c>
      <c r="G1005" s="40">
        <v>0</v>
      </c>
      <c r="H1005" s="40">
        <v>70.4438</v>
      </c>
      <c r="I1005" s="40">
        <v>0</v>
      </c>
      <c r="J1005" s="40">
        <v>0</v>
      </c>
      <c r="K1005" s="40">
        <v>0</v>
      </c>
      <c r="L1005" s="40">
        <v>0</v>
      </c>
      <c r="M1005" s="40">
        <v>0</v>
      </c>
      <c r="N1005" s="40">
        <v>0</v>
      </c>
      <c r="O1005" s="40">
        <v>0</v>
      </c>
      <c r="P1005" s="40">
        <v>5.0507</v>
      </c>
      <c r="Q1005" s="41">
        <f>SUM(D1005:P1005)</f>
        <v>75.4945</v>
      </c>
    </row>
    <row r="1006" spans="2:17" ht="13.5" customHeight="1">
      <c r="B1006" s="14"/>
      <c r="C1006" s="15" t="s">
        <v>2</v>
      </c>
      <c r="D1006" s="42">
        <f aca="true" t="shared" si="407" ref="D1006:Q1006">SUM(D993:D1005)</f>
        <v>0</v>
      </c>
      <c r="E1006" s="42">
        <f t="shared" si="407"/>
        <v>542.0168</v>
      </c>
      <c r="F1006" s="42">
        <f t="shared" si="407"/>
        <v>0</v>
      </c>
      <c r="G1006" s="42">
        <f t="shared" si="407"/>
        <v>0</v>
      </c>
      <c r="H1006" s="42">
        <f t="shared" si="407"/>
        <v>70.4438</v>
      </c>
      <c r="I1006" s="42">
        <f t="shared" si="407"/>
        <v>48.2966</v>
      </c>
      <c r="J1006" s="42">
        <f t="shared" si="407"/>
        <v>1833.8777</v>
      </c>
      <c r="K1006" s="42">
        <f t="shared" si="407"/>
        <v>195.8119</v>
      </c>
      <c r="L1006" s="42">
        <f t="shared" si="407"/>
        <v>232.6647</v>
      </c>
      <c r="M1006" s="42">
        <f t="shared" si="407"/>
        <v>0</v>
      </c>
      <c r="N1006" s="42">
        <f t="shared" si="407"/>
        <v>0</v>
      </c>
      <c r="O1006" s="42">
        <f t="shared" si="407"/>
        <v>0</v>
      </c>
      <c r="P1006" s="42">
        <f t="shared" si="407"/>
        <v>1211.6417</v>
      </c>
      <c r="Q1006" s="43">
        <f t="shared" si="407"/>
        <v>4134.753199999999</v>
      </c>
    </row>
    <row r="1007" spans="2:17" ht="13.5" customHeight="1">
      <c r="B1007" s="7"/>
      <c r="C1007" s="13" t="s">
        <v>144</v>
      </c>
      <c r="D1007" s="40">
        <v>0</v>
      </c>
      <c r="E1007" s="40">
        <v>0</v>
      </c>
      <c r="F1007" s="40">
        <v>0</v>
      </c>
      <c r="G1007" s="40">
        <v>0</v>
      </c>
      <c r="H1007" s="40">
        <v>0</v>
      </c>
      <c r="I1007" s="40">
        <v>0</v>
      </c>
      <c r="J1007" s="40">
        <v>99.6458</v>
      </c>
      <c r="K1007" s="40">
        <v>98.924</v>
      </c>
      <c r="L1007" s="40">
        <v>88.6737</v>
      </c>
      <c r="M1007" s="40">
        <v>39.0322</v>
      </c>
      <c r="N1007" s="40">
        <v>0</v>
      </c>
      <c r="O1007" s="40">
        <v>0</v>
      </c>
      <c r="P1007" s="40">
        <v>1976.3219</v>
      </c>
      <c r="Q1007" s="41">
        <f>SUM(D1007:P1007)</f>
        <v>2302.5976</v>
      </c>
    </row>
    <row r="1008" spans="2:17" ht="13.5" customHeight="1">
      <c r="B1008" s="7" t="s">
        <v>86</v>
      </c>
      <c r="C1008" s="13" t="s">
        <v>145</v>
      </c>
      <c r="D1008" s="40">
        <v>0</v>
      </c>
      <c r="E1008" s="40">
        <v>0</v>
      </c>
      <c r="F1008" s="40">
        <v>0</v>
      </c>
      <c r="G1008" s="40">
        <v>0</v>
      </c>
      <c r="H1008" s="40">
        <v>0</v>
      </c>
      <c r="I1008" s="40">
        <v>0</v>
      </c>
      <c r="J1008" s="40">
        <v>0</v>
      </c>
      <c r="K1008" s="40">
        <v>0</v>
      </c>
      <c r="L1008" s="40">
        <v>0</v>
      </c>
      <c r="M1008" s="40">
        <v>0</v>
      </c>
      <c r="N1008" s="40">
        <v>0</v>
      </c>
      <c r="O1008" s="40">
        <v>0</v>
      </c>
      <c r="P1008" s="40">
        <v>5.862</v>
      </c>
      <c r="Q1008" s="41">
        <f>SUM(D1008:P1008)</f>
        <v>5.862</v>
      </c>
    </row>
    <row r="1009" spans="2:17" ht="13.5" customHeight="1">
      <c r="B1009" s="7" t="s">
        <v>87</v>
      </c>
      <c r="C1009" s="13" t="s">
        <v>146</v>
      </c>
      <c r="D1009" s="40">
        <v>0</v>
      </c>
      <c r="E1009" s="40">
        <v>0</v>
      </c>
      <c r="F1009" s="40">
        <v>12.6379</v>
      </c>
      <c r="G1009" s="40">
        <v>0</v>
      </c>
      <c r="H1009" s="40">
        <v>0</v>
      </c>
      <c r="I1009" s="40">
        <v>0</v>
      </c>
      <c r="J1009" s="40">
        <v>0</v>
      </c>
      <c r="K1009" s="40">
        <v>0</v>
      </c>
      <c r="L1009" s="40">
        <v>0</v>
      </c>
      <c r="M1009" s="40">
        <v>0</v>
      </c>
      <c r="N1009" s="40">
        <v>0</v>
      </c>
      <c r="O1009" s="40">
        <v>0</v>
      </c>
      <c r="P1009" s="40">
        <v>0</v>
      </c>
      <c r="Q1009" s="41">
        <f>SUM(D1009:P1009)</f>
        <v>12.6379</v>
      </c>
    </row>
    <row r="1010" spans="2:17" ht="13.5" customHeight="1">
      <c r="B1010" s="7" t="s">
        <v>14</v>
      </c>
      <c r="C1010" s="16" t="s">
        <v>147</v>
      </c>
      <c r="D1010" s="40">
        <v>0</v>
      </c>
      <c r="E1010" s="40">
        <v>0</v>
      </c>
      <c r="F1010" s="40">
        <v>0</v>
      </c>
      <c r="G1010" s="40">
        <v>0</v>
      </c>
      <c r="H1010" s="40">
        <v>0</v>
      </c>
      <c r="I1010" s="40">
        <v>0</v>
      </c>
      <c r="J1010" s="40">
        <v>3.3786</v>
      </c>
      <c r="K1010" s="40">
        <v>129.3809</v>
      </c>
      <c r="L1010" s="40">
        <v>12.6811</v>
      </c>
      <c r="M1010" s="40">
        <v>12.4863</v>
      </c>
      <c r="N1010" s="40">
        <v>0</v>
      </c>
      <c r="O1010" s="40">
        <v>0</v>
      </c>
      <c r="P1010" s="40">
        <v>81.5816</v>
      </c>
      <c r="Q1010" s="41">
        <f>SUM(D1010:P1010)</f>
        <v>239.50850000000003</v>
      </c>
    </row>
    <row r="1011" spans="1:63" s="9" customFormat="1" ht="13.5" customHeight="1">
      <c r="A1011" s="3"/>
      <c r="B1011" s="14"/>
      <c r="C1011" s="15" t="s">
        <v>2</v>
      </c>
      <c r="D1011" s="38">
        <f aca="true" t="shared" si="408" ref="D1011:Q1011">SUM(D1007:D1010)</f>
        <v>0</v>
      </c>
      <c r="E1011" s="38">
        <f t="shared" si="408"/>
        <v>0</v>
      </c>
      <c r="F1011" s="38">
        <f t="shared" si="408"/>
        <v>12.6379</v>
      </c>
      <c r="G1011" s="38">
        <f t="shared" si="408"/>
        <v>0</v>
      </c>
      <c r="H1011" s="38">
        <f t="shared" si="408"/>
        <v>0</v>
      </c>
      <c r="I1011" s="38">
        <f t="shared" si="408"/>
        <v>0</v>
      </c>
      <c r="J1011" s="38">
        <f t="shared" si="408"/>
        <v>103.0244</v>
      </c>
      <c r="K1011" s="38">
        <f t="shared" si="408"/>
        <v>228.3049</v>
      </c>
      <c r="L1011" s="38">
        <f t="shared" si="408"/>
        <v>101.3548</v>
      </c>
      <c r="M1011" s="38">
        <f t="shared" si="408"/>
        <v>51.5185</v>
      </c>
      <c r="N1011" s="38">
        <f t="shared" si="408"/>
        <v>0</v>
      </c>
      <c r="O1011" s="38">
        <f t="shared" si="408"/>
        <v>0</v>
      </c>
      <c r="P1011" s="38">
        <f t="shared" si="408"/>
        <v>2063.7655</v>
      </c>
      <c r="Q1011" s="39">
        <f t="shared" si="408"/>
        <v>2560.606</v>
      </c>
      <c r="BK1011" s="4"/>
    </row>
    <row r="1012" spans="1:63" s="9" customFormat="1" ht="13.5" customHeight="1">
      <c r="A1012" s="3"/>
      <c r="B1012" s="48" t="s">
        <v>88</v>
      </c>
      <c r="C1012" s="49"/>
      <c r="D1012" s="44">
        <f aca="true" t="shared" si="409" ref="D1012:Q1012">SUM(D1011,D1006,D992,D982,D974,D954,D943,D933,D927)</f>
        <v>0</v>
      </c>
      <c r="E1012" s="44">
        <f t="shared" si="409"/>
        <v>542.1206</v>
      </c>
      <c r="F1012" s="44">
        <f t="shared" si="409"/>
        <v>447.5528</v>
      </c>
      <c r="G1012" s="44">
        <f t="shared" si="409"/>
        <v>2164.8093999999996</v>
      </c>
      <c r="H1012" s="44">
        <f t="shared" si="409"/>
        <v>1673.6392999999998</v>
      </c>
      <c r="I1012" s="44">
        <f t="shared" si="409"/>
        <v>4770.8734</v>
      </c>
      <c r="J1012" s="44">
        <f t="shared" si="409"/>
        <v>22215.752799999995</v>
      </c>
      <c r="K1012" s="44">
        <f t="shared" si="409"/>
        <v>30027.2782</v>
      </c>
      <c r="L1012" s="44">
        <f t="shared" si="409"/>
        <v>22314.0246</v>
      </c>
      <c r="M1012" s="44">
        <f t="shared" si="409"/>
        <v>4427.633699999999</v>
      </c>
      <c r="N1012" s="44">
        <f t="shared" si="409"/>
        <v>2100.4325</v>
      </c>
      <c r="O1012" s="44">
        <f t="shared" si="409"/>
        <v>1941.0014999999999</v>
      </c>
      <c r="P1012" s="44">
        <f t="shared" si="409"/>
        <v>54030.2972</v>
      </c>
      <c r="Q1012" s="45">
        <f t="shared" si="409"/>
        <v>146655.416</v>
      </c>
      <c r="BK1012" s="4"/>
    </row>
    <row r="1014" spans="2:5" ht="13.5" customHeight="1">
      <c r="B1014" s="22"/>
      <c r="C1014" s="23" t="s">
        <v>89</v>
      </c>
      <c r="D1014" s="50" t="s">
        <v>101</v>
      </c>
      <c r="E1014" s="51"/>
    </row>
    <row r="1015" spans="3:63" ht="13.5" customHeight="1">
      <c r="C1015" s="5"/>
      <c r="K1015" s="6"/>
      <c r="Q1015" s="10" t="str">
        <f>$Q$5</f>
        <v>(３日間調査　単位：トン）</v>
      </c>
      <c r="BK1015" s="3"/>
    </row>
    <row r="1016" spans="2:63" ht="13.5" customHeight="1">
      <c r="B1016" s="20"/>
      <c r="C1016" s="21" t="s">
        <v>90</v>
      </c>
      <c r="D1016" s="17"/>
      <c r="E1016" s="24"/>
      <c r="F1016" s="18"/>
      <c r="G1016" s="18"/>
      <c r="H1016" s="18"/>
      <c r="I1016" s="18"/>
      <c r="J1016" s="18"/>
      <c r="K1016" s="18"/>
      <c r="L1016" s="18"/>
      <c r="M1016" s="18"/>
      <c r="N1016" s="18"/>
      <c r="O1016" s="18"/>
      <c r="P1016" s="18"/>
      <c r="Q1016" s="19"/>
      <c r="BK1016" s="3"/>
    </row>
    <row r="1017" spans="2:63" ht="13.5" customHeight="1">
      <c r="B1017" s="7"/>
      <c r="C1017" s="28"/>
      <c r="D1017" s="29" t="s">
        <v>122</v>
      </c>
      <c r="E1017" s="29" t="s">
        <v>108</v>
      </c>
      <c r="F1017" s="30" t="s">
        <v>109</v>
      </c>
      <c r="G1017" s="30" t="s">
        <v>110</v>
      </c>
      <c r="H1017" s="30" t="s">
        <v>111</v>
      </c>
      <c r="I1017" s="30" t="s">
        <v>112</v>
      </c>
      <c r="J1017" s="30" t="s">
        <v>113</v>
      </c>
      <c r="K1017" s="30" t="s">
        <v>114</v>
      </c>
      <c r="L1017" s="30" t="s">
        <v>115</v>
      </c>
      <c r="M1017" s="30" t="s">
        <v>116</v>
      </c>
      <c r="N1017" s="30" t="s">
        <v>117</v>
      </c>
      <c r="O1017" s="30" t="s">
        <v>118</v>
      </c>
      <c r="P1017" s="30" t="s">
        <v>120</v>
      </c>
      <c r="Q1017" s="31" t="s">
        <v>121</v>
      </c>
      <c r="BK1017" s="3"/>
    </row>
    <row r="1018" spans="2:63" ht="13.5" customHeight="1">
      <c r="B1018" s="46" t="s">
        <v>119</v>
      </c>
      <c r="C1018" s="47"/>
      <c r="D1018" s="32" t="s">
        <v>123</v>
      </c>
      <c r="E1018" s="25"/>
      <c r="F1018" s="25"/>
      <c r="G1018" s="26"/>
      <c r="H1018" s="26"/>
      <c r="I1018" s="25"/>
      <c r="J1018" s="25"/>
      <c r="K1018" s="25"/>
      <c r="L1018" s="26"/>
      <c r="M1018" s="25"/>
      <c r="N1018" s="25"/>
      <c r="O1018" s="32" t="s">
        <v>124</v>
      </c>
      <c r="P1018" s="25"/>
      <c r="Q1018" s="27"/>
      <c r="BK1018" s="3"/>
    </row>
    <row r="1019" spans="2:17" ht="13.5" customHeight="1">
      <c r="B1019" s="11"/>
      <c r="C1019" s="12" t="s">
        <v>4</v>
      </c>
      <c r="D1019" s="38">
        <f aca="true" t="shared" si="410" ref="D1019:P1019">D918+D817+D413</f>
        <v>8197.2448</v>
      </c>
      <c r="E1019" s="38">
        <f t="shared" si="410"/>
        <v>10649.9893</v>
      </c>
      <c r="F1019" s="38">
        <f t="shared" si="410"/>
        <v>8090.9028</v>
      </c>
      <c r="G1019" s="38">
        <f t="shared" si="410"/>
        <v>6234.937799999999</v>
      </c>
      <c r="H1019" s="38">
        <f t="shared" si="410"/>
        <v>975.8761999999999</v>
      </c>
      <c r="I1019" s="38">
        <f t="shared" si="410"/>
        <v>117.5466</v>
      </c>
      <c r="J1019" s="38">
        <f t="shared" si="410"/>
        <v>67.2438</v>
      </c>
      <c r="K1019" s="38">
        <f t="shared" si="410"/>
        <v>522.6354</v>
      </c>
      <c r="L1019" s="38">
        <f t="shared" si="410"/>
        <v>0</v>
      </c>
      <c r="M1019" s="38">
        <f t="shared" si="410"/>
        <v>12.0002</v>
      </c>
      <c r="N1019" s="38">
        <f t="shared" si="410"/>
        <v>0</v>
      </c>
      <c r="O1019" s="38">
        <f t="shared" si="410"/>
        <v>0</v>
      </c>
      <c r="P1019" s="38">
        <f t="shared" si="410"/>
        <v>21131.456100000003</v>
      </c>
      <c r="Q1019" s="39">
        <f>SUM(D1019:P1019)</f>
        <v>55999.833</v>
      </c>
    </row>
    <row r="1020" spans="2:17" ht="13.5" customHeight="1">
      <c r="B1020" s="7" t="s">
        <v>5</v>
      </c>
      <c r="C1020" s="13" t="s">
        <v>6</v>
      </c>
      <c r="D1020" s="40">
        <f aca="true" t="shared" si="411" ref="D1020:P1020">D919+D818+D414</f>
        <v>8677.1388</v>
      </c>
      <c r="E1020" s="40">
        <f t="shared" si="411"/>
        <v>8003.994200000001</v>
      </c>
      <c r="F1020" s="40">
        <f t="shared" si="411"/>
        <v>11588.2425</v>
      </c>
      <c r="G1020" s="40">
        <f t="shared" si="411"/>
        <v>8944.2322</v>
      </c>
      <c r="H1020" s="40">
        <f t="shared" si="411"/>
        <v>807.814</v>
      </c>
      <c r="I1020" s="40">
        <f t="shared" si="411"/>
        <v>1027.2323000000001</v>
      </c>
      <c r="J1020" s="40">
        <f t="shared" si="411"/>
        <v>385.5514</v>
      </c>
      <c r="K1020" s="40">
        <f t="shared" si="411"/>
        <v>444.8632</v>
      </c>
      <c r="L1020" s="40">
        <f t="shared" si="411"/>
        <v>1.2825000000000002</v>
      </c>
      <c r="M1020" s="40">
        <f t="shared" si="411"/>
        <v>0</v>
      </c>
      <c r="N1020" s="40">
        <f t="shared" si="411"/>
        <v>0</v>
      </c>
      <c r="O1020" s="40">
        <f t="shared" si="411"/>
        <v>0</v>
      </c>
      <c r="P1020" s="40">
        <f t="shared" si="411"/>
        <v>42594.8957</v>
      </c>
      <c r="Q1020" s="41">
        <f aca="true" t="shared" si="412" ref="Q1020:Q1083">SUM(D1020:P1020)</f>
        <v>82475.2468</v>
      </c>
    </row>
    <row r="1021" spans="2:17" ht="13.5" customHeight="1">
      <c r="B1021" s="7"/>
      <c r="C1021" s="13" t="s">
        <v>7</v>
      </c>
      <c r="D1021" s="40">
        <f aca="true" t="shared" si="413" ref="D1021:P1021">D920+D819+D415</f>
        <v>17823.037200000002</v>
      </c>
      <c r="E1021" s="40">
        <f t="shared" si="413"/>
        <v>7276.9901</v>
      </c>
      <c r="F1021" s="40">
        <f t="shared" si="413"/>
        <v>8188.0315</v>
      </c>
      <c r="G1021" s="40">
        <f t="shared" si="413"/>
        <v>7445.362</v>
      </c>
      <c r="H1021" s="40">
        <f t="shared" si="413"/>
        <v>729.8401</v>
      </c>
      <c r="I1021" s="40">
        <f t="shared" si="413"/>
        <v>115.6918</v>
      </c>
      <c r="J1021" s="40">
        <f t="shared" si="413"/>
        <v>29.5547</v>
      </c>
      <c r="K1021" s="40">
        <f t="shared" si="413"/>
        <v>415.9955</v>
      </c>
      <c r="L1021" s="40">
        <f t="shared" si="413"/>
        <v>32.7352</v>
      </c>
      <c r="M1021" s="40">
        <f t="shared" si="413"/>
        <v>0</v>
      </c>
      <c r="N1021" s="40">
        <f t="shared" si="413"/>
        <v>0</v>
      </c>
      <c r="O1021" s="40">
        <f t="shared" si="413"/>
        <v>61.3363</v>
      </c>
      <c r="P1021" s="40">
        <f t="shared" si="413"/>
        <v>32130.4232</v>
      </c>
      <c r="Q1021" s="41">
        <f t="shared" si="412"/>
        <v>74248.9976</v>
      </c>
    </row>
    <row r="1022" spans="2:17" ht="13.5" customHeight="1">
      <c r="B1022" s="7" t="s">
        <v>8</v>
      </c>
      <c r="C1022" s="13" t="s">
        <v>9</v>
      </c>
      <c r="D1022" s="40">
        <f aca="true" t="shared" si="414" ref="D1022:P1022">D921+D820+D416</f>
        <v>10456.2417</v>
      </c>
      <c r="E1022" s="40">
        <f t="shared" si="414"/>
        <v>38089.0306</v>
      </c>
      <c r="F1022" s="40">
        <f t="shared" si="414"/>
        <v>29151.4709</v>
      </c>
      <c r="G1022" s="40">
        <f t="shared" si="414"/>
        <v>15593.7683</v>
      </c>
      <c r="H1022" s="40">
        <f t="shared" si="414"/>
        <v>5071.016199999999</v>
      </c>
      <c r="I1022" s="40">
        <f t="shared" si="414"/>
        <v>4592.9537</v>
      </c>
      <c r="J1022" s="40">
        <f t="shared" si="414"/>
        <v>3641.7289</v>
      </c>
      <c r="K1022" s="40">
        <f t="shared" si="414"/>
        <v>1521.3151</v>
      </c>
      <c r="L1022" s="40">
        <f t="shared" si="414"/>
        <v>709.9235000000001</v>
      </c>
      <c r="M1022" s="40">
        <f t="shared" si="414"/>
        <v>2.5385</v>
      </c>
      <c r="N1022" s="40">
        <f t="shared" si="414"/>
        <v>0</v>
      </c>
      <c r="O1022" s="40">
        <f t="shared" si="414"/>
        <v>0</v>
      </c>
      <c r="P1022" s="40">
        <f t="shared" si="414"/>
        <v>86710.3272</v>
      </c>
      <c r="Q1022" s="41">
        <f t="shared" si="412"/>
        <v>195540.31459999998</v>
      </c>
    </row>
    <row r="1023" spans="2:17" ht="13.5" customHeight="1">
      <c r="B1023" s="7"/>
      <c r="C1023" s="13" t="s">
        <v>10</v>
      </c>
      <c r="D1023" s="40">
        <f aca="true" t="shared" si="415" ref="D1023:P1023">D922+D821+D417</f>
        <v>1.1899</v>
      </c>
      <c r="E1023" s="40">
        <f t="shared" si="415"/>
        <v>3.584</v>
      </c>
      <c r="F1023" s="40">
        <f t="shared" si="415"/>
        <v>0</v>
      </c>
      <c r="G1023" s="40">
        <f t="shared" si="415"/>
        <v>0</v>
      </c>
      <c r="H1023" s="40">
        <f t="shared" si="415"/>
        <v>0</v>
      </c>
      <c r="I1023" s="40">
        <f t="shared" si="415"/>
        <v>0</v>
      </c>
      <c r="J1023" s="40">
        <f t="shared" si="415"/>
        <v>0</v>
      </c>
      <c r="K1023" s="40">
        <f t="shared" si="415"/>
        <v>0.0217</v>
      </c>
      <c r="L1023" s="40">
        <f t="shared" si="415"/>
        <v>0</v>
      </c>
      <c r="M1023" s="40">
        <f t="shared" si="415"/>
        <v>0</v>
      </c>
      <c r="N1023" s="40">
        <f t="shared" si="415"/>
        <v>0</v>
      </c>
      <c r="O1023" s="40">
        <f t="shared" si="415"/>
        <v>0</v>
      </c>
      <c r="P1023" s="40">
        <f t="shared" si="415"/>
        <v>0.8861</v>
      </c>
      <c r="Q1023" s="41">
        <f t="shared" si="412"/>
        <v>5.6817</v>
      </c>
    </row>
    <row r="1024" spans="2:17" ht="13.5" customHeight="1">
      <c r="B1024" s="7" t="s">
        <v>11</v>
      </c>
      <c r="C1024" s="13" t="s">
        <v>12</v>
      </c>
      <c r="D1024" s="40">
        <f aca="true" t="shared" si="416" ref="D1024:P1024">D923+D822+D418</f>
        <v>6404.578100000001</v>
      </c>
      <c r="E1024" s="40">
        <f t="shared" si="416"/>
        <v>21625.9553</v>
      </c>
      <c r="F1024" s="40">
        <f t="shared" si="416"/>
        <v>33883.3566</v>
      </c>
      <c r="G1024" s="40">
        <f t="shared" si="416"/>
        <v>27789.973100000003</v>
      </c>
      <c r="H1024" s="40">
        <f t="shared" si="416"/>
        <v>11971.688499999998</v>
      </c>
      <c r="I1024" s="40">
        <f t="shared" si="416"/>
        <v>8767.4797</v>
      </c>
      <c r="J1024" s="40">
        <f t="shared" si="416"/>
        <v>5018.2743</v>
      </c>
      <c r="K1024" s="40">
        <f t="shared" si="416"/>
        <v>4832.3359</v>
      </c>
      <c r="L1024" s="40">
        <f t="shared" si="416"/>
        <v>124.9734</v>
      </c>
      <c r="M1024" s="40">
        <f t="shared" si="416"/>
        <v>86.071</v>
      </c>
      <c r="N1024" s="40">
        <f t="shared" si="416"/>
        <v>7.1089</v>
      </c>
      <c r="O1024" s="40">
        <f t="shared" si="416"/>
        <v>0</v>
      </c>
      <c r="P1024" s="40">
        <f t="shared" si="416"/>
        <v>98279.81000000001</v>
      </c>
      <c r="Q1024" s="41">
        <f t="shared" si="412"/>
        <v>218791.60480000003</v>
      </c>
    </row>
    <row r="1025" spans="2:17" ht="13.5" customHeight="1">
      <c r="B1025" s="7"/>
      <c r="C1025" s="13" t="s">
        <v>13</v>
      </c>
      <c r="D1025" s="40">
        <f aca="true" t="shared" si="417" ref="D1025:P1025">D924+D823+D419</f>
        <v>16434.747600000002</v>
      </c>
      <c r="E1025" s="40">
        <f t="shared" si="417"/>
        <v>22942.3169</v>
      </c>
      <c r="F1025" s="40">
        <f t="shared" si="417"/>
        <v>17431.5019</v>
      </c>
      <c r="G1025" s="40">
        <f t="shared" si="417"/>
        <v>15183.573099999998</v>
      </c>
      <c r="H1025" s="40">
        <f t="shared" si="417"/>
        <v>3922.4465999999998</v>
      </c>
      <c r="I1025" s="40">
        <f t="shared" si="417"/>
        <v>1903.8063000000002</v>
      </c>
      <c r="J1025" s="40">
        <f t="shared" si="417"/>
        <v>3847.4535</v>
      </c>
      <c r="K1025" s="40">
        <f t="shared" si="417"/>
        <v>3172.4465999999998</v>
      </c>
      <c r="L1025" s="40">
        <f t="shared" si="417"/>
        <v>890.1544</v>
      </c>
      <c r="M1025" s="40">
        <f t="shared" si="417"/>
        <v>128.5467</v>
      </c>
      <c r="N1025" s="40">
        <f t="shared" si="417"/>
        <v>188.5019</v>
      </c>
      <c r="O1025" s="40">
        <f t="shared" si="417"/>
        <v>0.3171</v>
      </c>
      <c r="P1025" s="40">
        <f t="shared" si="417"/>
        <v>85032.5243</v>
      </c>
      <c r="Q1025" s="41">
        <f t="shared" si="412"/>
        <v>171078.3369</v>
      </c>
    </row>
    <row r="1026" spans="2:17" ht="13.5" customHeight="1">
      <c r="B1026" s="7" t="s">
        <v>14</v>
      </c>
      <c r="C1026" s="13" t="s">
        <v>15</v>
      </c>
      <c r="D1026" s="40">
        <f aca="true" t="shared" si="418" ref="D1026:P1026">D925+D824+D420</f>
        <v>0.0022</v>
      </c>
      <c r="E1026" s="40">
        <f t="shared" si="418"/>
        <v>40.715</v>
      </c>
      <c r="F1026" s="40">
        <f t="shared" si="418"/>
        <v>109.8633</v>
      </c>
      <c r="G1026" s="40">
        <f t="shared" si="418"/>
        <v>351.6031</v>
      </c>
      <c r="H1026" s="40">
        <f t="shared" si="418"/>
        <v>489.7024</v>
      </c>
      <c r="I1026" s="40">
        <f t="shared" si="418"/>
        <v>0</v>
      </c>
      <c r="J1026" s="40">
        <f t="shared" si="418"/>
        <v>0</v>
      </c>
      <c r="K1026" s="40">
        <f t="shared" si="418"/>
        <v>0</v>
      </c>
      <c r="L1026" s="40">
        <f t="shared" si="418"/>
        <v>0</v>
      </c>
      <c r="M1026" s="40">
        <f t="shared" si="418"/>
        <v>0</v>
      </c>
      <c r="N1026" s="40">
        <f t="shared" si="418"/>
        <v>0</v>
      </c>
      <c r="O1026" s="40">
        <f t="shared" si="418"/>
        <v>0</v>
      </c>
      <c r="P1026" s="40">
        <f t="shared" si="418"/>
        <v>842.5659</v>
      </c>
      <c r="Q1026" s="41">
        <f t="shared" si="412"/>
        <v>1834.4519</v>
      </c>
    </row>
    <row r="1027" spans="2:17" ht="13.5" customHeight="1">
      <c r="B1027" s="7"/>
      <c r="C1027" s="13" t="s">
        <v>16</v>
      </c>
      <c r="D1027" s="40">
        <f aca="true" t="shared" si="419" ref="D1027:P1027">D926+D825+D421</f>
        <v>9257.48</v>
      </c>
      <c r="E1027" s="40">
        <f t="shared" si="419"/>
        <v>16291.9889</v>
      </c>
      <c r="F1027" s="40">
        <f t="shared" si="419"/>
        <v>7920.9863000000005</v>
      </c>
      <c r="G1027" s="40">
        <f t="shared" si="419"/>
        <v>7396.1166</v>
      </c>
      <c r="H1027" s="40">
        <f t="shared" si="419"/>
        <v>5392.282799999999</v>
      </c>
      <c r="I1027" s="40">
        <f t="shared" si="419"/>
        <v>852.3897</v>
      </c>
      <c r="J1027" s="40">
        <f t="shared" si="419"/>
        <v>5542.6701</v>
      </c>
      <c r="K1027" s="40">
        <f t="shared" si="419"/>
        <v>1572.9461000000001</v>
      </c>
      <c r="L1027" s="40">
        <f t="shared" si="419"/>
        <v>234.38029999999998</v>
      </c>
      <c r="M1027" s="40">
        <f t="shared" si="419"/>
        <v>323.3387</v>
      </c>
      <c r="N1027" s="40">
        <f t="shared" si="419"/>
        <v>257.9707</v>
      </c>
      <c r="O1027" s="40">
        <f t="shared" si="419"/>
        <v>0</v>
      </c>
      <c r="P1027" s="40">
        <f t="shared" si="419"/>
        <v>52033.2461</v>
      </c>
      <c r="Q1027" s="41">
        <f t="shared" si="412"/>
        <v>107075.79629999999</v>
      </c>
    </row>
    <row r="1028" spans="2:63" ht="13.5" customHeight="1">
      <c r="B1028" s="14"/>
      <c r="C1028" s="15" t="s">
        <v>2</v>
      </c>
      <c r="D1028" s="42">
        <f aca="true" t="shared" si="420" ref="D1028:P1028">D927+D826+D422</f>
        <v>77251.66030000002</v>
      </c>
      <c r="E1028" s="42">
        <f t="shared" si="420"/>
        <v>124924.5643</v>
      </c>
      <c r="F1028" s="42">
        <f t="shared" si="420"/>
        <v>116364.35579999998</v>
      </c>
      <c r="G1028" s="42">
        <f t="shared" si="420"/>
        <v>88939.5662</v>
      </c>
      <c r="H1028" s="42">
        <f t="shared" si="420"/>
        <v>29360.6668</v>
      </c>
      <c r="I1028" s="42">
        <f t="shared" si="420"/>
        <v>17377.1001</v>
      </c>
      <c r="J1028" s="42">
        <f t="shared" si="420"/>
        <v>18532.4767</v>
      </c>
      <c r="K1028" s="42">
        <f t="shared" si="420"/>
        <v>12482.5595</v>
      </c>
      <c r="L1028" s="42">
        <f t="shared" si="420"/>
        <v>1993.4493</v>
      </c>
      <c r="M1028" s="42">
        <f t="shared" si="420"/>
        <v>552.4951</v>
      </c>
      <c r="N1028" s="42">
        <f t="shared" si="420"/>
        <v>453.5815</v>
      </c>
      <c r="O1028" s="42">
        <f t="shared" si="420"/>
        <v>61.653400000000005</v>
      </c>
      <c r="P1028" s="42">
        <f t="shared" si="420"/>
        <v>418756.1346</v>
      </c>
      <c r="Q1028" s="43">
        <f t="shared" si="412"/>
        <v>907050.2636</v>
      </c>
      <c r="BK1028" s="8"/>
    </row>
    <row r="1029" spans="2:17" ht="13.5" customHeight="1">
      <c r="B1029" s="7" t="s">
        <v>17</v>
      </c>
      <c r="C1029" s="13" t="s">
        <v>18</v>
      </c>
      <c r="D1029" s="40">
        <f aca="true" t="shared" si="421" ref="D1029:P1029">D928+D827+D423</f>
        <v>321.0573</v>
      </c>
      <c r="E1029" s="40">
        <f t="shared" si="421"/>
        <v>7291.317</v>
      </c>
      <c r="F1029" s="40">
        <f t="shared" si="421"/>
        <v>901.6447000000001</v>
      </c>
      <c r="G1029" s="40">
        <f t="shared" si="421"/>
        <v>87848.4991</v>
      </c>
      <c r="H1029" s="40">
        <f t="shared" si="421"/>
        <v>0</v>
      </c>
      <c r="I1029" s="40">
        <f t="shared" si="421"/>
        <v>0</v>
      </c>
      <c r="J1029" s="40">
        <f t="shared" si="421"/>
        <v>0</v>
      </c>
      <c r="K1029" s="40">
        <f t="shared" si="421"/>
        <v>0</v>
      </c>
      <c r="L1029" s="40">
        <f t="shared" si="421"/>
        <v>0</v>
      </c>
      <c r="M1029" s="40">
        <f t="shared" si="421"/>
        <v>0</v>
      </c>
      <c r="N1029" s="40">
        <f t="shared" si="421"/>
        <v>0</v>
      </c>
      <c r="O1029" s="40">
        <f t="shared" si="421"/>
        <v>0</v>
      </c>
      <c r="P1029" s="40">
        <f t="shared" si="421"/>
        <v>17491.740299999998</v>
      </c>
      <c r="Q1029" s="41">
        <f t="shared" si="412"/>
        <v>113854.25839999999</v>
      </c>
    </row>
    <row r="1030" spans="2:17" ht="13.5" customHeight="1">
      <c r="B1030" s="7"/>
      <c r="C1030" s="13" t="s">
        <v>19</v>
      </c>
      <c r="D1030" s="40">
        <f aca="true" t="shared" si="422" ref="D1030:P1030">D929+D828+D424</f>
        <v>23938.088900000002</v>
      </c>
      <c r="E1030" s="40">
        <f t="shared" si="422"/>
        <v>49883.4007</v>
      </c>
      <c r="F1030" s="40">
        <f t="shared" si="422"/>
        <v>74403.58290000001</v>
      </c>
      <c r="G1030" s="40">
        <f t="shared" si="422"/>
        <v>33169.906299999995</v>
      </c>
      <c r="H1030" s="40">
        <f t="shared" si="422"/>
        <v>10919.0948</v>
      </c>
      <c r="I1030" s="40">
        <f t="shared" si="422"/>
        <v>1294.413</v>
      </c>
      <c r="J1030" s="40">
        <f t="shared" si="422"/>
        <v>4594.8438</v>
      </c>
      <c r="K1030" s="40">
        <f t="shared" si="422"/>
        <v>932.2541</v>
      </c>
      <c r="L1030" s="40">
        <f t="shared" si="422"/>
        <v>1159.283</v>
      </c>
      <c r="M1030" s="40">
        <f t="shared" si="422"/>
        <v>125.5829</v>
      </c>
      <c r="N1030" s="40">
        <f t="shared" si="422"/>
        <v>83.7219</v>
      </c>
      <c r="O1030" s="40">
        <f t="shared" si="422"/>
        <v>489.8127</v>
      </c>
      <c r="P1030" s="40">
        <f t="shared" si="422"/>
        <v>19707.0877</v>
      </c>
      <c r="Q1030" s="41">
        <f t="shared" si="412"/>
        <v>220701.07270000002</v>
      </c>
    </row>
    <row r="1031" spans="2:17" ht="13.5" customHeight="1">
      <c r="B1031" s="7" t="s">
        <v>11</v>
      </c>
      <c r="C1031" s="13" t="s">
        <v>20</v>
      </c>
      <c r="D1031" s="40">
        <f aca="true" t="shared" si="423" ref="D1031:P1031">D930+D829+D425</f>
        <v>0</v>
      </c>
      <c r="E1031" s="40">
        <f t="shared" si="423"/>
        <v>946.8319</v>
      </c>
      <c r="F1031" s="40">
        <f t="shared" si="423"/>
        <v>2104.6628</v>
      </c>
      <c r="G1031" s="40">
        <f t="shared" si="423"/>
        <v>33.3475</v>
      </c>
      <c r="H1031" s="40">
        <f t="shared" si="423"/>
        <v>4.182</v>
      </c>
      <c r="I1031" s="40">
        <f t="shared" si="423"/>
        <v>4.4092</v>
      </c>
      <c r="J1031" s="40">
        <f t="shared" si="423"/>
        <v>20.4264</v>
      </c>
      <c r="K1031" s="40">
        <f t="shared" si="423"/>
        <v>1.2714</v>
      </c>
      <c r="L1031" s="40">
        <f t="shared" si="423"/>
        <v>0</v>
      </c>
      <c r="M1031" s="40">
        <f t="shared" si="423"/>
        <v>0</v>
      </c>
      <c r="N1031" s="40">
        <f t="shared" si="423"/>
        <v>0</v>
      </c>
      <c r="O1031" s="40">
        <f t="shared" si="423"/>
        <v>0</v>
      </c>
      <c r="P1031" s="40">
        <f t="shared" si="423"/>
        <v>966.5507</v>
      </c>
      <c r="Q1031" s="41">
        <f t="shared" si="412"/>
        <v>4081.6818999999996</v>
      </c>
    </row>
    <row r="1032" spans="2:17" ht="13.5" customHeight="1">
      <c r="B1032" s="7"/>
      <c r="C1032" s="13" t="s">
        <v>21</v>
      </c>
      <c r="D1032" s="40">
        <f aca="true" t="shared" si="424" ref="D1032:P1032">D931+D830+D426</f>
        <v>0</v>
      </c>
      <c r="E1032" s="40">
        <f t="shared" si="424"/>
        <v>33.703</v>
      </c>
      <c r="F1032" s="40">
        <f t="shared" si="424"/>
        <v>0</v>
      </c>
      <c r="G1032" s="40">
        <f t="shared" si="424"/>
        <v>34.9539</v>
      </c>
      <c r="H1032" s="40">
        <f t="shared" si="424"/>
        <v>0.1077</v>
      </c>
      <c r="I1032" s="40">
        <f t="shared" si="424"/>
        <v>0</v>
      </c>
      <c r="J1032" s="40">
        <f t="shared" si="424"/>
        <v>1.8182</v>
      </c>
      <c r="K1032" s="40">
        <f t="shared" si="424"/>
        <v>0</v>
      </c>
      <c r="L1032" s="40">
        <f t="shared" si="424"/>
        <v>0</v>
      </c>
      <c r="M1032" s="40">
        <f t="shared" si="424"/>
        <v>0</v>
      </c>
      <c r="N1032" s="40">
        <f t="shared" si="424"/>
        <v>0</v>
      </c>
      <c r="O1032" s="40">
        <f t="shared" si="424"/>
        <v>0</v>
      </c>
      <c r="P1032" s="40">
        <f t="shared" si="424"/>
        <v>484.39250000000004</v>
      </c>
      <c r="Q1032" s="41">
        <f t="shared" si="412"/>
        <v>554.9753000000001</v>
      </c>
    </row>
    <row r="1033" spans="2:17" ht="13.5" customHeight="1">
      <c r="B1033" s="7" t="s">
        <v>14</v>
      </c>
      <c r="C1033" s="16" t="s">
        <v>22</v>
      </c>
      <c r="D1033" s="40">
        <f aca="true" t="shared" si="425" ref="D1033:P1033">D932+D831+D427</f>
        <v>2641.7412</v>
      </c>
      <c r="E1033" s="40">
        <f t="shared" si="425"/>
        <v>9108.550299999999</v>
      </c>
      <c r="F1033" s="40">
        <f t="shared" si="425"/>
        <v>19216.8816</v>
      </c>
      <c r="G1033" s="40">
        <f t="shared" si="425"/>
        <v>7190.239799999999</v>
      </c>
      <c r="H1033" s="40">
        <f t="shared" si="425"/>
        <v>1214.7965</v>
      </c>
      <c r="I1033" s="40">
        <f t="shared" si="425"/>
        <v>1173.7477</v>
      </c>
      <c r="J1033" s="40">
        <f t="shared" si="425"/>
        <v>62.7727</v>
      </c>
      <c r="K1033" s="40">
        <f t="shared" si="425"/>
        <v>0</v>
      </c>
      <c r="L1033" s="40">
        <f t="shared" si="425"/>
        <v>0</v>
      </c>
      <c r="M1033" s="40">
        <f t="shared" si="425"/>
        <v>0</v>
      </c>
      <c r="N1033" s="40">
        <f t="shared" si="425"/>
        <v>0</v>
      </c>
      <c r="O1033" s="40">
        <f t="shared" si="425"/>
        <v>0</v>
      </c>
      <c r="P1033" s="40">
        <f t="shared" si="425"/>
        <v>4413.2117</v>
      </c>
      <c r="Q1033" s="41">
        <f t="shared" si="412"/>
        <v>45021.94149999999</v>
      </c>
    </row>
    <row r="1034" spans="2:63" s="9" customFormat="1" ht="13.5" customHeight="1">
      <c r="B1034" s="14"/>
      <c r="C1034" s="15" t="s">
        <v>2</v>
      </c>
      <c r="D1034" s="42">
        <f aca="true" t="shared" si="426" ref="D1034:P1034">D933+D832+D428</f>
        <v>26900.8874</v>
      </c>
      <c r="E1034" s="42">
        <f t="shared" si="426"/>
        <v>67263.80290000001</v>
      </c>
      <c r="F1034" s="42">
        <f t="shared" si="426"/>
        <v>96626.77200000001</v>
      </c>
      <c r="G1034" s="42">
        <f t="shared" si="426"/>
        <v>128276.9466</v>
      </c>
      <c r="H1034" s="42">
        <f t="shared" si="426"/>
        <v>12138.181</v>
      </c>
      <c r="I1034" s="42">
        <f t="shared" si="426"/>
        <v>2472.5699</v>
      </c>
      <c r="J1034" s="42">
        <f t="shared" si="426"/>
        <v>4679.861099999999</v>
      </c>
      <c r="K1034" s="42">
        <f t="shared" si="426"/>
        <v>933.5255</v>
      </c>
      <c r="L1034" s="42">
        <f t="shared" si="426"/>
        <v>1159.283</v>
      </c>
      <c r="M1034" s="42">
        <f t="shared" si="426"/>
        <v>125.5829</v>
      </c>
      <c r="N1034" s="42">
        <f t="shared" si="426"/>
        <v>83.7219</v>
      </c>
      <c r="O1034" s="42">
        <f t="shared" si="426"/>
        <v>489.8127</v>
      </c>
      <c r="P1034" s="42">
        <f t="shared" si="426"/>
        <v>43062.9829</v>
      </c>
      <c r="Q1034" s="43">
        <f t="shared" si="412"/>
        <v>384213.9298</v>
      </c>
      <c r="BK1034" s="4"/>
    </row>
    <row r="1035" spans="2:17" ht="13.5" customHeight="1">
      <c r="B1035" s="11"/>
      <c r="C1035" s="12" t="s">
        <v>23</v>
      </c>
      <c r="D1035" s="40">
        <f aca="true" t="shared" si="427" ref="D1035:P1035">D934+D833+D429</f>
        <v>5153.5992</v>
      </c>
      <c r="E1035" s="40">
        <f t="shared" si="427"/>
        <v>25431.8051</v>
      </c>
      <c r="F1035" s="40">
        <f t="shared" si="427"/>
        <v>4000.5816</v>
      </c>
      <c r="G1035" s="40">
        <f t="shared" si="427"/>
        <v>252.6441</v>
      </c>
      <c r="H1035" s="40">
        <f t="shared" si="427"/>
        <v>251.1408</v>
      </c>
      <c r="I1035" s="40">
        <f t="shared" si="427"/>
        <v>0</v>
      </c>
      <c r="J1035" s="40">
        <f t="shared" si="427"/>
        <v>29.5881</v>
      </c>
      <c r="K1035" s="40">
        <f t="shared" si="427"/>
        <v>0.7745</v>
      </c>
      <c r="L1035" s="40">
        <f t="shared" si="427"/>
        <v>0</v>
      </c>
      <c r="M1035" s="40">
        <f t="shared" si="427"/>
        <v>0</v>
      </c>
      <c r="N1035" s="40">
        <f t="shared" si="427"/>
        <v>0</v>
      </c>
      <c r="O1035" s="40">
        <f t="shared" si="427"/>
        <v>0</v>
      </c>
      <c r="P1035" s="40">
        <f t="shared" si="427"/>
        <v>4890.331</v>
      </c>
      <c r="Q1035" s="41">
        <f t="shared" si="412"/>
        <v>40010.4644</v>
      </c>
    </row>
    <row r="1036" spans="2:17" ht="13.5" customHeight="1">
      <c r="B1036" s="7" t="s">
        <v>0</v>
      </c>
      <c r="C1036" s="13" t="s">
        <v>24</v>
      </c>
      <c r="D1036" s="40">
        <f aca="true" t="shared" si="428" ref="D1036:P1036">D935+D834+D430</f>
        <v>0</v>
      </c>
      <c r="E1036" s="40">
        <f t="shared" si="428"/>
        <v>21.9487</v>
      </c>
      <c r="F1036" s="40">
        <f t="shared" si="428"/>
        <v>26.3385</v>
      </c>
      <c r="G1036" s="40">
        <f t="shared" si="428"/>
        <v>0</v>
      </c>
      <c r="H1036" s="40">
        <f t="shared" si="428"/>
        <v>0</v>
      </c>
      <c r="I1036" s="40">
        <f t="shared" si="428"/>
        <v>114.1335</v>
      </c>
      <c r="J1036" s="40">
        <f t="shared" si="428"/>
        <v>128.1807</v>
      </c>
      <c r="K1036" s="40">
        <f t="shared" si="428"/>
        <v>201.9285</v>
      </c>
      <c r="L1036" s="40">
        <f t="shared" si="428"/>
        <v>0</v>
      </c>
      <c r="M1036" s="40">
        <f t="shared" si="428"/>
        <v>0</v>
      </c>
      <c r="N1036" s="40">
        <f t="shared" si="428"/>
        <v>0</v>
      </c>
      <c r="O1036" s="40">
        <f t="shared" si="428"/>
        <v>0</v>
      </c>
      <c r="P1036" s="40">
        <f t="shared" si="428"/>
        <v>5.95</v>
      </c>
      <c r="Q1036" s="41">
        <f t="shared" si="412"/>
        <v>498.4799</v>
      </c>
    </row>
    <row r="1037" spans="2:17" ht="13.5" customHeight="1">
      <c r="B1037" s="7"/>
      <c r="C1037" s="13" t="s">
        <v>25</v>
      </c>
      <c r="D1037" s="40">
        <f aca="true" t="shared" si="429" ref="D1037:P1037">D936+D835+D431</f>
        <v>1.9023</v>
      </c>
      <c r="E1037" s="40">
        <f t="shared" si="429"/>
        <v>2239.8545</v>
      </c>
      <c r="F1037" s="40">
        <f t="shared" si="429"/>
        <v>1142.1988000000001</v>
      </c>
      <c r="G1037" s="40">
        <f t="shared" si="429"/>
        <v>390.3181</v>
      </c>
      <c r="H1037" s="40">
        <f t="shared" si="429"/>
        <v>2159.3847</v>
      </c>
      <c r="I1037" s="40">
        <f t="shared" si="429"/>
        <v>0</v>
      </c>
      <c r="J1037" s="40">
        <f t="shared" si="429"/>
        <v>77.9873</v>
      </c>
      <c r="K1037" s="40">
        <f t="shared" si="429"/>
        <v>1359.682</v>
      </c>
      <c r="L1037" s="40">
        <f t="shared" si="429"/>
        <v>37.2983</v>
      </c>
      <c r="M1037" s="40">
        <f t="shared" si="429"/>
        <v>0</v>
      </c>
      <c r="N1037" s="40">
        <f t="shared" si="429"/>
        <v>0</v>
      </c>
      <c r="O1037" s="40">
        <f t="shared" si="429"/>
        <v>0</v>
      </c>
      <c r="P1037" s="40">
        <f t="shared" si="429"/>
        <v>936.9387999999999</v>
      </c>
      <c r="Q1037" s="41">
        <f t="shared" si="412"/>
        <v>8345.5648</v>
      </c>
    </row>
    <row r="1038" spans="2:17" ht="13.5" customHeight="1">
      <c r="B1038" s="7"/>
      <c r="C1038" s="13" t="s">
        <v>26</v>
      </c>
      <c r="D1038" s="40">
        <f aca="true" t="shared" si="430" ref="D1038:P1038">D937+D836+D432</f>
        <v>262151.534</v>
      </c>
      <c r="E1038" s="40">
        <f t="shared" si="430"/>
        <v>978821.967</v>
      </c>
      <c r="F1038" s="40">
        <f t="shared" si="430"/>
        <v>344640.5571</v>
      </c>
      <c r="G1038" s="40">
        <f t="shared" si="430"/>
        <v>52098.633499999996</v>
      </c>
      <c r="H1038" s="40">
        <f t="shared" si="430"/>
        <v>78979.8914</v>
      </c>
      <c r="I1038" s="40">
        <f t="shared" si="430"/>
        <v>3901.4208</v>
      </c>
      <c r="J1038" s="40">
        <f t="shared" si="430"/>
        <v>6448.2438999999995</v>
      </c>
      <c r="K1038" s="40">
        <f t="shared" si="430"/>
        <v>20786.6822</v>
      </c>
      <c r="L1038" s="40">
        <f t="shared" si="430"/>
        <v>10045.7335</v>
      </c>
      <c r="M1038" s="40">
        <f t="shared" si="430"/>
        <v>0</v>
      </c>
      <c r="N1038" s="40">
        <f t="shared" si="430"/>
        <v>0</v>
      </c>
      <c r="O1038" s="40">
        <f t="shared" si="430"/>
        <v>0</v>
      </c>
      <c r="P1038" s="40">
        <f t="shared" si="430"/>
        <v>830210.5046999999</v>
      </c>
      <c r="Q1038" s="41">
        <f t="shared" si="412"/>
        <v>2588085.1681</v>
      </c>
    </row>
    <row r="1039" spans="2:17" ht="13.5" customHeight="1">
      <c r="B1039" s="7" t="s">
        <v>11</v>
      </c>
      <c r="C1039" s="13" t="s">
        <v>27</v>
      </c>
      <c r="D1039" s="40">
        <f aca="true" t="shared" si="431" ref="D1039:P1039">D938+D837+D433</f>
        <v>44466.9309</v>
      </c>
      <c r="E1039" s="40">
        <f t="shared" si="431"/>
        <v>118240.16189999999</v>
      </c>
      <c r="F1039" s="40">
        <f t="shared" si="431"/>
        <v>70481.34369999998</v>
      </c>
      <c r="G1039" s="40">
        <f t="shared" si="431"/>
        <v>19257.1085</v>
      </c>
      <c r="H1039" s="40">
        <f t="shared" si="431"/>
        <v>2408.4246</v>
      </c>
      <c r="I1039" s="40">
        <f t="shared" si="431"/>
        <v>220.619</v>
      </c>
      <c r="J1039" s="40">
        <f t="shared" si="431"/>
        <v>0</v>
      </c>
      <c r="K1039" s="40">
        <f t="shared" si="431"/>
        <v>0</v>
      </c>
      <c r="L1039" s="40">
        <f t="shared" si="431"/>
        <v>0</v>
      </c>
      <c r="M1039" s="40">
        <f t="shared" si="431"/>
        <v>0</v>
      </c>
      <c r="N1039" s="40">
        <f t="shared" si="431"/>
        <v>0</v>
      </c>
      <c r="O1039" s="40">
        <f t="shared" si="431"/>
        <v>0</v>
      </c>
      <c r="P1039" s="40">
        <f t="shared" si="431"/>
        <v>98307.9457</v>
      </c>
      <c r="Q1039" s="41">
        <f t="shared" si="412"/>
        <v>353382.53429999994</v>
      </c>
    </row>
    <row r="1040" spans="2:17" ht="13.5" customHeight="1">
      <c r="B1040" s="7"/>
      <c r="C1040" s="13" t="s">
        <v>28</v>
      </c>
      <c r="D1040" s="40">
        <f aca="true" t="shared" si="432" ref="D1040:P1040">D939+D838+D434</f>
        <v>0</v>
      </c>
      <c r="E1040" s="40">
        <f t="shared" si="432"/>
        <v>2556.1086999999998</v>
      </c>
      <c r="F1040" s="40">
        <f t="shared" si="432"/>
        <v>1896.7177</v>
      </c>
      <c r="G1040" s="40">
        <f t="shared" si="432"/>
        <v>13.9756</v>
      </c>
      <c r="H1040" s="40">
        <f t="shared" si="432"/>
        <v>0</v>
      </c>
      <c r="I1040" s="40">
        <f t="shared" si="432"/>
        <v>0</v>
      </c>
      <c r="J1040" s="40">
        <f t="shared" si="432"/>
        <v>0</v>
      </c>
      <c r="K1040" s="40">
        <f t="shared" si="432"/>
        <v>0</v>
      </c>
      <c r="L1040" s="40">
        <f t="shared" si="432"/>
        <v>0</v>
      </c>
      <c r="M1040" s="40">
        <f t="shared" si="432"/>
        <v>0</v>
      </c>
      <c r="N1040" s="40">
        <f t="shared" si="432"/>
        <v>0</v>
      </c>
      <c r="O1040" s="40">
        <f t="shared" si="432"/>
        <v>0</v>
      </c>
      <c r="P1040" s="40">
        <f t="shared" si="432"/>
        <v>11563.9702</v>
      </c>
      <c r="Q1040" s="41">
        <f t="shared" si="412"/>
        <v>16030.7722</v>
      </c>
    </row>
    <row r="1041" spans="2:17" ht="13.5" customHeight="1">
      <c r="B1041" s="7"/>
      <c r="C1041" s="13" t="s">
        <v>29</v>
      </c>
      <c r="D1041" s="40">
        <f aca="true" t="shared" si="433" ref="D1041:P1041">D940+D839+D435</f>
        <v>0</v>
      </c>
      <c r="E1041" s="40">
        <f t="shared" si="433"/>
        <v>137.52589999999998</v>
      </c>
      <c r="F1041" s="40">
        <f t="shared" si="433"/>
        <v>0</v>
      </c>
      <c r="G1041" s="40">
        <f t="shared" si="433"/>
        <v>0</v>
      </c>
      <c r="H1041" s="40">
        <f t="shared" si="433"/>
        <v>0</v>
      </c>
      <c r="I1041" s="40">
        <f t="shared" si="433"/>
        <v>0</v>
      </c>
      <c r="J1041" s="40">
        <f t="shared" si="433"/>
        <v>0</v>
      </c>
      <c r="K1041" s="40">
        <f t="shared" si="433"/>
        <v>0</v>
      </c>
      <c r="L1041" s="40">
        <f t="shared" si="433"/>
        <v>0</v>
      </c>
      <c r="M1041" s="40">
        <f t="shared" si="433"/>
        <v>0</v>
      </c>
      <c r="N1041" s="40">
        <f t="shared" si="433"/>
        <v>0</v>
      </c>
      <c r="O1041" s="40">
        <f t="shared" si="433"/>
        <v>0</v>
      </c>
      <c r="P1041" s="40">
        <f t="shared" si="433"/>
        <v>0</v>
      </c>
      <c r="Q1041" s="41">
        <f t="shared" si="412"/>
        <v>137.52589999999998</v>
      </c>
    </row>
    <row r="1042" spans="2:17" ht="13.5" customHeight="1">
      <c r="B1042" s="7" t="s">
        <v>14</v>
      </c>
      <c r="C1042" s="13" t="s">
        <v>30</v>
      </c>
      <c r="D1042" s="40">
        <f aca="true" t="shared" si="434" ref="D1042:P1042">D941+D840+D436</f>
        <v>0</v>
      </c>
      <c r="E1042" s="40">
        <f t="shared" si="434"/>
        <v>6.2929</v>
      </c>
      <c r="F1042" s="40">
        <f t="shared" si="434"/>
        <v>783.2913000000001</v>
      </c>
      <c r="G1042" s="40">
        <f t="shared" si="434"/>
        <v>136.643</v>
      </c>
      <c r="H1042" s="40">
        <f t="shared" si="434"/>
        <v>0</v>
      </c>
      <c r="I1042" s="40">
        <f t="shared" si="434"/>
        <v>0</v>
      </c>
      <c r="J1042" s="40">
        <f t="shared" si="434"/>
        <v>1.7689</v>
      </c>
      <c r="K1042" s="40">
        <f t="shared" si="434"/>
        <v>1.1323</v>
      </c>
      <c r="L1042" s="40">
        <f t="shared" si="434"/>
        <v>0.4913</v>
      </c>
      <c r="M1042" s="40">
        <f t="shared" si="434"/>
        <v>0</v>
      </c>
      <c r="N1042" s="40">
        <f t="shared" si="434"/>
        <v>0</v>
      </c>
      <c r="O1042" s="40">
        <f t="shared" si="434"/>
        <v>0</v>
      </c>
      <c r="P1042" s="40">
        <f t="shared" si="434"/>
        <v>0</v>
      </c>
      <c r="Q1042" s="41">
        <f t="shared" si="412"/>
        <v>929.6197000000002</v>
      </c>
    </row>
    <row r="1043" spans="2:17" ht="13.5" customHeight="1">
      <c r="B1043" s="7"/>
      <c r="C1043" s="13" t="s">
        <v>31</v>
      </c>
      <c r="D1043" s="40">
        <f aca="true" t="shared" si="435" ref="D1043:P1043">D942+D841+D437</f>
        <v>26075.417999999998</v>
      </c>
      <c r="E1043" s="40">
        <f t="shared" si="435"/>
        <v>205573.7449</v>
      </c>
      <c r="F1043" s="40">
        <f t="shared" si="435"/>
        <v>33593.2673</v>
      </c>
      <c r="G1043" s="40">
        <f t="shared" si="435"/>
        <v>17461.7786</v>
      </c>
      <c r="H1043" s="40">
        <f t="shared" si="435"/>
        <v>8826.6904</v>
      </c>
      <c r="I1043" s="40">
        <f t="shared" si="435"/>
        <v>3687.1796999999997</v>
      </c>
      <c r="J1043" s="40">
        <f t="shared" si="435"/>
        <v>18476.766799999994</v>
      </c>
      <c r="K1043" s="40">
        <f t="shared" si="435"/>
        <v>6149.090099999999</v>
      </c>
      <c r="L1043" s="40">
        <f t="shared" si="435"/>
        <v>4499.4998</v>
      </c>
      <c r="M1043" s="40">
        <f t="shared" si="435"/>
        <v>5662.4337</v>
      </c>
      <c r="N1043" s="40">
        <f t="shared" si="435"/>
        <v>0</v>
      </c>
      <c r="O1043" s="40">
        <f t="shared" si="435"/>
        <v>0</v>
      </c>
      <c r="P1043" s="40">
        <f t="shared" si="435"/>
        <v>128096.32870000001</v>
      </c>
      <c r="Q1043" s="41">
        <f t="shared" si="412"/>
        <v>458102.198</v>
      </c>
    </row>
    <row r="1044" spans="2:63" s="9" customFormat="1" ht="13.5" customHeight="1">
      <c r="B1044" s="14"/>
      <c r="C1044" s="15" t="s">
        <v>2</v>
      </c>
      <c r="D1044" s="42">
        <f aca="true" t="shared" si="436" ref="D1044:P1044">D943+D842+D438</f>
        <v>337849.3844</v>
      </c>
      <c r="E1044" s="42">
        <f t="shared" si="436"/>
        <v>1333029.4096000001</v>
      </c>
      <c r="F1044" s="42">
        <f t="shared" si="436"/>
        <v>456564.296</v>
      </c>
      <c r="G1044" s="42">
        <f t="shared" si="436"/>
        <v>89611.10139999999</v>
      </c>
      <c r="H1044" s="42">
        <f t="shared" si="436"/>
        <v>92625.5319</v>
      </c>
      <c r="I1044" s="42">
        <f t="shared" si="436"/>
        <v>7923.352999999999</v>
      </c>
      <c r="J1044" s="42">
        <f t="shared" si="436"/>
        <v>25162.535699999993</v>
      </c>
      <c r="K1044" s="42">
        <f t="shared" si="436"/>
        <v>28499.2896</v>
      </c>
      <c r="L1044" s="42">
        <f t="shared" si="436"/>
        <v>14583.0229</v>
      </c>
      <c r="M1044" s="42">
        <f t="shared" si="436"/>
        <v>5662.4337</v>
      </c>
      <c r="N1044" s="42">
        <f t="shared" si="436"/>
        <v>0</v>
      </c>
      <c r="O1044" s="42">
        <f t="shared" si="436"/>
        <v>0</v>
      </c>
      <c r="P1044" s="42">
        <f t="shared" si="436"/>
        <v>1074011.9690999999</v>
      </c>
      <c r="Q1044" s="43">
        <f t="shared" si="412"/>
        <v>3465522.3273</v>
      </c>
      <c r="BK1044" s="4"/>
    </row>
    <row r="1045" spans="2:17" ht="13.5" customHeight="1">
      <c r="B1045" s="7"/>
      <c r="C1045" s="13" t="s">
        <v>32</v>
      </c>
      <c r="D1045" s="40">
        <f aca="true" t="shared" si="437" ref="D1045:P1045">D944+D843+D439</f>
        <v>51049.6595</v>
      </c>
      <c r="E1045" s="40">
        <f t="shared" si="437"/>
        <v>366550.9434</v>
      </c>
      <c r="F1045" s="40">
        <f t="shared" si="437"/>
        <v>290217.0633</v>
      </c>
      <c r="G1045" s="40">
        <f t="shared" si="437"/>
        <v>172926.46519999998</v>
      </c>
      <c r="H1045" s="40">
        <f t="shared" si="437"/>
        <v>79994.59730000001</v>
      </c>
      <c r="I1045" s="40">
        <f t="shared" si="437"/>
        <v>24298.728199999998</v>
      </c>
      <c r="J1045" s="40">
        <f t="shared" si="437"/>
        <v>31706.3946</v>
      </c>
      <c r="K1045" s="40">
        <f t="shared" si="437"/>
        <v>22611.911099999998</v>
      </c>
      <c r="L1045" s="40">
        <f t="shared" si="437"/>
        <v>763.1045000000001</v>
      </c>
      <c r="M1045" s="40">
        <f t="shared" si="437"/>
        <v>468.0222</v>
      </c>
      <c r="N1045" s="40">
        <f t="shared" si="437"/>
        <v>2117.5744999999997</v>
      </c>
      <c r="O1045" s="40">
        <f t="shared" si="437"/>
        <v>556.367</v>
      </c>
      <c r="P1045" s="40">
        <f t="shared" si="437"/>
        <v>224642.71239999996</v>
      </c>
      <c r="Q1045" s="41">
        <f t="shared" si="412"/>
        <v>1267903.5432</v>
      </c>
    </row>
    <row r="1046" spans="2:17" ht="13.5" customHeight="1">
      <c r="B1046" s="7"/>
      <c r="C1046" s="13" t="s">
        <v>33</v>
      </c>
      <c r="D1046" s="40">
        <f aca="true" t="shared" si="438" ref="D1046:P1046">D945+D844+D440</f>
        <v>10571.9379</v>
      </c>
      <c r="E1046" s="40">
        <f t="shared" si="438"/>
        <v>27074.5612</v>
      </c>
      <c r="F1046" s="40">
        <f t="shared" si="438"/>
        <v>28164.889</v>
      </c>
      <c r="G1046" s="40">
        <f t="shared" si="438"/>
        <v>28788.1355</v>
      </c>
      <c r="H1046" s="40">
        <f t="shared" si="438"/>
        <v>9125.1562</v>
      </c>
      <c r="I1046" s="40">
        <f t="shared" si="438"/>
        <v>6449.344</v>
      </c>
      <c r="J1046" s="40">
        <f t="shared" si="438"/>
        <v>17539.4206</v>
      </c>
      <c r="K1046" s="40">
        <f t="shared" si="438"/>
        <v>4455.9891</v>
      </c>
      <c r="L1046" s="40">
        <f t="shared" si="438"/>
        <v>1447.7809</v>
      </c>
      <c r="M1046" s="40">
        <f t="shared" si="438"/>
        <v>117.4977</v>
      </c>
      <c r="N1046" s="40">
        <f t="shared" si="438"/>
        <v>0</v>
      </c>
      <c r="O1046" s="40">
        <f t="shared" si="438"/>
        <v>0</v>
      </c>
      <c r="P1046" s="40">
        <f t="shared" si="438"/>
        <v>62646.714100000005</v>
      </c>
      <c r="Q1046" s="41">
        <f t="shared" si="412"/>
        <v>196381.42620000002</v>
      </c>
    </row>
    <row r="1047" spans="2:17" ht="13.5" customHeight="1">
      <c r="B1047" s="7" t="s">
        <v>34</v>
      </c>
      <c r="C1047" s="13" t="s">
        <v>35</v>
      </c>
      <c r="D1047" s="40">
        <f aca="true" t="shared" si="439" ref="D1047:P1047">D946+D845+D441</f>
        <v>46773.259099999996</v>
      </c>
      <c r="E1047" s="40">
        <f t="shared" si="439"/>
        <v>85762.1268</v>
      </c>
      <c r="F1047" s="40">
        <f t="shared" si="439"/>
        <v>128489.48749999999</v>
      </c>
      <c r="G1047" s="40">
        <f t="shared" si="439"/>
        <v>105543.1582</v>
      </c>
      <c r="H1047" s="40">
        <f t="shared" si="439"/>
        <v>20642.427299999996</v>
      </c>
      <c r="I1047" s="40">
        <f t="shared" si="439"/>
        <v>23225.086900000002</v>
      </c>
      <c r="J1047" s="40">
        <f t="shared" si="439"/>
        <v>24263.3556</v>
      </c>
      <c r="K1047" s="40">
        <f t="shared" si="439"/>
        <v>10716.0213</v>
      </c>
      <c r="L1047" s="40">
        <f t="shared" si="439"/>
        <v>2189.7416</v>
      </c>
      <c r="M1047" s="40">
        <f t="shared" si="439"/>
        <v>174.0404</v>
      </c>
      <c r="N1047" s="40">
        <f t="shared" si="439"/>
        <v>751.04</v>
      </c>
      <c r="O1047" s="40">
        <f t="shared" si="439"/>
        <v>0.5551</v>
      </c>
      <c r="P1047" s="40">
        <f t="shared" si="439"/>
        <v>99630.50600000001</v>
      </c>
      <c r="Q1047" s="41">
        <f t="shared" si="412"/>
        <v>548160.8058</v>
      </c>
    </row>
    <row r="1048" spans="2:17" ht="13.5" customHeight="1">
      <c r="B1048" s="7" t="s">
        <v>36</v>
      </c>
      <c r="C1048" s="13" t="s">
        <v>37</v>
      </c>
      <c r="D1048" s="40">
        <f aca="true" t="shared" si="440" ref="D1048:P1048">D947+D846+D442</f>
        <v>12109.139</v>
      </c>
      <c r="E1048" s="40">
        <f t="shared" si="440"/>
        <v>55422.0024</v>
      </c>
      <c r="F1048" s="40">
        <f t="shared" si="440"/>
        <v>55413.74219999999</v>
      </c>
      <c r="G1048" s="40">
        <f t="shared" si="440"/>
        <v>33709.9487</v>
      </c>
      <c r="H1048" s="40">
        <f t="shared" si="440"/>
        <v>7954.512699999999</v>
      </c>
      <c r="I1048" s="40">
        <f t="shared" si="440"/>
        <v>5885.210300000001</v>
      </c>
      <c r="J1048" s="40">
        <f t="shared" si="440"/>
        <v>17940.4681</v>
      </c>
      <c r="K1048" s="40">
        <f t="shared" si="440"/>
        <v>11348.064</v>
      </c>
      <c r="L1048" s="40">
        <f t="shared" si="440"/>
        <v>1248.7968</v>
      </c>
      <c r="M1048" s="40">
        <f t="shared" si="440"/>
        <v>187.8545</v>
      </c>
      <c r="N1048" s="40">
        <f t="shared" si="440"/>
        <v>616.9146</v>
      </c>
      <c r="O1048" s="40">
        <f t="shared" si="440"/>
        <v>0</v>
      </c>
      <c r="P1048" s="40">
        <f t="shared" si="440"/>
        <v>72031.33039999999</v>
      </c>
      <c r="Q1048" s="41">
        <f t="shared" si="412"/>
        <v>273867.9837</v>
      </c>
    </row>
    <row r="1049" spans="2:17" ht="13.5" customHeight="1">
      <c r="B1049" s="7" t="s">
        <v>38</v>
      </c>
      <c r="C1049" s="13" t="s">
        <v>39</v>
      </c>
      <c r="D1049" s="40">
        <f aca="true" t="shared" si="441" ref="D1049:P1049">D948+D847+D443</f>
        <v>7162.8185</v>
      </c>
      <c r="E1049" s="40">
        <f t="shared" si="441"/>
        <v>30094.4246</v>
      </c>
      <c r="F1049" s="40">
        <f t="shared" si="441"/>
        <v>21128.6371</v>
      </c>
      <c r="G1049" s="40">
        <f t="shared" si="441"/>
        <v>20208.1471</v>
      </c>
      <c r="H1049" s="40">
        <f t="shared" si="441"/>
        <v>6828.9490000000005</v>
      </c>
      <c r="I1049" s="40">
        <f t="shared" si="441"/>
        <v>8969.182400000002</v>
      </c>
      <c r="J1049" s="40">
        <f t="shared" si="441"/>
        <v>16196.144499999999</v>
      </c>
      <c r="K1049" s="40">
        <f t="shared" si="441"/>
        <v>4490.788</v>
      </c>
      <c r="L1049" s="40">
        <f t="shared" si="441"/>
        <v>4482.927299999999</v>
      </c>
      <c r="M1049" s="40">
        <f t="shared" si="441"/>
        <v>285.5332</v>
      </c>
      <c r="N1049" s="40">
        <f t="shared" si="441"/>
        <v>34.3323</v>
      </c>
      <c r="O1049" s="40">
        <f t="shared" si="441"/>
        <v>0</v>
      </c>
      <c r="P1049" s="40">
        <f t="shared" si="441"/>
        <v>64620.381</v>
      </c>
      <c r="Q1049" s="41">
        <f t="shared" si="412"/>
        <v>184502.265</v>
      </c>
    </row>
    <row r="1050" spans="2:17" ht="13.5" customHeight="1">
      <c r="B1050" s="7" t="s">
        <v>40</v>
      </c>
      <c r="C1050" s="13" t="s">
        <v>41</v>
      </c>
      <c r="D1050" s="40">
        <f aca="true" t="shared" si="442" ref="D1050:P1050">D949+D848+D444</f>
        <v>825.0147</v>
      </c>
      <c r="E1050" s="40">
        <f t="shared" si="442"/>
        <v>33439.6323</v>
      </c>
      <c r="F1050" s="40">
        <f t="shared" si="442"/>
        <v>14417.3294</v>
      </c>
      <c r="G1050" s="40">
        <f t="shared" si="442"/>
        <v>5118.3168000000005</v>
      </c>
      <c r="H1050" s="40">
        <f t="shared" si="442"/>
        <v>10589.2807</v>
      </c>
      <c r="I1050" s="40">
        <f t="shared" si="442"/>
        <v>2241.4999999999995</v>
      </c>
      <c r="J1050" s="40">
        <f t="shared" si="442"/>
        <v>3252.5293</v>
      </c>
      <c r="K1050" s="40">
        <f t="shared" si="442"/>
        <v>4861.4911999999995</v>
      </c>
      <c r="L1050" s="40">
        <f t="shared" si="442"/>
        <v>2359.424</v>
      </c>
      <c r="M1050" s="40">
        <f t="shared" si="442"/>
        <v>16.757</v>
      </c>
      <c r="N1050" s="40">
        <f t="shared" si="442"/>
        <v>27.3554</v>
      </c>
      <c r="O1050" s="40">
        <f t="shared" si="442"/>
        <v>0</v>
      </c>
      <c r="P1050" s="40">
        <f t="shared" si="442"/>
        <v>9860.4469</v>
      </c>
      <c r="Q1050" s="41">
        <f t="shared" si="412"/>
        <v>87009.0777</v>
      </c>
    </row>
    <row r="1051" spans="2:17" ht="13.5" customHeight="1">
      <c r="B1051" s="7" t="s">
        <v>42</v>
      </c>
      <c r="C1051" s="13" t="s">
        <v>43</v>
      </c>
      <c r="D1051" s="40">
        <f aca="true" t="shared" si="443" ref="D1051:P1051">D950+D849+D445</f>
        <v>34738.2251</v>
      </c>
      <c r="E1051" s="40">
        <f t="shared" si="443"/>
        <v>153972.71520000004</v>
      </c>
      <c r="F1051" s="40">
        <f t="shared" si="443"/>
        <v>159383.67479999998</v>
      </c>
      <c r="G1051" s="40">
        <f t="shared" si="443"/>
        <v>91501.8977</v>
      </c>
      <c r="H1051" s="40">
        <f t="shared" si="443"/>
        <v>28145.7594</v>
      </c>
      <c r="I1051" s="40">
        <f t="shared" si="443"/>
        <v>16653.3337</v>
      </c>
      <c r="J1051" s="40">
        <f t="shared" si="443"/>
        <v>17017.8378</v>
      </c>
      <c r="K1051" s="40">
        <f t="shared" si="443"/>
        <v>19791.929099999998</v>
      </c>
      <c r="L1051" s="40">
        <f t="shared" si="443"/>
        <v>2369.9356000000002</v>
      </c>
      <c r="M1051" s="40">
        <f t="shared" si="443"/>
        <v>180.5719</v>
      </c>
      <c r="N1051" s="40">
        <f t="shared" si="443"/>
        <v>40.7287</v>
      </c>
      <c r="O1051" s="40">
        <f t="shared" si="443"/>
        <v>0</v>
      </c>
      <c r="P1051" s="40">
        <f t="shared" si="443"/>
        <v>92467.7156</v>
      </c>
      <c r="Q1051" s="41">
        <f t="shared" si="412"/>
        <v>616264.3245999999</v>
      </c>
    </row>
    <row r="1052" spans="2:17" ht="13.5" customHeight="1">
      <c r="B1052" s="7" t="s">
        <v>1</v>
      </c>
      <c r="C1052" s="13" t="s">
        <v>44</v>
      </c>
      <c r="D1052" s="40">
        <f aca="true" t="shared" si="444" ref="D1052:P1052">D951+D850+D446</f>
        <v>1754.8799</v>
      </c>
      <c r="E1052" s="40">
        <f t="shared" si="444"/>
        <v>12279.7579</v>
      </c>
      <c r="F1052" s="40">
        <f t="shared" si="444"/>
        <v>11090.7109</v>
      </c>
      <c r="G1052" s="40">
        <f t="shared" si="444"/>
        <v>9031.8132</v>
      </c>
      <c r="H1052" s="40">
        <f t="shared" si="444"/>
        <v>2657.2078</v>
      </c>
      <c r="I1052" s="40">
        <f t="shared" si="444"/>
        <v>1299.2259999999999</v>
      </c>
      <c r="J1052" s="40">
        <f t="shared" si="444"/>
        <v>4302.929</v>
      </c>
      <c r="K1052" s="40">
        <f t="shared" si="444"/>
        <v>1686.6142</v>
      </c>
      <c r="L1052" s="40">
        <f t="shared" si="444"/>
        <v>95.7478</v>
      </c>
      <c r="M1052" s="40">
        <f t="shared" si="444"/>
        <v>22.7292</v>
      </c>
      <c r="N1052" s="40">
        <f t="shared" si="444"/>
        <v>4.1043</v>
      </c>
      <c r="O1052" s="40">
        <f t="shared" si="444"/>
        <v>16.3446</v>
      </c>
      <c r="P1052" s="40">
        <f t="shared" si="444"/>
        <v>9767.6846</v>
      </c>
      <c r="Q1052" s="41">
        <f t="shared" si="412"/>
        <v>54009.7494</v>
      </c>
    </row>
    <row r="1053" spans="2:17" ht="13.5" customHeight="1">
      <c r="B1053" s="7" t="s">
        <v>14</v>
      </c>
      <c r="C1053" s="13" t="s">
        <v>45</v>
      </c>
      <c r="D1053" s="40">
        <f aca="true" t="shared" si="445" ref="D1053:P1053">D952+D851+D447</f>
        <v>1752.6121</v>
      </c>
      <c r="E1053" s="40">
        <f t="shared" si="445"/>
        <v>7462.1479</v>
      </c>
      <c r="F1053" s="40">
        <f t="shared" si="445"/>
        <v>5299.834</v>
      </c>
      <c r="G1053" s="40">
        <f t="shared" si="445"/>
        <v>3085.6939</v>
      </c>
      <c r="H1053" s="40">
        <f t="shared" si="445"/>
        <v>1441.25</v>
      </c>
      <c r="I1053" s="40">
        <f t="shared" si="445"/>
        <v>1203.8275</v>
      </c>
      <c r="J1053" s="40">
        <f t="shared" si="445"/>
        <v>4041.2676</v>
      </c>
      <c r="K1053" s="40">
        <f t="shared" si="445"/>
        <v>721.5564</v>
      </c>
      <c r="L1053" s="40">
        <f t="shared" si="445"/>
        <v>164.45409999999998</v>
      </c>
      <c r="M1053" s="40">
        <f t="shared" si="445"/>
        <v>51.0797</v>
      </c>
      <c r="N1053" s="40">
        <f t="shared" si="445"/>
        <v>0.1912</v>
      </c>
      <c r="O1053" s="40">
        <f t="shared" si="445"/>
        <v>0.079</v>
      </c>
      <c r="P1053" s="40">
        <f t="shared" si="445"/>
        <v>9487.433200000001</v>
      </c>
      <c r="Q1053" s="41">
        <f t="shared" si="412"/>
        <v>34711.426600000006</v>
      </c>
    </row>
    <row r="1054" spans="2:17" ht="13.5" customHeight="1">
      <c r="B1054" s="7"/>
      <c r="C1054" s="13" t="s">
        <v>46</v>
      </c>
      <c r="D1054" s="40">
        <f aca="true" t="shared" si="446" ref="D1054:P1054">D953+D852+D448</f>
        <v>1047.281</v>
      </c>
      <c r="E1054" s="40">
        <f t="shared" si="446"/>
        <v>6895.0771</v>
      </c>
      <c r="F1054" s="40">
        <f t="shared" si="446"/>
        <v>3867.6000999999997</v>
      </c>
      <c r="G1054" s="40">
        <f t="shared" si="446"/>
        <v>4527.0329</v>
      </c>
      <c r="H1054" s="40">
        <f t="shared" si="446"/>
        <v>3155.9469999999997</v>
      </c>
      <c r="I1054" s="40">
        <f t="shared" si="446"/>
        <v>934.583</v>
      </c>
      <c r="J1054" s="40">
        <f t="shared" si="446"/>
        <v>1116.68</v>
      </c>
      <c r="K1054" s="40">
        <f t="shared" si="446"/>
        <v>1333.8339</v>
      </c>
      <c r="L1054" s="40">
        <f t="shared" si="446"/>
        <v>281.8461</v>
      </c>
      <c r="M1054" s="40">
        <f t="shared" si="446"/>
        <v>25.4345</v>
      </c>
      <c r="N1054" s="40">
        <f t="shared" si="446"/>
        <v>0</v>
      </c>
      <c r="O1054" s="40">
        <f t="shared" si="446"/>
        <v>0</v>
      </c>
      <c r="P1054" s="40">
        <f t="shared" si="446"/>
        <v>7127.265600000001</v>
      </c>
      <c r="Q1054" s="41">
        <f t="shared" si="412"/>
        <v>30312.5812</v>
      </c>
    </row>
    <row r="1055" spans="2:63" s="9" customFormat="1" ht="13.5" customHeight="1">
      <c r="B1055" s="14"/>
      <c r="C1055" s="15" t="s">
        <v>2</v>
      </c>
      <c r="D1055" s="42">
        <f aca="true" t="shared" si="447" ref="D1055:P1055">D954+D853+D449</f>
        <v>167784.8268</v>
      </c>
      <c r="E1055" s="42">
        <f t="shared" si="447"/>
        <v>778953.3888</v>
      </c>
      <c r="F1055" s="42">
        <f t="shared" si="447"/>
        <v>717472.9683</v>
      </c>
      <c r="G1055" s="42">
        <f t="shared" si="447"/>
        <v>474440.60919999995</v>
      </c>
      <c r="H1055" s="42">
        <f t="shared" si="447"/>
        <v>170535.08740000002</v>
      </c>
      <c r="I1055" s="42">
        <f t="shared" si="447"/>
        <v>91160.02199999998</v>
      </c>
      <c r="J1055" s="42">
        <f t="shared" si="447"/>
        <v>137377.0271</v>
      </c>
      <c r="K1055" s="42">
        <f t="shared" si="447"/>
        <v>82018.1983</v>
      </c>
      <c r="L1055" s="42">
        <f t="shared" si="447"/>
        <v>15403.758699999998</v>
      </c>
      <c r="M1055" s="42">
        <f t="shared" si="447"/>
        <v>1529.5203</v>
      </c>
      <c r="N1055" s="42">
        <f t="shared" si="447"/>
        <v>3592.241</v>
      </c>
      <c r="O1055" s="42">
        <f t="shared" si="447"/>
        <v>573.3457</v>
      </c>
      <c r="P1055" s="42">
        <f t="shared" si="447"/>
        <v>652282.1898</v>
      </c>
      <c r="Q1055" s="43">
        <f t="shared" si="412"/>
        <v>3293123.1833999995</v>
      </c>
      <c r="BK1055" s="4"/>
    </row>
    <row r="1056" spans="2:17" ht="13.5" customHeight="1">
      <c r="B1056" s="11"/>
      <c r="C1056" s="12" t="s">
        <v>47</v>
      </c>
      <c r="D1056" s="40">
        <f aca="true" t="shared" si="448" ref="D1056:P1056">D955+D854+D450</f>
        <v>5731.358</v>
      </c>
      <c r="E1056" s="40">
        <f t="shared" si="448"/>
        <v>30237.3749</v>
      </c>
      <c r="F1056" s="40">
        <f t="shared" si="448"/>
        <v>35891.6484</v>
      </c>
      <c r="G1056" s="40">
        <f t="shared" si="448"/>
        <v>15010.6324</v>
      </c>
      <c r="H1056" s="40">
        <f t="shared" si="448"/>
        <v>34.0532</v>
      </c>
      <c r="I1056" s="40">
        <f t="shared" si="448"/>
        <v>105.7448</v>
      </c>
      <c r="J1056" s="40">
        <f t="shared" si="448"/>
        <v>316.0442</v>
      </c>
      <c r="K1056" s="40">
        <f t="shared" si="448"/>
        <v>227.43939999999998</v>
      </c>
      <c r="L1056" s="40">
        <f t="shared" si="448"/>
        <v>24.45</v>
      </c>
      <c r="M1056" s="40">
        <f t="shared" si="448"/>
        <v>0</v>
      </c>
      <c r="N1056" s="40">
        <f t="shared" si="448"/>
        <v>0</v>
      </c>
      <c r="O1056" s="40">
        <f t="shared" si="448"/>
        <v>0</v>
      </c>
      <c r="P1056" s="40">
        <f t="shared" si="448"/>
        <v>87466.4478</v>
      </c>
      <c r="Q1056" s="41">
        <f t="shared" si="412"/>
        <v>175045.1931</v>
      </c>
    </row>
    <row r="1057" spans="2:17" ht="13.5" customHeight="1">
      <c r="B1057" s="7"/>
      <c r="C1057" s="13" t="s">
        <v>48</v>
      </c>
      <c r="D1057" s="40">
        <f aca="true" t="shared" si="449" ref="D1057:P1057">D956+D855+D451</f>
        <v>499412.42240000004</v>
      </c>
      <c r="E1057" s="40">
        <f t="shared" si="449"/>
        <v>715016.4945</v>
      </c>
      <c r="F1057" s="40">
        <f t="shared" si="449"/>
        <v>30379.8913</v>
      </c>
      <c r="G1057" s="40">
        <f t="shared" si="449"/>
        <v>23439.1605</v>
      </c>
      <c r="H1057" s="40">
        <f t="shared" si="449"/>
        <v>26709.3782</v>
      </c>
      <c r="I1057" s="40">
        <f t="shared" si="449"/>
        <v>8119.9944</v>
      </c>
      <c r="J1057" s="40">
        <f t="shared" si="449"/>
        <v>8976.1855</v>
      </c>
      <c r="K1057" s="40">
        <f t="shared" si="449"/>
        <v>59828.9013</v>
      </c>
      <c r="L1057" s="40">
        <f t="shared" si="449"/>
        <v>19633.9161</v>
      </c>
      <c r="M1057" s="40">
        <f t="shared" si="449"/>
        <v>26525.8785</v>
      </c>
      <c r="N1057" s="40">
        <f t="shared" si="449"/>
        <v>0</v>
      </c>
      <c r="O1057" s="40">
        <f t="shared" si="449"/>
        <v>0</v>
      </c>
      <c r="P1057" s="40">
        <f t="shared" si="449"/>
        <v>320510.1998</v>
      </c>
      <c r="Q1057" s="41">
        <f t="shared" si="412"/>
        <v>1738552.4225</v>
      </c>
    </row>
    <row r="1058" spans="2:17" ht="13.5" customHeight="1">
      <c r="B1058" s="7"/>
      <c r="C1058" s="13" t="s">
        <v>49</v>
      </c>
      <c r="D1058" s="40">
        <f aca="true" t="shared" si="450" ref="D1058:P1058">D957+D856+D452</f>
        <v>16783.9508</v>
      </c>
      <c r="E1058" s="40">
        <f t="shared" si="450"/>
        <v>221501.94429999997</v>
      </c>
      <c r="F1058" s="40">
        <f t="shared" si="450"/>
        <v>198700.711</v>
      </c>
      <c r="G1058" s="40">
        <f t="shared" si="450"/>
        <v>118780.21990000001</v>
      </c>
      <c r="H1058" s="40">
        <f t="shared" si="450"/>
        <v>10391.9286</v>
      </c>
      <c r="I1058" s="40">
        <f t="shared" si="450"/>
        <v>1253.2756</v>
      </c>
      <c r="J1058" s="40">
        <f t="shared" si="450"/>
        <v>5237.9844</v>
      </c>
      <c r="K1058" s="40">
        <f t="shared" si="450"/>
        <v>5247.0183</v>
      </c>
      <c r="L1058" s="40">
        <f t="shared" si="450"/>
        <v>805.1601999999999</v>
      </c>
      <c r="M1058" s="40">
        <f t="shared" si="450"/>
        <v>0</v>
      </c>
      <c r="N1058" s="40">
        <f t="shared" si="450"/>
        <v>0</v>
      </c>
      <c r="O1058" s="40">
        <f t="shared" si="450"/>
        <v>0</v>
      </c>
      <c r="P1058" s="40">
        <f t="shared" si="450"/>
        <v>59642.62560000001</v>
      </c>
      <c r="Q1058" s="41">
        <f t="shared" si="412"/>
        <v>638344.8187000001</v>
      </c>
    </row>
    <row r="1059" spans="2:17" ht="13.5" customHeight="1">
      <c r="B1059" s="7" t="s">
        <v>50</v>
      </c>
      <c r="C1059" s="13" t="s">
        <v>51</v>
      </c>
      <c r="D1059" s="40">
        <f aca="true" t="shared" si="451" ref="D1059:P1059">D958+D857+D453</f>
        <v>1900.0722</v>
      </c>
      <c r="E1059" s="40">
        <f t="shared" si="451"/>
        <v>13634.7104</v>
      </c>
      <c r="F1059" s="40">
        <f t="shared" si="451"/>
        <v>16882.5181</v>
      </c>
      <c r="G1059" s="40">
        <f t="shared" si="451"/>
        <v>7837.9133</v>
      </c>
      <c r="H1059" s="40">
        <f t="shared" si="451"/>
        <v>2069.0112</v>
      </c>
      <c r="I1059" s="40">
        <f t="shared" si="451"/>
        <v>2276.9275</v>
      </c>
      <c r="J1059" s="40">
        <f t="shared" si="451"/>
        <v>1250.3115</v>
      </c>
      <c r="K1059" s="40">
        <f t="shared" si="451"/>
        <v>803.491</v>
      </c>
      <c r="L1059" s="40">
        <f t="shared" si="451"/>
        <v>40.4377</v>
      </c>
      <c r="M1059" s="40">
        <f t="shared" si="451"/>
        <v>2.9049</v>
      </c>
      <c r="N1059" s="40">
        <f t="shared" si="451"/>
        <v>0</v>
      </c>
      <c r="O1059" s="40">
        <f t="shared" si="451"/>
        <v>0</v>
      </c>
      <c r="P1059" s="40">
        <f t="shared" si="451"/>
        <v>15311.276100000003</v>
      </c>
      <c r="Q1059" s="41">
        <f t="shared" si="412"/>
        <v>62009.57390000001</v>
      </c>
    </row>
    <row r="1060" spans="2:17" ht="13.5" customHeight="1">
      <c r="B1060" s="7"/>
      <c r="C1060" s="13" t="s">
        <v>52</v>
      </c>
      <c r="D1060" s="40">
        <f aca="true" t="shared" si="452" ref="D1060:P1060">D959+D858+D454</f>
        <v>251.6334</v>
      </c>
      <c r="E1060" s="40">
        <f t="shared" si="452"/>
        <v>7951.3979</v>
      </c>
      <c r="F1060" s="40">
        <f t="shared" si="452"/>
        <v>4335.6051</v>
      </c>
      <c r="G1060" s="40">
        <f t="shared" si="452"/>
        <v>4751.2053</v>
      </c>
      <c r="H1060" s="40">
        <f t="shared" si="452"/>
        <v>6207.6212000000005</v>
      </c>
      <c r="I1060" s="40">
        <f t="shared" si="452"/>
        <v>3.9818</v>
      </c>
      <c r="J1060" s="40">
        <f t="shared" si="452"/>
        <v>1442.3002</v>
      </c>
      <c r="K1060" s="40">
        <f t="shared" si="452"/>
        <v>625.2999</v>
      </c>
      <c r="L1060" s="40">
        <f t="shared" si="452"/>
        <v>136.05270000000002</v>
      </c>
      <c r="M1060" s="40">
        <f t="shared" si="452"/>
        <v>0.1419</v>
      </c>
      <c r="N1060" s="40">
        <f t="shared" si="452"/>
        <v>1.4678</v>
      </c>
      <c r="O1060" s="40">
        <f t="shared" si="452"/>
        <v>2.6323</v>
      </c>
      <c r="P1060" s="40">
        <f t="shared" si="452"/>
        <v>21160.25</v>
      </c>
      <c r="Q1060" s="41">
        <f t="shared" si="412"/>
        <v>46869.5895</v>
      </c>
    </row>
    <row r="1061" spans="2:17" ht="13.5" customHeight="1">
      <c r="B1061" s="7"/>
      <c r="C1061" s="13" t="s">
        <v>53</v>
      </c>
      <c r="D1061" s="40">
        <f aca="true" t="shared" si="453" ref="D1061:P1061">D960+D859+D455</f>
        <v>8114.6872</v>
      </c>
      <c r="E1061" s="40">
        <f t="shared" si="453"/>
        <v>165933.3041</v>
      </c>
      <c r="F1061" s="40">
        <f t="shared" si="453"/>
        <v>88165.583</v>
      </c>
      <c r="G1061" s="40">
        <f t="shared" si="453"/>
        <v>37564.057499999995</v>
      </c>
      <c r="H1061" s="40">
        <f t="shared" si="453"/>
        <v>2089.5876</v>
      </c>
      <c r="I1061" s="40">
        <f t="shared" si="453"/>
        <v>9366.3318</v>
      </c>
      <c r="J1061" s="40">
        <f t="shared" si="453"/>
        <v>13266.839199999999</v>
      </c>
      <c r="K1061" s="40">
        <f t="shared" si="453"/>
        <v>2875.5325000000003</v>
      </c>
      <c r="L1061" s="40">
        <f t="shared" si="453"/>
        <v>179.30599999999998</v>
      </c>
      <c r="M1061" s="40">
        <f t="shared" si="453"/>
        <v>8.332</v>
      </c>
      <c r="N1061" s="40">
        <f t="shared" si="453"/>
        <v>0</v>
      </c>
      <c r="O1061" s="40">
        <f t="shared" si="453"/>
        <v>0</v>
      </c>
      <c r="P1061" s="40">
        <f t="shared" si="453"/>
        <v>192039.0819</v>
      </c>
      <c r="Q1061" s="41">
        <f t="shared" si="412"/>
        <v>519602.6427999999</v>
      </c>
    </row>
    <row r="1062" spans="2:17" ht="13.5" customHeight="1">
      <c r="B1062" s="7" t="s">
        <v>54</v>
      </c>
      <c r="C1062" s="13" t="s">
        <v>55</v>
      </c>
      <c r="D1062" s="40">
        <f aca="true" t="shared" si="454" ref="D1062:P1062">D961+D860+D456</f>
        <v>877.3035</v>
      </c>
      <c r="E1062" s="40">
        <f t="shared" si="454"/>
        <v>4819.048</v>
      </c>
      <c r="F1062" s="40">
        <f t="shared" si="454"/>
        <v>26630.3934</v>
      </c>
      <c r="G1062" s="40">
        <f t="shared" si="454"/>
        <v>351.54970000000003</v>
      </c>
      <c r="H1062" s="40">
        <f t="shared" si="454"/>
        <v>1494.5292</v>
      </c>
      <c r="I1062" s="40">
        <f t="shared" si="454"/>
        <v>0.3609</v>
      </c>
      <c r="J1062" s="40">
        <f t="shared" si="454"/>
        <v>0</v>
      </c>
      <c r="K1062" s="40">
        <f t="shared" si="454"/>
        <v>1.4714</v>
      </c>
      <c r="L1062" s="40">
        <f t="shared" si="454"/>
        <v>11.0806</v>
      </c>
      <c r="M1062" s="40">
        <f t="shared" si="454"/>
        <v>0</v>
      </c>
      <c r="N1062" s="40">
        <f t="shared" si="454"/>
        <v>0</v>
      </c>
      <c r="O1062" s="40">
        <f t="shared" si="454"/>
        <v>0</v>
      </c>
      <c r="P1062" s="40">
        <f t="shared" si="454"/>
        <v>24017.8331</v>
      </c>
      <c r="Q1062" s="41">
        <f t="shared" si="412"/>
        <v>58203.5698</v>
      </c>
    </row>
    <row r="1063" spans="2:17" ht="13.5" customHeight="1">
      <c r="B1063" s="7"/>
      <c r="C1063" s="13" t="s">
        <v>56</v>
      </c>
      <c r="D1063" s="40">
        <f aca="true" t="shared" si="455" ref="D1063:P1063">D962+D861+D457</f>
        <v>1017.2606</v>
      </c>
      <c r="E1063" s="40">
        <f t="shared" si="455"/>
        <v>47886.9442</v>
      </c>
      <c r="F1063" s="40">
        <f t="shared" si="455"/>
        <v>57247.36389999999</v>
      </c>
      <c r="G1063" s="40">
        <f t="shared" si="455"/>
        <v>1796.6154</v>
      </c>
      <c r="H1063" s="40">
        <f t="shared" si="455"/>
        <v>4256.6969</v>
      </c>
      <c r="I1063" s="40">
        <f t="shared" si="455"/>
        <v>14.229600000000001</v>
      </c>
      <c r="J1063" s="40">
        <f t="shared" si="455"/>
        <v>12.944799999999999</v>
      </c>
      <c r="K1063" s="40">
        <f t="shared" si="455"/>
        <v>3.9383</v>
      </c>
      <c r="L1063" s="40">
        <f t="shared" si="455"/>
        <v>2.6497</v>
      </c>
      <c r="M1063" s="40">
        <f t="shared" si="455"/>
        <v>0.757</v>
      </c>
      <c r="N1063" s="40">
        <f t="shared" si="455"/>
        <v>0</v>
      </c>
      <c r="O1063" s="40">
        <f t="shared" si="455"/>
        <v>0</v>
      </c>
      <c r="P1063" s="40">
        <f t="shared" si="455"/>
        <v>96941.7069</v>
      </c>
      <c r="Q1063" s="41">
        <f t="shared" si="412"/>
        <v>209181.10729999997</v>
      </c>
    </row>
    <row r="1064" spans="2:17" ht="13.5" customHeight="1">
      <c r="B1064" s="7"/>
      <c r="C1064" s="13" t="s">
        <v>57</v>
      </c>
      <c r="D1064" s="40">
        <f aca="true" t="shared" si="456" ref="D1064:P1064">D963+D862+D458</f>
        <v>2626.7473</v>
      </c>
      <c r="E1064" s="40">
        <f t="shared" si="456"/>
        <v>55003.0698</v>
      </c>
      <c r="F1064" s="40">
        <f t="shared" si="456"/>
        <v>65433.7173</v>
      </c>
      <c r="G1064" s="40">
        <f t="shared" si="456"/>
        <v>2590.9492</v>
      </c>
      <c r="H1064" s="40">
        <f t="shared" si="456"/>
        <v>263.2077</v>
      </c>
      <c r="I1064" s="40">
        <f t="shared" si="456"/>
        <v>5.1715</v>
      </c>
      <c r="J1064" s="40">
        <f t="shared" si="456"/>
        <v>962.3527</v>
      </c>
      <c r="K1064" s="40">
        <f t="shared" si="456"/>
        <v>751.9979000000001</v>
      </c>
      <c r="L1064" s="40">
        <f t="shared" si="456"/>
        <v>53.732</v>
      </c>
      <c r="M1064" s="40">
        <f t="shared" si="456"/>
        <v>0</v>
      </c>
      <c r="N1064" s="40">
        <f t="shared" si="456"/>
        <v>0</v>
      </c>
      <c r="O1064" s="40">
        <f t="shared" si="456"/>
        <v>0</v>
      </c>
      <c r="P1064" s="40">
        <f t="shared" si="456"/>
        <v>154803.10229999997</v>
      </c>
      <c r="Q1064" s="41">
        <f t="shared" si="412"/>
        <v>282494.0477</v>
      </c>
    </row>
    <row r="1065" spans="2:17" ht="13.5" customHeight="1">
      <c r="B1065" s="7" t="s">
        <v>42</v>
      </c>
      <c r="C1065" s="13" t="s">
        <v>58</v>
      </c>
      <c r="D1065" s="40">
        <f aca="true" t="shared" si="457" ref="D1065:P1065">D964+D863+D459</f>
        <v>2951.6794</v>
      </c>
      <c r="E1065" s="40">
        <f t="shared" si="457"/>
        <v>12303.335200000001</v>
      </c>
      <c r="F1065" s="40">
        <f t="shared" si="457"/>
        <v>9291.2681</v>
      </c>
      <c r="G1065" s="40">
        <f t="shared" si="457"/>
        <v>20533.3446</v>
      </c>
      <c r="H1065" s="40">
        <f t="shared" si="457"/>
        <v>585.4328</v>
      </c>
      <c r="I1065" s="40">
        <f t="shared" si="457"/>
        <v>490.4666</v>
      </c>
      <c r="J1065" s="40">
        <f t="shared" si="457"/>
        <v>35.8759</v>
      </c>
      <c r="K1065" s="40">
        <f t="shared" si="457"/>
        <v>30.0461</v>
      </c>
      <c r="L1065" s="40">
        <f t="shared" si="457"/>
        <v>0</v>
      </c>
      <c r="M1065" s="40">
        <f t="shared" si="457"/>
        <v>0</v>
      </c>
      <c r="N1065" s="40">
        <f t="shared" si="457"/>
        <v>0</v>
      </c>
      <c r="O1065" s="40">
        <f t="shared" si="457"/>
        <v>0</v>
      </c>
      <c r="P1065" s="40">
        <f t="shared" si="457"/>
        <v>28136.94</v>
      </c>
      <c r="Q1065" s="41">
        <f t="shared" si="412"/>
        <v>74358.38870000001</v>
      </c>
    </row>
    <row r="1066" spans="2:17" ht="13.5" customHeight="1">
      <c r="B1066" s="7"/>
      <c r="C1066" s="13" t="s">
        <v>59</v>
      </c>
      <c r="D1066" s="40">
        <f aca="true" t="shared" si="458" ref="D1066:P1066">D965+D864+D460</f>
        <v>56192.7529</v>
      </c>
      <c r="E1066" s="40">
        <f t="shared" si="458"/>
        <v>133197.622</v>
      </c>
      <c r="F1066" s="40">
        <f t="shared" si="458"/>
        <v>24684.843</v>
      </c>
      <c r="G1066" s="40">
        <f t="shared" si="458"/>
        <v>10433.8891</v>
      </c>
      <c r="H1066" s="40">
        <f t="shared" si="458"/>
        <v>238.4202</v>
      </c>
      <c r="I1066" s="40">
        <f t="shared" si="458"/>
        <v>60.909</v>
      </c>
      <c r="J1066" s="40">
        <f t="shared" si="458"/>
        <v>382.0809</v>
      </c>
      <c r="K1066" s="40">
        <f t="shared" si="458"/>
        <v>2591.1996</v>
      </c>
      <c r="L1066" s="40">
        <f t="shared" si="458"/>
        <v>58.1242</v>
      </c>
      <c r="M1066" s="40">
        <f t="shared" si="458"/>
        <v>1.1521</v>
      </c>
      <c r="N1066" s="40">
        <f t="shared" si="458"/>
        <v>0</v>
      </c>
      <c r="O1066" s="40">
        <f t="shared" si="458"/>
        <v>0</v>
      </c>
      <c r="P1066" s="40">
        <f t="shared" si="458"/>
        <v>35071.0448</v>
      </c>
      <c r="Q1066" s="41">
        <f t="shared" si="412"/>
        <v>262912.0378</v>
      </c>
    </row>
    <row r="1067" spans="2:17" ht="13.5" customHeight="1">
      <c r="B1067" s="7"/>
      <c r="C1067" s="13" t="s">
        <v>60</v>
      </c>
      <c r="D1067" s="40">
        <f aca="true" t="shared" si="459" ref="D1067:P1067">D966+D865+D461</f>
        <v>762.2009</v>
      </c>
      <c r="E1067" s="40">
        <f t="shared" si="459"/>
        <v>864.0868</v>
      </c>
      <c r="F1067" s="40">
        <f t="shared" si="459"/>
        <v>1058.1785</v>
      </c>
      <c r="G1067" s="40">
        <f t="shared" si="459"/>
        <v>460.1296</v>
      </c>
      <c r="H1067" s="40">
        <f t="shared" si="459"/>
        <v>134.2235</v>
      </c>
      <c r="I1067" s="40">
        <f t="shared" si="459"/>
        <v>61.3067</v>
      </c>
      <c r="J1067" s="40">
        <f t="shared" si="459"/>
        <v>14.777</v>
      </c>
      <c r="K1067" s="40">
        <f t="shared" si="459"/>
        <v>60</v>
      </c>
      <c r="L1067" s="40">
        <f t="shared" si="459"/>
        <v>0</v>
      </c>
      <c r="M1067" s="40">
        <f t="shared" si="459"/>
        <v>0</v>
      </c>
      <c r="N1067" s="40">
        <f t="shared" si="459"/>
        <v>0</v>
      </c>
      <c r="O1067" s="40">
        <f t="shared" si="459"/>
        <v>0</v>
      </c>
      <c r="P1067" s="40">
        <f t="shared" si="459"/>
        <v>6330.297500000001</v>
      </c>
      <c r="Q1067" s="41">
        <f t="shared" si="412"/>
        <v>9745.2005</v>
      </c>
    </row>
    <row r="1068" spans="2:17" ht="13.5" customHeight="1">
      <c r="B1068" s="7" t="s">
        <v>1</v>
      </c>
      <c r="C1068" s="13" t="s">
        <v>61</v>
      </c>
      <c r="D1068" s="40">
        <f aca="true" t="shared" si="460" ref="D1068:P1068">D967+D866+D462</f>
        <v>728.7796</v>
      </c>
      <c r="E1068" s="40">
        <f t="shared" si="460"/>
        <v>37933.7104</v>
      </c>
      <c r="F1068" s="40">
        <f t="shared" si="460"/>
        <v>2258.3370999999997</v>
      </c>
      <c r="G1068" s="40">
        <f t="shared" si="460"/>
        <v>563.3832</v>
      </c>
      <c r="H1068" s="40">
        <f t="shared" si="460"/>
        <v>342.389</v>
      </c>
      <c r="I1068" s="40">
        <f t="shared" si="460"/>
        <v>420.4158</v>
      </c>
      <c r="J1068" s="40">
        <f t="shared" si="460"/>
        <v>626.9307</v>
      </c>
      <c r="K1068" s="40">
        <f t="shared" si="460"/>
        <v>151.3702</v>
      </c>
      <c r="L1068" s="40">
        <f t="shared" si="460"/>
        <v>6.5722</v>
      </c>
      <c r="M1068" s="40">
        <f t="shared" si="460"/>
        <v>0</v>
      </c>
      <c r="N1068" s="40">
        <f t="shared" si="460"/>
        <v>0</v>
      </c>
      <c r="O1068" s="40">
        <f t="shared" si="460"/>
        <v>0</v>
      </c>
      <c r="P1068" s="40">
        <f t="shared" si="460"/>
        <v>1978.4483000000002</v>
      </c>
      <c r="Q1068" s="41">
        <f t="shared" si="412"/>
        <v>45010.336500000005</v>
      </c>
    </row>
    <row r="1069" spans="2:17" ht="13.5" customHeight="1">
      <c r="B1069" s="7"/>
      <c r="C1069" s="13" t="s">
        <v>62</v>
      </c>
      <c r="D1069" s="40">
        <f aca="true" t="shared" si="461" ref="D1069:P1069">D968+D867+D463</f>
        <v>33533.996399999996</v>
      </c>
      <c r="E1069" s="40">
        <f t="shared" si="461"/>
        <v>39204.988</v>
      </c>
      <c r="F1069" s="40">
        <f t="shared" si="461"/>
        <v>41707.0259</v>
      </c>
      <c r="G1069" s="40">
        <f t="shared" si="461"/>
        <v>21841.817099999997</v>
      </c>
      <c r="H1069" s="40">
        <f t="shared" si="461"/>
        <v>13551.923599999998</v>
      </c>
      <c r="I1069" s="40">
        <f t="shared" si="461"/>
        <v>7941.042299999999</v>
      </c>
      <c r="J1069" s="40">
        <f t="shared" si="461"/>
        <v>12341.3735</v>
      </c>
      <c r="K1069" s="40">
        <f t="shared" si="461"/>
        <v>6640.9616000000005</v>
      </c>
      <c r="L1069" s="40">
        <f t="shared" si="461"/>
        <v>782.9606</v>
      </c>
      <c r="M1069" s="40">
        <f t="shared" si="461"/>
        <v>50.8177</v>
      </c>
      <c r="N1069" s="40">
        <f t="shared" si="461"/>
        <v>0</v>
      </c>
      <c r="O1069" s="40">
        <f t="shared" si="461"/>
        <v>0.66</v>
      </c>
      <c r="P1069" s="40">
        <f t="shared" si="461"/>
        <v>127869.7428</v>
      </c>
      <c r="Q1069" s="41">
        <f t="shared" si="412"/>
        <v>305467.3095</v>
      </c>
    </row>
    <row r="1070" spans="2:17" ht="13.5" customHeight="1">
      <c r="B1070" s="7"/>
      <c r="C1070" s="13" t="s">
        <v>63</v>
      </c>
      <c r="D1070" s="40">
        <f aca="true" t="shared" si="462" ref="D1070:P1070">D969+D868+D464</f>
        <v>3983.1187</v>
      </c>
      <c r="E1070" s="40">
        <f t="shared" si="462"/>
        <v>17163.1439</v>
      </c>
      <c r="F1070" s="40">
        <f t="shared" si="462"/>
        <v>15361.881400000002</v>
      </c>
      <c r="G1070" s="40">
        <f t="shared" si="462"/>
        <v>13900.3153</v>
      </c>
      <c r="H1070" s="40">
        <f t="shared" si="462"/>
        <v>2490.0135000000005</v>
      </c>
      <c r="I1070" s="40">
        <f t="shared" si="462"/>
        <v>1034.4188</v>
      </c>
      <c r="J1070" s="40">
        <f t="shared" si="462"/>
        <v>1363.6941</v>
      </c>
      <c r="K1070" s="40">
        <f t="shared" si="462"/>
        <v>5934.585</v>
      </c>
      <c r="L1070" s="40">
        <f t="shared" si="462"/>
        <v>3116.0598</v>
      </c>
      <c r="M1070" s="40">
        <f t="shared" si="462"/>
        <v>0</v>
      </c>
      <c r="N1070" s="40">
        <f t="shared" si="462"/>
        <v>0</v>
      </c>
      <c r="O1070" s="40">
        <f t="shared" si="462"/>
        <v>0</v>
      </c>
      <c r="P1070" s="40">
        <f t="shared" si="462"/>
        <v>27042.862600000004</v>
      </c>
      <c r="Q1070" s="41">
        <f t="shared" si="412"/>
        <v>91390.09310000001</v>
      </c>
    </row>
    <row r="1071" spans="2:17" ht="13.5" customHeight="1">
      <c r="B1071" s="7" t="s">
        <v>14</v>
      </c>
      <c r="C1071" s="13" t="s">
        <v>64</v>
      </c>
      <c r="D1071" s="40">
        <f aca="true" t="shared" si="463" ref="D1071:P1071">D970+D869+D465</f>
        <v>3156.3680000000004</v>
      </c>
      <c r="E1071" s="40">
        <f t="shared" si="463"/>
        <v>10747.6591</v>
      </c>
      <c r="F1071" s="40">
        <f t="shared" si="463"/>
        <v>6911.906999999999</v>
      </c>
      <c r="G1071" s="40">
        <f t="shared" si="463"/>
        <v>8980.2975</v>
      </c>
      <c r="H1071" s="40">
        <f t="shared" si="463"/>
        <v>1852.685</v>
      </c>
      <c r="I1071" s="40">
        <f t="shared" si="463"/>
        <v>617.6912</v>
      </c>
      <c r="J1071" s="40">
        <f t="shared" si="463"/>
        <v>6255.3875</v>
      </c>
      <c r="K1071" s="40">
        <f t="shared" si="463"/>
        <v>961.3555</v>
      </c>
      <c r="L1071" s="40">
        <f t="shared" si="463"/>
        <v>133.165</v>
      </c>
      <c r="M1071" s="40">
        <f t="shared" si="463"/>
        <v>2.049</v>
      </c>
      <c r="N1071" s="40">
        <f t="shared" si="463"/>
        <v>0</v>
      </c>
      <c r="O1071" s="40">
        <f t="shared" si="463"/>
        <v>0</v>
      </c>
      <c r="P1071" s="40">
        <f t="shared" si="463"/>
        <v>19403.143399999997</v>
      </c>
      <c r="Q1071" s="41">
        <f t="shared" si="412"/>
        <v>59021.708199999994</v>
      </c>
    </row>
    <row r="1072" spans="2:17" ht="13.5" customHeight="1">
      <c r="B1072" s="7"/>
      <c r="C1072" s="13" t="s">
        <v>65</v>
      </c>
      <c r="D1072" s="40">
        <f aca="true" t="shared" si="464" ref="D1072:P1072">D971+D870+D466</f>
        <v>24259.7558</v>
      </c>
      <c r="E1072" s="40">
        <f t="shared" si="464"/>
        <v>58711.5138</v>
      </c>
      <c r="F1072" s="40">
        <f t="shared" si="464"/>
        <v>59834.082</v>
      </c>
      <c r="G1072" s="40">
        <f t="shared" si="464"/>
        <v>47693.82520000001</v>
      </c>
      <c r="H1072" s="40">
        <f t="shared" si="464"/>
        <v>20121.7066</v>
      </c>
      <c r="I1072" s="40">
        <f t="shared" si="464"/>
        <v>15377.923500000003</v>
      </c>
      <c r="J1072" s="40">
        <f t="shared" si="464"/>
        <v>22137.344899999996</v>
      </c>
      <c r="K1072" s="40">
        <f t="shared" si="464"/>
        <v>10957.7995</v>
      </c>
      <c r="L1072" s="40">
        <f t="shared" si="464"/>
        <v>7074.3053</v>
      </c>
      <c r="M1072" s="40">
        <f t="shared" si="464"/>
        <v>206.2657</v>
      </c>
      <c r="N1072" s="40">
        <f t="shared" si="464"/>
        <v>0</v>
      </c>
      <c r="O1072" s="40">
        <f t="shared" si="464"/>
        <v>1.7848</v>
      </c>
      <c r="P1072" s="40">
        <f t="shared" si="464"/>
        <v>162375.89979999998</v>
      </c>
      <c r="Q1072" s="41">
        <f t="shared" si="412"/>
        <v>428752.2069</v>
      </c>
    </row>
    <row r="1073" spans="2:17" ht="13.5" customHeight="1">
      <c r="B1073" s="7"/>
      <c r="C1073" s="13" t="s">
        <v>66</v>
      </c>
      <c r="D1073" s="40">
        <f aca="true" t="shared" si="465" ref="D1073:P1073">D972+D871+D467</f>
        <v>228.2749</v>
      </c>
      <c r="E1073" s="40">
        <f t="shared" si="465"/>
        <v>5631.7173</v>
      </c>
      <c r="F1073" s="40">
        <f t="shared" si="465"/>
        <v>6385.951</v>
      </c>
      <c r="G1073" s="40">
        <f t="shared" si="465"/>
        <v>7609.290400000001</v>
      </c>
      <c r="H1073" s="40">
        <f t="shared" si="465"/>
        <v>2316.1733999999997</v>
      </c>
      <c r="I1073" s="40">
        <f t="shared" si="465"/>
        <v>1699.5626</v>
      </c>
      <c r="J1073" s="40">
        <f t="shared" si="465"/>
        <v>2671.8723999999997</v>
      </c>
      <c r="K1073" s="40">
        <f t="shared" si="465"/>
        <v>1252.933</v>
      </c>
      <c r="L1073" s="40">
        <f t="shared" si="465"/>
        <v>501.933</v>
      </c>
      <c r="M1073" s="40">
        <f t="shared" si="465"/>
        <v>2.3502</v>
      </c>
      <c r="N1073" s="40">
        <f t="shared" si="465"/>
        <v>0</v>
      </c>
      <c r="O1073" s="40">
        <f t="shared" si="465"/>
        <v>0</v>
      </c>
      <c r="P1073" s="40">
        <f t="shared" si="465"/>
        <v>21144.933899999996</v>
      </c>
      <c r="Q1073" s="41">
        <f t="shared" si="412"/>
        <v>49444.9921</v>
      </c>
    </row>
    <row r="1074" spans="2:17" ht="13.5" customHeight="1">
      <c r="B1074" s="7"/>
      <c r="C1074" s="16" t="s">
        <v>67</v>
      </c>
      <c r="D1074" s="40">
        <f aca="true" t="shared" si="466" ref="D1074:P1074">D973+D872+D468</f>
        <v>15775.2064</v>
      </c>
      <c r="E1074" s="40">
        <f t="shared" si="466"/>
        <v>62723.8217</v>
      </c>
      <c r="F1074" s="40">
        <f t="shared" si="466"/>
        <v>38588.1079</v>
      </c>
      <c r="G1074" s="40">
        <f t="shared" si="466"/>
        <v>41051.2069</v>
      </c>
      <c r="H1074" s="40">
        <f t="shared" si="466"/>
        <v>17867.497600000002</v>
      </c>
      <c r="I1074" s="40">
        <f t="shared" si="466"/>
        <v>7022.3341</v>
      </c>
      <c r="J1074" s="40">
        <f t="shared" si="466"/>
        <v>26616.085400000004</v>
      </c>
      <c r="K1074" s="40">
        <f t="shared" si="466"/>
        <v>9967.277399999999</v>
      </c>
      <c r="L1074" s="40">
        <f t="shared" si="466"/>
        <v>3030.0398</v>
      </c>
      <c r="M1074" s="40">
        <f t="shared" si="466"/>
        <v>312.9546</v>
      </c>
      <c r="N1074" s="40">
        <f t="shared" si="466"/>
        <v>28.3878</v>
      </c>
      <c r="O1074" s="40">
        <f t="shared" si="466"/>
        <v>7.9237</v>
      </c>
      <c r="P1074" s="40">
        <f t="shared" si="466"/>
        <v>137510.2531</v>
      </c>
      <c r="Q1074" s="41">
        <f t="shared" si="412"/>
        <v>360501.09640000004</v>
      </c>
    </row>
    <row r="1075" spans="2:63" s="9" customFormat="1" ht="13.5" customHeight="1">
      <c r="B1075" s="14"/>
      <c r="C1075" s="15" t="s">
        <v>2</v>
      </c>
      <c r="D1075" s="42">
        <f aca="true" t="shared" si="467" ref="D1075:P1075">D974+D873+D469</f>
        <v>678287.5684</v>
      </c>
      <c r="E1075" s="42">
        <f t="shared" si="467"/>
        <v>1640465.8863000004</v>
      </c>
      <c r="F1075" s="42">
        <f t="shared" si="467"/>
        <v>729749.0133999999</v>
      </c>
      <c r="G1075" s="42">
        <f t="shared" si="467"/>
        <v>385189.8021</v>
      </c>
      <c r="H1075" s="42">
        <f t="shared" si="467"/>
        <v>113016.47900000002</v>
      </c>
      <c r="I1075" s="42">
        <f t="shared" si="467"/>
        <v>55872.0885</v>
      </c>
      <c r="J1075" s="42">
        <f t="shared" si="467"/>
        <v>103910.3848</v>
      </c>
      <c r="K1075" s="42">
        <f t="shared" si="467"/>
        <v>108912.61789999998</v>
      </c>
      <c r="L1075" s="42">
        <f t="shared" si="467"/>
        <v>35589.944899999995</v>
      </c>
      <c r="M1075" s="42">
        <f t="shared" si="467"/>
        <v>27113.6036</v>
      </c>
      <c r="N1075" s="42">
        <f t="shared" si="467"/>
        <v>29.8556</v>
      </c>
      <c r="O1075" s="42">
        <f t="shared" si="467"/>
        <v>13.0008</v>
      </c>
      <c r="P1075" s="42">
        <f t="shared" si="467"/>
        <v>1538756.0897</v>
      </c>
      <c r="Q1075" s="43">
        <f t="shared" si="412"/>
        <v>5416906.335000001</v>
      </c>
      <c r="BK1075" s="4"/>
    </row>
    <row r="1076" spans="2:17" ht="13.5" customHeight="1">
      <c r="B1076" s="7"/>
      <c r="C1076" s="13" t="s">
        <v>68</v>
      </c>
      <c r="D1076" s="40">
        <f aca="true" t="shared" si="468" ref="D1076:P1076">D975+D874+D470</f>
        <v>1256.5504999999998</v>
      </c>
      <c r="E1076" s="40">
        <f t="shared" si="468"/>
        <v>6443.519499999999</v>
      </c>
      <c r="F1076" s="40">
        <f t="shared" si="468"/>
        <v>1602.4836999999998</v>
      </c>
      <c r="G1076" s="40">
        <f t="shared" si="468"/>
        <v>30584.448200000003</v>
      </c>
      <c r="H1076" s="40">
        <f t="shared" si="468"/>
        <v>1221.6877000000002</v>
      </c>
      <c r="I1076" s="40">
        <f t="shared" si="468"/>
        <v>2852.5696</v>
      </c>
      <c r="J1076" s="40">
        <f t="shared" si="468"/>
        <v>1493.3596</v>
      </c>
      <c r="K1076" s="40">
        <f t="shared" si="468"/>
        <v>278.1944</v>
      </c>
      <c r="L1076" s="40">
        <f t="shared" si="468"/>
        <v>32.7075</v>
      </c>
      <c r="M1076" s="40">
        <f t="shared" si="468"/>
        <v>0</v>
      </c>
      <c r="N1076" s="40">
        <f t="shared" si="468"/>
        <v>135.1296</v>
      </c>
      <c r="O1076" s="40">
        <f t="shared" si="468"/>
        <v>0</v>
      </c>
      <c r="P1076" s="40">
        <f t="shared" si="468"/>
        <v>15338.7181</v>
      </c>
      <c r="Q1076" s="41">
        <f t="shared" si="412"/>
        <v>61239.36840000001</v>
      </c>
    </row>
    <row r="1077" spans="2:17" ht="13.5" customHeight="1">
      <c r="B1077" s="7" t="s">
        <v>69</v>
      </c>
      <c r="C1077" s="13" t="s">
        <v>126</v>
      </c>
      <c r="D1077" s="40">
        <f aca="true" t="shared" si="469" ref="D1077:P1077">D976+D875+D471</f>
        <v>17178.316</v>
      </c>
      <c r="E1077" s="40">
        <f t="shared" si="469"/>
        <v>85103.05230000001</v>
      </c>
      <c r="F1077" s="40">
        <f t="shared" si="469"/>
        <v>73777.18599999999</v>
      </c>
      <c r="G1077" s="40">
        <f t="shared" si="469"/>
        <v>96729.1373</v>
      </c>
      <c r="H1077" s="40">
        <f t="shared" si="469"/>
        <v>17418.143199999995</v>
      </c>
      <c r="I1077" s="40">
        <f t="shared" si="469"/>
        <v>15187.2486</v>
      </c>
      <c r="J1077" s="40">
        <f t="shared" si="469"/>
        <v>28047.4664</v>
      </c>
      <c r="K1077" s="40">
        <f t="shared" si="469"/>
        <v>4925.3850999999995</v>
      </c>
      <c r="L1077" s="40">
        <f t="shared" si="469"/>
        <v>3844.9012</v>
      </c>
      <c r="M1077" s="40">
        <f t="shared" si="469"/>
        <v>1577.4101</v>
      </c>
      <c r="N1077" s="40">
        <f t="shared" si="469"/>
        <v>425.2937</v>
      </c>
      <c r="O1077" s="40">
        <f t="shared" si="469"/>
        <v>287.265</v>
      </c>
      <c r="P1077" s="40">
        <f t="shared" si="469"/>
        <v>152856.431</v>
      </c>
      <c r="Q1077" s="41">
        <f t="shared" si="412"/>
        <v>497357.23589999997</v>
      </c>
    </row>
    <row r="1078" spans="2:17" ht="13.5" customHeight="1">
      <c r="B1078" s="7" t="s">
        <v>42</v>
      </c>
      <c r="C1078" s="13" t="s">
        <v>128</v>
      </c>
      <c r="D1078" s="40">
        <f aca="true" t="shared" si="470" ref="D1078:P1078">D977+D876+D472</f>
        <v>1615.8417</v>
      </c>
      <c r="E1078" s="40">
        <f t="shared" si="470"/>
        <v>8881.5378</v>
      </c>
      <c r="F1078" s="40">
        <f t="shared" si="470"/>
        <v>2387.3671</v>
      </c>
      <c r="G1078" s="40">
        <f t="shared" si="470"/>
        <v>2249.3541</v>
      </c>
      <c r="H1078" s="40">
        <f t="shared" si="470"/>
        <v>646.2954</v>
      </c>
      <c r="I1078" s="40">
        <f t="shared" si="470"/>
        <v>306.65770000000003</v>
      </c>
      <c r="J1078" s="40">
        <f t="shared" si="470"/>
        <v>3512.5294</v>
      </c>
      <c r="K1078" s="40">
        <f t="shared" si="470"/>
        <v>1523.6659</v>
      </c>
      <c r="L1078" s="40">
        <f t="shared" si="470"/>
        <v>58.06850000000001</v>
      </c>
      <c r="M1078" s="40">
        <f t="shared" si="470"/>
        <v>1.516</v>
      </c>
      <c r="N1078" s="40">
        <f t="shared" si="470"/>
        <v>0</v>
      </c>
      <c r="O1078" s="40">
        <f t="shared" si="470"/>
        <v>0</v>
      </c>
      <c r="P1078" s="40">
        <f t="shared" si="470"/>
        <v>3189.9572</v>
      </c>
      <c r="Q1078" s="41">
        <f t="shared" si="412"/>
        <v>24372.7908</v>
      </c>
    </row>
    <row r="1079" spans="2:17" ht="13.5" customHeight="1">
      <c r="B1079" s="7" t="s">
        <v>1</v>
      </c>
      <c r="C1079" s="13" t="s">
        <v>71</v>
      </c>
      <c r="D1079" s="40">
        <f aca="true" t="shared" si="471" ref="D1079:P1079">D978+D877+D473</f>
        <v>689.1995000000001</v>
      </c>
      <c r="E1079" s="40">
        <f t="shared" si="471"/>
        <v>3087.0368000000003</v>
      </c>
      <c r="F1079" s="40">
        <f t="shared" si="471"/>
        <v>1070.5362</v>
      </c>
      <c r="G1079" s="40">
        <f t="shared" si="471"/>
        <v>1354.1889</v>
      </c>
      <c r="H1079" s="40">
        <f t="shared" si="471"/>
        <v>237.08089999999999</v>
      </c>
      <c r="I1079" s="40">
        <f t="shared" si="471"/>
        <v>524.39</v>
      </c>
      <c r="J1079" s="40">
        <f t="shared" si="471"/>
        <v>1040.3892</v>
      </c>
      <c r="K1079" s="40">
        <f t="shared" si="471"/>
        <v>371.2646</v>
      </c>
      <c r="L1079" s="40">
        <f t="shared" si="471"/>
        <v>46.7309</v>
      </c>
      <c r="M1079" s="40">
        <f t="shared" si="471"/>
        <v>92.0881</v>
      </c>
      <c r="N1079" s="40">
        <f t="shared" si="471"/>
        <v>0</v>
      </c>
      <c r="O1079" s="40">
        <f t="shared" si="471"/>
        <v>0</v>
      </c>
      <c r="P1079" s="40">
        <f t="shared" si="471"/>
        <v>16932.4858</v>
      </c>
      <c r="Q1079" s="41">
        <f t="shared" si="412"/>
        <v>25445.390900000002</v>
      </c>
    </row>
    <row r="1080" spans="2:17" ht="13.5" customHeight="1">
      <c r="B1080" s="7" t="s">
        <v>14</v>
      </c>
      <c r="C1080" s="13" t="s">
        <v>72</v>
      </c>
      <c r="D1080" s="40">
        <f aca="true" t="shared" si="472" ref="D1080:P1080">D979+D878+D474</f>
        <v>2223.4394</v>
      </c>
      <c r="E1080" s="40">
        <f t="shared" si="472"/>
        <v>4297.0928</v>
      </c>
      <c r="F1080" s="40">
        <f t="shared" si="472"/>
        <v>3427.3149</v>
      </c>
      <c r="G1080" s="40">
        <f t="shared" si="472"/>
        <v>3158.8867</v>
      </c>
      <c r="H1080" s="40">
        <f t="shared" si="472"/>
        <v>2038.555</v>
      </c>
      <c r="I1080" s="40">
        <f t="shared" si="472"/>
        <v>307.4879</v>
      </c>
      <c r="J1080" s="40">
        <f t="shared" si="472"/>
        <v>2196.2553</v>
      </c>
      <c r="K1080" s="40">
        <f t="shared" si="472"/>
        <v>1497.0959999999998</v>
      </c>
      <c r="L1080" s="40">
        <f t="shared" si="472"/>
        <v>1.8314</v>
      </c>
      <c r="M1080" s="40">
        <f t="shared" si="472"/>
        <v>0</v>
      </c>
      <c r="N1080" s="40">
        <f t="shared" si="472"/>
        <v>0</v>
      </c>
      <c r="O1080" s="40">
        <f t="shared" si="472"/>
        <v>0</v>
      </c>
      <c r="P1080" s="40">
        <f t="shared" si="472"/>
        <v>28484.1711</v>
      </c>
      <c r="Q1080" s="41">
        <f t="shared" si="412"/>
        <v>47632.1305</v>
      </c>
    </row>
    <row r="1081" spans="2:17" ht="13.5" customHeight="1">
      <c r="B1081" s="7"/>
      <c r="C1081" s="13" t="s">
        <v>73</v>
      </c>
      <c r="D1081" s="40">
        <f aca="true" t="shared" si="473" ref="D1081:P1081">D980+D879+D475</f>
        <v>32061.296200000004</v>
      </c>
      <c r="E1081" s="40">
        <f t="shared" si="473"/>
        <v>132713.7049</v>
      </c>
      <c r="F1081" s="40">
        <f t="shared" si="473"/>
        <v>140295.314</v>
      </c>
      <c r="G1081" s="40">
        <f t="shared" si="473"/>
        <v>120287.99650000001</v>
      </c>
      <c r="H1081" s="40">
        <f t="shared" si="473"/>
        <v>49395.78169999999</v>
      </c>
      <c r="I1081" s="40">
        <f t="shared" si="473"/>
        <v>21253.461099999997</v>
      </c>
      <c r="J1081" s="40">
        <f t="shared" si="473"/>
        <v>48861.3295</v>
      </c>
      <c r="K1081" s="40">
        <f t="shared" si="473"/>
        <v>28023.7498</v>
      </c>
      <c r="L1081" s="40">
        <f t="shared" si="473"/>
        <v>8879.793599999999</v>
      </c>
      <c r="M1081" s="40">
        <f t="shared" si="473"/>
        <v>705.3629</v>
      </c>
      <c r="N1081" s="40">
        <f t="shared" si="473"/>
        <v>99.58449999999999</v>
      </c>
      <c r="O1081" s="40">
        <f t="shared" si="473"/>
        <v>141.3347</v>
      </c>
      <c r="P1081" s="40">
        <f t="shared" si="473"/>
        <v>413749.787</v>
      </c>
      <c r="Q1081" s="41">
        <f t="shared" si="412"/>
        <v>996468.4964</v>
      </c>
    </row>
    <row r="1082" spans="2:17" ht="13.5" customHeight="1">
      <c r="B1082" s="7"/>
      <c r="C1082" s="13" t="s">
        <v>74</v>
      </c>
      <c r="D1082" s="40">
        <f aca="true" t="shared" si="474" ref="D1082:P1082">D981+D880+D476</f>
        <v>16893.521399999998</v>
      </c>
      <c r="E1082" s="40">
        <f t="shared" si="474"/>
        <v>40094.8353</v>
      </c>
      <c r="F1082" s="40">
        <f t="shared" si="474"/>
        <v>63735.8748</v>
      </c>
      <c r="G1082" s="40">
        <f t="shared" si="474"/>
        <v>51621.335999999996</v>
      </c>
      <c r="H1082" s="40">
        <f t="shared" si="474"/>
        <v>42553.4594</v>
      </c>
      <c r="I1082" s="40">
        <f t="shared" si="474"/>
        <v>5178.9654</v>
      </c>
      <c r="J1082" s="40">
        <f t="shared" si="474"/>
        <v>11402.227900000002</v>
      </c>
      <c r="K1082" s="40">
        <f t="shared" si="474"/>
        <v>6439.6214</v>
      </c>
      <c r="L1082" s="40">
        <f t="shared" si="474"/>
        <v>1602.6158</v>
      </c>
      <c r="M1082" s="40">
        <f t="shared" si="474"/>
        <v>287.25509999999997</v>
      </c>
      <c r="N1082" s="40">
        <f t="shared" si="474"/>
        <v>514.1610000000001</v>
      </c>
      <c r="O1082" s="40">
        <f t="shared" si="474"/>
        <v>288.2917</v>
      </c>
      <c r="P1082" s="40">
        <f t="shared" si="474"/>
        <v>215368.99680000002</v>
      </c>
      <c r="Q1082" s="41">
        <f t="shared" si="412"/>
        <v>455981.162</v>
      </c>
    </row>
    <row r="1083" spans="2:63" s="9" customFormat="1" ht="13.5" customHeight="1">
      <c r="B1083" s="14"/>
      <c r="C1083" s="15" t="s">
        <v>2</v>
      </c>
      <c r="D1083" s="42">
        <f aca="true" t="shared" si="475" ref="D1083:P1083">D982+D881+D477</f>
        <v>71918.1647</v>
      </c>
      <c r="E1083" s="42">
        <f t="shared" si="475"/>
        <v>280620.7794</v>
      </c>
      <c r="F1083" s="42">
        <f t="shared" si="475"/>
        <v>286296.0767</v>
      </c>
      <c r="G1083" s="42">
        <f t="shared" si="475"/>
        <v>305985.3477</v>
      </c>
      <c r="H1083" s="42">
        <f t="shared" si="475"/>
        <v>113511.00329999998</v>
      </c>
      <c r="I1083" s="42">
        <f t="shared" si="475"/>
        <v>45610.7803</v>
      </c>
      <c r="J1083" s="42">
        <f t="shared" si="475"/>
        <v>96553.55730000001</v>
      </c>
      <c r="K1083" s="42">
        <f t="shared" si="475"/>
        <v>43058.9772</v>
      </c>
      <c r="L1083" s="42">
        <f t="shared" si="475"/>
        <v>14466.6489</v>
      </c>
      <c r="M1083" s="42">
        <f t="shared" si="475"/>
        <v>2663.6322</v>
      </c>
      <c r="N1083" s="42">
        <f t="shared" si="475"/>
        <v>1174.1688000000001</v>
      </c>
      <c r="O1083" s="42">
        <f t="shared" si="475"/>
        <v>716.8914</v>
      </c>
      <c r="P1083" s="42">
        <f t="shared" si="475"/>
        <v>845920.5469999999</v>
      </c>
      <c r="Q1083" s="43">
        <f t="shared" si="412"/>
        <v>2108496.5749</v>
      </c>
      <c r="BK1083" s="4"/>
    </row>
    <row r="1084" spans="2:17" ht="13.5" customHeight="1">
      <c r="B1084" s="11"/>
      <c r="C1084" s="12" t="s">
        <v>75</v>
      </c>
      <c r="D1084" s="40">
        <f aca="true" t="shared" si="476" ref="D1084:P1084">D983+D882+D478</f>
        <v>7505.9565</v>
      </c>
      <c r="E1084" s="40">
        <f t="shared" si="476"/>
        <v>29133.1773</v>
      </c>
      <c r="F1084" s="40">
        <f t="shared" si="476"/>
        <v>41762.306800000006</v>
      </c>
      <c r="G1084" s="40">
        <f t="shared" si="476"/>
        <v>7975.029399999999</v>
      </c>
      <c r="H1084" s="40">
        <f t="shared" si="476"/>
        <v>3382.5167</v>
      </c>
      <c r="I1084" s="40">
        <f t="shared" si="476"/>
        <v>4383.4423</v>
      </c>
      <c r="J1084" s="40">
        <f t="shared" si="476"/>
        <v>6736.6856</v>
      </c>
      <c r="K1084" s="40">
        <f t="shared" si="476"/>
        <v>1865.1347</v>
      </c>
      <c r="L1084" s="40">
        <f t="shared" si="476"/>
        <v>601.4387</v>
      </c>
      <c r="M1084" s="40">
        <f t="shared" si="476"/>
        <v>51.933099999999996</v>
      </c>
      <c r="N1084" s="40">
        <f t="shared" si="476"/>
        <v>0</v>
      </c>
      <c r="O1084" s="40">
        <f t="shared" si="476"/>
        <v>0</v>
      </c>
      <c r="P1084" s="40">
        <f t="shared" si="476"/>
        <v>56953.518899999995</v>
      </c>
      <c r="Q1084" s="41">
        <f aca="true" t="shared" si="477" ref="Q1084:Q1113">SUM(D1084:P1084)</f>
        <v>160351.13999999998</v>
      </c>
    </row>
    <row r="1085" spans="2:17" ht="13.5" customHeight="1">
      <c r="B1085" s="7" t="s">
        <v>76</v>
      </c>
      <c r="C1085" s="13" t="s">
        <v>77</v>
      </c>
      <c r="D1085" s="40">
        <f aca="true" t="shared" si="478" ref="D1085:P1085">D984+D883+D479</f>
        <v>38.9725</v>
      </c>
      <c r="E1085" s="40">
        <f t="shared" si="478"/>
        <v>530.4957</v>
      </c>
      <c r="F1085" s="40">
        <f t="shared" si="478"/>
        <v>52.331100000000006</v>
      </c>
      <c r="G1085" s="40">
        <f t="shared" si="478"/>
        <v>369.8143</v>
      </c>
      <c r="H1085" s="40">
        <f t="shared" si="478"/>
        <v>0</v>
      </c>
      <c r="I1085" s="40">
        <f t="shared" si="478"/>
        <v>44.4867</v>
      </c>
      <c r="J1085" s="40">
        <f t="shared" si="478"/>
        <v>157.4138</v>
      </c>
      <c r="K1085" s="40">
        <f t="shared" si="478"/>
        <v>11.138</v>
      </c>
      <c r="L1085" s="40">
        <f t="shared" si="478"/>
        <v>0.0284</v>
      </c>
      <c r="M1085" s="40">
        <f t="shared" si="478"/>
        <v>0</v>
      </c>
      <c r="N1085" s="40">
        <f t="shared" si="478"/>
        <v>0</v>
      </c>
      <c r="O1085" s="40">
        <f t="shared" si="478"/>
        <v>0</v>
      </c>
      <c r="P1085" s="40">
        <f t="shared" si="478"/>
        <v>1906.7821</v>
      </c>
      <c r="Q1085" s="41">
        <f t="shared" si="477"/>
        <v>3111.4626</v>
      </c>
    </row>
    <row r="1086" spans="2:17" ht="13.5" customHeight="1">
      <c r="B1086" s="7"/>
      <c r="C1086" s="13" t="s">
        <v>78</v>
      </c>
      <c r="D1086" s="40">
        <f aca="true" t="shared" si="479" ref="D1086:P1086">D985+D884+D480</f>
        <v>853.9930999999999</v>
      </c>
      <c r="E1086" s="40">
        <f t="shared" si="479"/>
        <v>3884.2418</v>
      </c>
      <c r="F1086" s="40">
        <f t="shared" si="479"/>
        <v>4230.2857</v>
      </c>
      <c r="G1086" s="40">
        <f t="shared" si="479"/>
        <v>930.2610000000001</v>
      </c>
      <c r="H1086" s="40">
        <f t="shared" si="479"/>
        <v>631.6643999999999</v>
      </c>
      <c r="I1086" s="40">
        <f t="shared" si="479"/>
        <v>1039.8374000000001</v>
      </c>
      <c r="J1086" s="40">
        <f t="shared" si="479"/>
        <v>6095.326</v>
      </c>
      <c r="K1086" s="40">
        <f t="shared" si="479"/>
        <v>1270.8658</v>
      </c>
      <c r="L1086" s="40">
        <f t="shared" si="479"/>
        <v>124.82900000000001</v>
      </c>
      <c r="M1086" s="40">
        <f t="shared" si="479"/>
        <v>64.7122</v>
      </c>
      <c r="N1086" s="40">
        <f t="shared" si="479"/>
        <v>0</v>
      </c>
      <c r="O1086" s="40">
        <f t="shared" si="479"/>
        <v>0</v>
      </c>
      <c r="P1086" s="40">
        <f t="shared" si="479"/>
        <v>37863.21950000001</v>
      </c>
      <c r="Q1086" s="41">
        <f t="shared" si="477"/>
        <v>56989.235900000014</v>
      </c>
    </row>
    <row r="1087" spans="2:17" ht="13.5" customHeight="1">
      <c r="B1087" s="7" t="s">
        <v>42</v>
      </c>
      <c r="C1087" s="13" t="s">
        <v>79</v>
      </c>
      <c r="D1087" s="40">
        <f aca="true" t="shared" si="480" ref="D1087:P1087">D986+D885+D481</f>
        <v>464.506</v>
      </c>
      <c r="E1087" s="40">
        <f t="shared" si="480"/>
        <v>8214.4669</v>
      </c>
      <c r="F1087" s="40">
        <f t="shared" si="480"/>
        <v>5315.2885</v>
      </c>
      <c r="G1087" s="40">
        <f t="shared" si="480"/>
        <v>3532.5091</v>
      </c>
      <c r="H1087" s="40">
        <f t="shared" si="480"/>
        <v>374.6886</v>
      </c>
      <c r="I1087" s="40">
        <f t="shared" si="480"/>
        <v>1078.9167</v>
      </c>
      <c r="J1087" s="40">
        <f t="shared" si="480"/>
        <v>811.8815999999999</v>
      </c>
      <c r="K1087" s="40">
        <f t="shared" si="480"/>
        <v>6118.703599999999</v>
      </c>
      <c r="L1087" s="40">
        <f t="shared" si="480"/>
        <v>1870.9149</v>
      </c>
      <c r="M1087" s="40">
        <f t="shared" si="480"/>
        <v>0</v>
      </c>
      <c r="N1087" s="40">
        <f t="shared" si="480"/>
        <v>0</v>
      </c>
      <c r="O1087" s="40">
        <f t="shared" si="480"/>
        <v>0.9726</v>
      </c>
      <c r="P1087" s="40">
        <f t="shared" si="480"/>
        <v>15918.6827</v>
      </c>
      <c r="Q1087" s="41">
        <f t="shared" si="477"/>
        <v>43701.531200000005</v>
      </c>
    </row>
    <row r="1088" spans="2:17" ht="13.5" customHeight="1">
      <c r="B1088" s="7"/>
      <c r="C1088" s="13" t="s">
        <v>80</v>
      </c>
      <c r="D1088" s="40">
        <f aca="true" t="shared" si="481" ref="D1088:P1088">D987+D886+D482</f>
        <v>1272.1734999999999</v>
      </c>
      <c r="E1088" s="40">
        <f t="shared" si="481"/>
        <v>8442.556199999999</v>
      </c>
      <c r="F1088" s="40">
        <f t="shared" si="481"/>
        <v>6903.1885999999995</v>
      </c>
      <c r="G1088" s="40">
        <f t="shared" si="481"/>
        <v>6955.2723</v>
      </c>
      <c r="H1088" s="40">
        <f t="shared" si="481"/>
        <v>2616.2909</v>
      </c>
      <c r="I1088" s="40">
        <f t="shared" si="481"/>
        <v>3396.8407</v>
      </c>
      <c r="J1088" s="40">
        <f t="shared" si="481"/>
        <v>5456.2431</v>
      </c>
      <c r="K1088" s="40">
        <f t="shared" si="481"/>
        <v>3622.7839</v>
      </c>
      <c r="L1088" s="40">
        <f t="shared" si="481"/>
        <v>261.2319</v>
      </c>
      <c r="M1088" s="40">
        <f t="shared" si="481"/>
        <v>194.0694</v>
      </c>
      <c r="N1088" s="40">
        <f t="shared" si="481"/>
        <v>8.8872</v>
      </c>
      <c r="O1088" s="40">
        <f t="shared" si="481"/>
        <v>2.694</v>
      </c>
      <c r="P1088" s="40">
        <f t="shared" si="481"/>
        <v>28314.1951</v>
      </c>
      <c r="Q1088" s="41">
        <f t="shared" si="477"/>
        <v>67446.4268</v>
      </c>
    </row>
    <row r="1089" spans="2:17" ht="13.5" customHeight="1">
      <c r="B1089" s="7" t="s">
        <v>1</v>
      </c>
      <c r="C1089" s="13" t="s">
        <v>81</v>
      </c>
      <c r="D1089" s="40">
        <f aca="true" t="shared" si="482" ref="D1089:P1089">D988+D887+D483</f>
        <v>3116.9038</v>
      </c>
      <c r="E1089" s="40">
        <f t="shared" si="482"/>
        <v>14926.714100000001</v>
      </c>
      <c r="F1089" s="40">
        <f t="shared" si="482"/>
        <v>10632.777399999999</v>
      </c>
      <c r="G1089" s="40">
        <f t="shared" si="482"/>
        <v>7473.3638</v>
      </c>
      <c r="H1089" s="40">
        <f t="shared" si="482"/>
        <v>4134.1314</v>
      </c>
      <c r="I1089" s="40">
        <f t="shared" si="482"/>
        <v>1996.3043</v>
      </c>
      <c r="J1089" s="40">
        <f t="shared" si="482"/>
        <v>5468.2518</v>
      </c>
      <c r="K1089" s="40">
        <f t="shared" si="482"/>
        <v>1365.9490999999998</v>
      </c>
      <c r="L1089" s="40">
        <f t="shared" si="482"/>
        <v>82.14330000000001</v>
      </c>
      <c r="M1089" s="40">
        <f t="shared" si="482"/>
        <v>108.0196</v>
      </c>
      <c r="N1089" s="40">
        <f t="shared" si="482"/>
        <v>0</v>
      </c>
      <c r="O1089" s="40">
        <f t="shared" si="482"/>
        <v>0</v>
      </c>
      <c r="P1089" s="40">
        <f t="shared" si="482"/>
        <v>44913.1674</v>
      </c>
      <c r="Q1089" s="41">
        <f t="shared" si="477"/>
        <v>94217.726</v>
      </c>
    </row>
    <row r="1090" spans="2:17" ht="13.5" customHeight="1">
      <c r="B1090" s="7"/>
      <c r="C1090" s="13" t="s">
        <v>82</v>
      </c>
      <c r="D1090" s="40">
        <f aca="true" t="shared" si="483" ref="D1090:P1090">D989+D888+D484</f>
        <v>11126.6101</v>
      </c>
      <c r="E1090" s="40">
        <f t="shared" si="483"/>
        <v>56082.2431</v>
      </c>
      <c r="F1090" s="40">
        <f t="shared" si="483"/>
        <v>49986.6191</v>
      </c>
      <c r="G1090" s="40">
        <f t="shared" si="483"/>
        <v>28537.6192</v>
      </c>
      <c r="H1090" s="40">
        <f t="shared" si="483"/>
        <v>12152.9039</v>
      </c>
      <c r="I1090" s="40">
        <f t="shared" si="483"/>
        <v>5892.412</v>
      </c>
      <c r="J1090" s="40">
        <f t="shared" si="483"/>
        <v>3132.5641</v>
      </c>
      <c r="K1090" s="40">
        <f t="shared" si="483"/>
        <v>1997.5427</v>
      </c>
      <c r="L1090" s="40">
        <f t="shared" si="483"/>
        <v>1205.8801</v>
      </c>
      <c r="M1090" s="40">
        <f t="shared" si="483"/>
        <v>544.8426</v>
      </c>
      <c r="N1090" s="40">
        <f t="shared" si="483"/>
        <v>117.6958</v>
      </c>
      <c r="O1090" s="40">
        <f t="shared" si="483"/>
        <v>7.0688</v>
      </c>
      <c r="P1090" s="40">
        <f t="shared" si="483"/>
        <v>62848.2046</v>
      </c>
      <c r="Q1090" s="41">
        <f t="shared" si="477"/>
        <v>233632.20609999998</v>
      </c>
    </row>
    <row r="1091" spans="2:17" ht="13.5" customHeight="1">
      <c r="B1091" s="7" t="s">
        <v>14</v>
      </c>
      <c r="C1091" s="13" t="s">
        <v>83</v>
      </c>
      <c r="D1091" s="40">
        <f aca="true" t="shared" si="484" ref="D1091:P1091">D990+D889+D485</f>
        <v>2366.1549999999997</v>
      </c>
      <c r="E1091" s="40">
        <f t="shared" si="484"/>
        <v>25011.893599999996</v>
      </c>
      <c r="F1091" s="40">
        <f t="shared" si="484"/>
        <v>4354.9262</v>
      </c>
      <c r="G1091" s="40">
        <f t="shared" si="484"/>
        <v>4366.6167000000005</v>
      </c>
      <c r="H1091" s="40">
        <f t="shared" si="484"/>
        <v>2860.6899000000003</v>
      </c>
      <c r="I1091" s="40">
        <f t="shared" si="484"/>
        <v>3284.2621</v>
      </c>
      <c r="J1091" s="40">
        <f t="shared" si="484"/>
        <v>6466.033199999999</v>
      </c>
      <c r="K1091" s="40">
        <f t="shared" si="484"/>
        <v>1607.9519</v>
      </c>
      <c r="L1091" s="40">
        <f t="shared" si="484"/>
        <v>2811.4026</v>
      </c>
      <c r="M1091" s="40">
        <f t="shared" si="484"/>
        <v>68.0931</v>
      </c>
      <c r="N1091" s="40">
        <f t="shared" si="484"/>
        <v>2.8154</v>
      </c>
      <c r="O1091" s="40">
        <f t="shared" si="484"/>
        <v>73.2985</v>
      </c>
      <c r="P1091" s="40">
        <f t="shared" si="484"/>
        <v>17530.023400000002</v>
      </c>
      <c r="Q1091" s="41">
        <f t="shared" si="477"/>
        <v>70804.16159999999</v>
      </c>
    </row>
    <row r="1092" spans="2:17" ht="13.5" customHeight="1">
      <c r="B1092" s="7"/>
      <c r="C1092" s="16" t="s">
        <v>84</v>
      </c>
      <c r="D1092" s="40">
        <f aca="true" t="shared" si="485" ref="D1092:P1092">D991+D890+D486</f>
        <v>13603.1588</v>
      </c>
      <c r="E1092" s="40">
        <f t="shared" si="485"/>
        <v>43686.1214</v>
      </c>
      <c r="F1092" s="40">
        <f t="shared" si="485"/>
        <v>24675.6377</v>
      </c>
      <c r="G1092" s="40">
        <f t="shared" si="485"/>
        <v>17232.097899999997</v>
      </c>
      <c r="H1092" s="40">
        <f t="shared" si="485"/>
        <v>5863.430799999999</v>
      </c>
      <c r="I1092" s="40">
        <f t="shared" si="485"/>
        <v>5427.2494</v>
      </c>
      <c r="J1092" s="40">
        <f t="shared" si="485"/>
        <v>14931.988200000002</v>
      </c>
      <c r="K1092" s="40">
        <f t="shared" si="485"/>
        <v>5953.6734</v>
      </c>
      <c r="L1092" s="40">
        <f t="shared" si="485"/>
        <v>1020.9317000000001</v>
      </c>
      <c r="M1092" s="40">
        <f t="shared" si="485"/>
        <v>119.82489999999999</v>
      </c>
      <c r="N1092" s="40">
        <f t="shared" si="485"/>
        <v>0</v>
      </c>
      <c r="O1092" s="40">
        <f t="shared" si="485"/>
        <v>2.2636</v>
      </c>
      <c r="P1092" s="40">
        <f t="shared" si="485"/>
        <v>42343.553100000005</v>
      </c>
      <c r="Q1092" s="41">
        <f t="shared" si="477"/>
        <v>174859.93089999998</v>
      </c>
    </row>
    <row r="1093" spans="2:63" s="9" customFormat="1" ht="13.5" customHeight="1">
      <c r="B1093" s="14"/>
      <c r="C1093" s="15" t="s">
        <v>2</v>
      </c>
      <c r="D1093" s="42">
        <f aca="true" t="shared" si="486" ref="D1093:P1093">D992+D891+D487</f>
        <v>40348.429299999996</v>
      </c>
      <c r="E1093" s="42">
        <f t="shared" si="486"/>
        <v>189911.91010000004</v>
      </c>
      <c r="F1093" s="42">
        <f t="shared" si="486"/>
        <v>147913.36109999998</v>
      </c>
      <c r="G1093" s="42">
        <f t="shared" si="486"/>
        <v>77372.58369999999</v>
      </c>
      <c r="H1093" s="42">
        <f t="shared" si="486"/>
        <v>32016.3166</v>
      </c>
      <c r="I1093" s="42">
        <f t="shared" si="486"/>
        <v>26543.7516</v>
      </c>
      <c r="J1093" s="42">
        <f t="shared" si="486"/>
        <v>49256.38739999999</v>
      </c>
      <c r="K1093" s="42">
        <f t="shared" si="486"/>
        <v>23813.7431</v>
      </c>
      <c r="L1093" s="42">
        <f t="shared" si="486"/>
        <v>7978.8006000000005</v>
      </c>
      <c r="M1093" s="42">
        <f t="shared" si="486"/>
        <v>1151.4949</v>
      </c>
      <c r="N1093" s="42">
        <f t="shared" si="486"/>
        <v>129.3984</v>
      </c>
      <c r="O1093" s="42">
        <f t="shared" si="486"/>
        <v>86.2975</v>
      </c>
      <c r="P1093" s="42">
        <f t="shared" si="486"/>
        <v>308591.34679999994</v>
      </c>
      <c r="Q1093" s="43">
        <f t="shared" si="477"/>
        <v>905113.8210999998</v>
      </c>
      <c r="BK1093" s="4"/>
    </row>
    <row r="1094" spans="2:17" ht="13.5" customHeight="1">
      <c r="B1094" s="7"/>
      <c r="C1094" s="13" t="s">
        <v>129</v>
      </c>
      <c r="D1094" s="40">
        <f aca="true" t="shared" si="487" ref="D1094:P1094">D993+D892+D488</f>
        <v>0</v>
      </c>
      <c r="E1094" s="40">
        <f t="shared" si="487"/>
        <v>0</v>
      </c>
      <c r="F1094" s="40">
        <f t="shared" si="487"/>
        <v>392.6348</v>
      </c>
      <c r="G1094" s="40">
        <f t="shared" si="487"/>
        <v>0</v>
      </c>
      <c r="H1094" s="40">
        <f t="shared" si="487"/>
        <v>0</v>
      </c>
      <c r="I1094" s="40">
        <f t="shared" si="487"/>
        <v>0</v>
      </c>
      <c r="J1094" s="40">
        <f t="shared" si="487"/>
        <v>0</v>
      </c>
      <c r="K1094" s="40">
        <f t="shared" si="487"/>
        <v>0</v>
      </c>
      <c r="L1094" s="40">
        <f t="shared" si="487"/>
        <v>0</v>
      </c>
      <c r="M1094" s="40">
        <f t="shared" si="487"/>
        <v>0</v>
      </c>
      <c r="N1094" s="40">
        <f t="shared" si="487"/>
        <v>0</v>
      </c>
      <c r="O1094" s="40">
        <f t="shared" si="487"/>
        <v>0</v>
      </c>
      <c r="P1094" s="40">
        <f t="shared" si="487"/>
        <v>163.9205</v>
      </c>
      <c r="Q1094" s="41">
        <f t="shared" si="477"/>
        <v>556.5553</v>
      </c>
    </row>
    <row r="1095" spans="2:17" ht="13.5" customHeight="1">
      <c r="B1095" s="7"/>
      <c r="C1095" s="13" t="s">
        <v>130</v>
      </c>
      <c r="D1095" s="40">
        <f aca="true" t="shared" si="488" ref="D1095:P1095">D994+D893+D489</f>
        <v>0</v>
      </c>
      <c r="E1095" s="40">
        <f t="shared" si="488"/>
        <v>71.7534</v>
      </c>
      <c r="F1095" s="40">
        <f t="shared" si="488"/>
        <v>157.0057</v>
      </c>
      <c r="G1095" s="40">
        <f t="shared" si="488"/>
        <v>195.3982</v>
      </c>
      <c r="H1095" s="40">
        <f t="shared" si="488"/>
        <v>0</v>
      </c>
      <c r="I1095" s="40">
        <f t="shared" si="488"/>
        <v>0</v>
      </c>
      <c r="J1095" s="40">
        <f t="shared" si="488"/>
        <v>0.0257</v>
      </c>
      <c r="K1095" s="40">
        <f t="shared" si="488"/>
        <v>0</v>
      </c>
      <c r="L1095" s="40">
        <f t="shared" si="488"/>
        <v>0</v>
      </c>
      <c r="M1095" s="40">
        <f t="shared" si="488"/>
        <v>0</v>
      </c>
      <c r="N1095" s="40">
        <f t="shared" si="488"/>
        <v>0</v>
      </c>
      <c r="O1095" s="40">
        <f t="shared" si="488"/>
        <v>0</v>
      </c>
      <c r="P1095" s="40">
        <f t="shared" si="488"/>
        <v>182.664</v>
      </c>
      <c r="Q1095" s="41">
        <f t="shared" si="477"/>
        <v>606.847</v>
      </c>
    </row>
    <row r="1096" spans="2:17" ht="13.5" customHeight="1">
      <c r="B1096" s="7"/>
      <c r="C1096" s="13" t="s">
        <v>131</v>
      </c>
      <c r="D1096" s="40">
        <f aca="true" t="shared" si="489" ref="D1096:P1096">D995+D894+D490</f>
        <v>21085.2952</v>
      </c>
      <c r="E1096" s="40">
        <f t="shared" si="489"/>
        <v>64552.193199999994</v>
      </c>
      <c r="F1096" s="40">
        <f t="shared" si="489"/>
        <v>51405.8341</v>
      </c>
      <c r="G1096" s="40">
        <f t="shared" si="489"/>
        <v>14048.2175</v>
      </c>
      <c r="H1096" s="40">
        <f t="shared" si="489"/>
        <v>1569.4540000000002</v>
      </c>
      <c r="I1096" s="40">
        <f t="shared" si="489"/>
        <v>621.9522999999999</v>
      </c>
      <c r="J1096" s="40">
        <f t="shared" si="489"/>
        <v>4074.7572</v>
      </c>
      <c r="K1096" s="40">
        <f t="shared" si="489"/>
        <v>186.2713</v>
      </c>
      <c r="L1096" s="40">
        <f t="shared" si="489"/>
        <v>1.6757</v>
      </c>
      <c r="M1096" s="40">
        <f t="shared" si="489"/>
        <v>0</v>
      </c>
      <c r="N1096" s="40">
        <f t="shared" si="489"/>
        <v>0</v>
      </c>
      <c r="O1096" s="40">
        <f t="shared" si="489"/>
        <v>0</v>
      </c>
      <c r="P1096" s="40">
        <f t="shared" si="489"/>
        <v>80434.2861</v>
      </c>
      <c r="Q1096" s="41">
        <f t="shared" si="477"/>
        <v>237979.9366</v>
      </c>
    </row>
    <row r="1097" spans="2:17" ht="13.5" customHeight="1">
      <c r="B1097" s="7" t="s">
        <v>132</v>
      </c>
      <c r="C1097" s="13" t="s">
        <v>85</v>
      </c>
      <c r="D1097" s="40">
        <f aca="true" t="shared" si="490" ref="D1097:P1097">D996+D895+D491</f>
        <v>2.7112</v>
      </c>
      <c r="E1097" s="40">
        <f t="shared" si="490"/>
        <v>10.901299999999999</v>
      </c>
      <c r="F1097" s="40">
        <f t="shared" si="490"/>
        <v>149.0327</v>
      </c>
      <c r="G1097" s="40">
        <f t="shared" si="490"/>
        <v>184.6183</v>
      </c>
      <c r="H1097" s="40">
        <f t="shared" si="490"/>
        <v>0</v>
      </c>
      <c r="I1097" s="40">
        <f t="shared" si="490"/>
        <v>0</v>
      </c>
      <c r="J1097" s="40">
        <f t="shared" si="490"/>
        <v>0.0328</v>
      </c>
      <c r="K1097" s="40">
        <f t="shared" si="490"/>
        <v>0.1638</v>
      </c>
      <c r="L1097" s="40">
        <f t="shared" si="490"/>
        <v>0</v>
      </c>
      <c r="M1097" s="40">
        <f t="shared" si="490"/>
        <v>0</v>
      </c>
      <c r="N1097" s="40">
        <f t="shared" si="490"/>
        <v>0</v>
      </c>
      <c r="O1097" s="40">
        <f t="shared" si="490"/>
        <v>0</v>
      </c>
      <c r="P1097" s="40">
        <f t="shared" si="490"/>
        <v>1048.8795</v>
      </c>
      <c r="Q1097" s="41">
        <f t="shared" si="477"/>
        <v>1396.3396</v>
      </c>
    </row>
    <row r="1098" spans="2:17" ht="13.5" customHeight="1">
      <c r="B1098" s="7"/>
      <c r="C1098" s="13" t="s">
        <v>133</v>
      </c>
      <c r="D1098" s="40">
        <f aca="true" t="shared" si="491" ref="D1098:P1098">D997+D896+D492</f>
        <v>46.3932</v>
      </c>
      <c r="E1098" s="40">
        <f t="shared" si="491"/>
        <v>14.053500000000001</v>
      </c>
      <c r="F1098" s="40">
        <f t="shared" si="491"/>
        <v>618.7099000000001</v>
      </c>
      <c r="G1098" s="40">
        <f t="shared" si="491"/>
        <v>271.4975</v>
      </c>
      <c r="H1098" s="40">
        <f t="shared" si="491"/>
        <v>0</v>
      </c>
      <c r="I1098" s="40">
        <f t="shared" si="491"/>
        <v>0</v>
      </c>
      <c r="J1098" s="40">
        <f t="shared" si="491"/>
        <v>9.3869</v>
      </c>
      <c r="K1098" s="40">
        <f t="shared" si="491"/>
        <v>0</v>
      </c>
      <c r="L1098" s="40">
        <f t="shared" si="491"/>
        <v>0</v>
      </c>
      <c r="M1098" s="40">
        <f t="shared" si="491"/>
        <v>0</v>
      </c>
      <c r="N1098" s="40">
        <f t="shared" si="491"/>
        <v>0</v>
      </c>
      <c r="O1098" s="40">
        <f t="shared" si="491"/>
        <v>0</v>
      </c>
      <c r="P1098" s="40">
        <f t="shared" si="491"/>
        <v>5404.213400000001</v>
      </c>
      <c r="Q1098" s="41">
        <f t="shared" si="477"/>
        <v>6364.254400000001</v>
      </c>
    </row>
    <row r="1099" spans="2:17" ht="13.5" customHeight="1">
      <c r="B1099" s="7"/>
      <c r="C1099" s="13" t="s">
        <v>134</v>
      </c>
      <c r="D1099" s="40">
        <f aca="true" t="shared" si="492" ref="D1099:P1099">D998+D897+D493</f>
        <v>212.42239999999998</v>
      </c>
      <c r="E1099" s="40">
        <f t="shared" si="492"/>
        <v>340.0168</v>
      </c>
      <c r="F1099" s="40">
        <f t="shared" si="492"/>
        <v>309.3568</v>
      </c>
      <c r="G1099" s="40">
        <f t="shared" si="492"/>
        <v>422.517</v>
      </c>
      <c r="H1099" s="40">
        <f t="shared" si="492"/>
        <v>42.7352</v>
      </c>
      <c r="I1099" s="40">
        <f t="shared" si="492"/>
        <v>20.5129</v>
      </c>
      <c r="J1099" s="40">
        <f t="shared" si="492"/>
        <v>117.9656</v>
      </c>
      <c r="K1099" s="40">
        <f t="shared" si="492"/>
        <v>81.6323</v>
      </c>
      <c r="L1099" s="40">
        <f t="shared" si="492"/>
        <v>0.2878</v>
      </c>
      <c r="M1099" s="40">
        <f t="shared" si="492"/>
        <v>0</v>
      </c>
      <c r="N1099" s="40">
        <f t="shared" si="492"/>
        <v>0</v>
      </c>
      <c r="O1099" s="40">
        <f t="shared" si="492"/>
        <v>0</v>
      </c>
      <c r="P1099" s="40">
        <f t="shared" si="492"/>
        <v>3442.3025</v>
      </c>
      <c r="Q1099" s="41">
        <f t="shared" si="477"/>
        <v>4989.7492999999995</v>
      </c>
    </row>
    <row r="1100" spans="2:17" ht="13.5" customHeight="1">
      <c r="B1100" s="7" t="s">
        <v>135</v>
      </c>
      <c r="C1100" s="13" t="s">
        <v>136</v>
      </c>
      <c r="D1100" s="40">
        <f aca="true" t="shared" si="493" ref="D1100:P1100">D999+D898+D494</f>
        <v>2539.6741</v>
      </c>
      <c r="E1100" s="40">
        <f t="shared" si="493"/>
        <v>53963.5478</v>
      </c>
      <c r="F1100" s="40">
        <f t="shared" si="493"/>
        <v>86298.4337</v>
      </c>
      <c r="G1100" s="40">
        <f t="shared" si="493"/>
        <v>22989.589200000002</v>
      </c>
      <c r="H1100" s="40">
        <f t="shared" si="493"/>
        <v>350.9662</v>
      </c>
      <c r="I1100" s="40">
        <f t="shared" si="493"/>
        <v>0</v>
      </c>
      <c r="J1100" s="40">
        <f t="shared" si="493"/>
        <v>249.3339</v>
      </c>
      <c r="K1100" s="40">
        <f t="shared" si="493"/>
        <v>195.8119</v>
      </c>
      <c r="L1100" s="40">
        <f t="shared" si="493"/>
        <v>3209.3199999999997</v>
      </c>
      <c r="M1100" s="40">
        <f t="shared" si="493"/>
        <v>0</v>
      </c>
      <c r="N1100" s="40">
        <f t="shared" si="493"/>
        <v>0</v>
      </c>
      <c r="O1100" s="40">
        <f t="shared" si="493"/>
        <v>0</v>
      </c>
      <c r="P1100" s="40">
        <f t="shared" si="493"/>
        <v>50026.0781</v>
      </c>
      <c r="Q1100" s="41">
        <f t="shared" si="477"/>
        <v>219822.7549</v>
      </c>
    </row>
    <row r="1101" spans="2:17" ht="13.5" customHeight="1">
      <c r="B1101" s="7"/>
      <c r="C1101" s="13" t="s">
        <v>137</v>
      </c>
      <c r="D1101" s="40">
        <f aca="true" t="shared" si="494" ref="D1101:P1101">D1000+D899+D495</f>
        <v>881.6471</v>
      </c>
      <c r="E1101" s="40">
        <f t="shared" si="494"/>
        <v>3515.4096</v>
      </c>
      <c r="F1101" s="40">
        <f t="shared" si="494"/>
        <v>3556.375</v>
      </c>
      <c r="G1101" s="40">
        <f t="shared" si="494"/>
        <v>1258.6773</v>
      </c>
      <c r="H1101" s="40">
        <f t="shared" si="494"/>
        <v>85.8783</v>
      </c>
      <c r="I1101" s="40">
        <f t="shared" si="494"/>
        <v>67.24860000000001</v>
      </c>
      <c r="J1101" s="40">
        <f t="shared" si="494"/>
        <v>28.847700000000003</v>
      </c>
      <c r="K1101" s="40">
        <f t="shared" si="494"/>
        <v>18.850099999999998</v>
      </c>
      <c r="L1101" s="40">
        <f t="shared" si="494"/>
        <v>0</v>
      </c>
      <c r="M1101" s="40">
        <f t="shared" si="494"/>
        <v>0</v>
      </c>
      <c r="N1101" s="40">
        <f t="shared" si="494"/>
        <v>0</v>
      </c>
      <c r="O1101" s="40">
        <f t="shared" si="494"/>
        <v>0</v>
      </c>
      <c r="P1101" s="40">
        <f t="shared" si="494"/>
        <v>790.2344</v>
      </c>
      <c r="Q1101" s="41">
        <f t="shared" si="477"/>
        <v>10203.1681</v>
      </c>
    </row>
    <row r="1102" spans="2:17" ht="13.5" customHeight="1">
      <c r="B1102" s="7"/>
      <c r="C1102" s="13" t="s">
        <v>138</v>
      </c>
      <c r="D1102" s="40">
        <f aca="true" t="shared" si="495" ref="D1102:P1102">D1001+D900+D496</f>
        <v>102.5302</v>
      </c>
      <c r="E1102" s="40">
        <f t="shared" si="495"/>
        <v>956.6993</v>
      </c>
      <c r="F1102" s="40">
        <f t="shared" si="495"/>
        <v>464.5221</v>
      </c>
      <c r="G1102" s="40">
        <f t="shared" si="495"/>
        <v>669.8914</v>
      </c>
      <c r="H1102" s="40">
        <f t="shared" si="495"/>
        <v>0</v>
      </c>
      <c r="I1102" s="40">
        <f t="shared" si="495"/>
        <v>0</v>
      </c>
      <c r="J1102" s="40">
        <f t="shared" si="495"/>
        <v>0.5779</v>
      </c>
      <c r="K1102" s="40">
        <f t="shared" si="495"/>
        <v>15.6876</v>
      </c>
      <c r="L1102" s="40">
        <f t="shared" si="495"/>
        <v>0</v>
      </c>
      <c r="M1102" s="40">
        <f t="shared" si="495"/>
        <v>0</v>
      </c>
      <c r="N1102" s="40">
        <f t="shared" si="495"/>
        <v>0</v>
      </c>
      <c r="O1102" s="40">
        <f t="shared" si="495"/>
        <v>0</v>
      </c>
      <c r="P1102" s="40">
        <f t="shared" si="495"/>
        <v>251.2077</v>
      </c>
      <c r="Q1102" s="41">
        <f t="shared" si="477"/>
        <v>2461.1162000000004</v>
      </c>
    </row>
    <row r="1103" spans="2:17" ht="13.5" customHeight="1">
      <c r="B1103" s="7" t="s">
        <v>139</v>
      </c>
      <c r="C1103" s="13" t="s">
        <v>140</v>
      </c>
      <c r="D1103" s="40">
        <f aca="true" t="shared" si="496" ref="D1103:P1103">D1002+D901+D497</f>
        <v>771.2052</v>
      </c>
      <c r="E1103" s="40">
        <f t="shared" si="496"/>
        <v>4029.7355000000002</v>
      </c>
      <c r="F1103" s="40">
        <f t="shared" si="496"/>
        <v>20153.9008</v>
      </c>
      <c r="G1103" s="40">
        <f t="shared" si="496"/>
        <v>3702.0029</v>
      </c>
      <c r="H1103" s="40">
        <f t="shared" si="496"/>
        <v>183.1625</v>
      </c>
      <c r="I1103" s="40">
        <f t="shared" si="496"/>
        <v>66.8872</v>
      </c>
      <c r="J1103" s="40">
        <f t="shared" si="496"/>
        <v>0</v>
      </c>
      <c r="K1103" s="40">
        <f t="shared" si="496"/>
        <v>69.4379</v>
      </c>
      <c r="L1103" s="40">
        <f t="shared" si="496"/>
        <v>0</v>
      </c>
      <c r="M1103" s="40">
        <f t="shared" si="496"/>
        <v>0</v>
      </c>
      <c r="N1103" s="40">
        <f t="shared" si="496"/>
        <v>0</v>
      </c>
      <c r="O1103" s="40">
        <f t="shared" si="496"/>
        <v>0</v>
      </c>
      <c r="P1103" s="40">
        <f t="shared" si="496"/>
        <v>24490.9916</v>
      </c>
      <c r="Q1103" s="41">
        <f t="shared" si="477"/>
        <v>53467.3236</v>
      </c>
    </row>
    <row r="1104" spans="2:17" ht="13.5" customHeight="1">
      <c r="B1104" s="7"/>
      <c r="C1104" s="13" t="s">
        <v>141</v>
      </c>
      <c r="D1104" s="40">
        <f aca="true" t="shared" si="497" ref="D1104:P1104">D1003+D902+D498</f>
        <v>6157.0512</v>
      </c>
      <c r="E1104" s="40">
        <f t="shared" si="497"/>
        <v>6982.319100000001</v>
      </c>
      <c r="F1104" s="40">
        <f t="shared" si="497"/>
        <v>9346.113599999999</v>
      </c>
      <c r="G1104" s="40">
        <f t="shared" si="497"/>
        <v>2925.1871</v>
      </c>
      <c r="H1104" s="40">
        <f t="shared" si="497"/>
        <v>52.3928</v>
      </c>
      <c r="I1104" s="40">
        <f t="shared" si="497"/>
        <v>48.2966</v>
      </c>
      <c r="J1104" s="40">
        <f t="shared" si="497"/>
        <v>176.82909999999998</v>
      </c>
      <c r="K1104" s="40">
        <f t="shared" si="497"/>
        <v>33.8076</v>
      </c>
      <c r="L1104" s="40">
        <f t="shared" si="497"/>
        <v>0</v>
      </c>
      <c r="M1104" s="40">
        <f t="shared" si="497"/>
        <v>0</v>
      </c>
      <c r="N1104" s="40">
        <f t="shared" si="497"/>
        <v>0</v>
      </c>
      <c r="O1104" s="40">
        <f t="shared" si="497"/>
        <v>0</v>
      </c>
      <c r="P1104" s="40">
        <f t="shared" si="497"/>
        <v>27834.4766</v>
      </c>
      <c r="Q1104" s="41">
        <f t="shared" si="477"/>
        <v>53556.4737</v>
      </c>
    </row>
    <row r="1105" spans="2:17" ht="13.5" customHeight="1">
      <c r="B1105" s="7"/>
      <c r="C1105" s="13" t="s">
        <v>142</v>
      </c>
      <c r="D1105" s="40">
        <f aca="true" t="shared" si="498" ref="D1105:P1105">D1004+D903+D499</f>
        <v>75.743</v>
      </c>
      <c r="E1105" s="40">
        <f t="shared" si="498"/>
        <v>129.7694</v>
      </c>
      <c r="F1105" s="40">
        <f t="shared" si="498"/>
        <v>728.9161</v>
      </c>
      <c r="G1105" s="40">
        <f t="shared" si="498"/>
        <v>387.91330000000005</v>
      </c>
      <c r="H1105" s="40">
        <f t="shared" si="498"/>
        <v>114.7791</v>
      </c>
      <c r="I1105" s="40">
        <f t="shared" si="498"/>
        <v>0</v>
      </c>
      <c r="J1105" s="40">
        <f t="shared" si="498"/>
        <v>0</v>
      </c>
      <c r="K1105" s="40">
        <f t="shared" si="498"/>
        <v>0</v>
      </c>
      <c r="L1105" s="40">
        <f t="shared" si="498"/>
        <v>0</v>
      </c>
      <c r="M1105" s="40">
        <f t="shared" si="498"/>
        <v>0</v>
      </c>
      <c r="N1105" s="40">
        <f t="shared" si="498"/>
        <v>0</v>
      </c>
      <c r="O1105" s="40">
        <f t="shared" si="498"/>
        <v>0</v>
      </c>
      <c r="P1105" s="40">
        <f t="shared" si="498"/>
        <v>422.0475</v>
      </c>
      <c r="Q1105" s="41">
        <f t="shared" si="477"/>
        <v>1859.1684</v>
      </c>
    </row>
    <row r="1106" spans="2:17" ht="13.5" customHeight="1">
      <c r="B1106" s="7"/>
      <c r="C1106" s="16" t="s">
        <v>143</v>
      </c>
      <c r="D1106" s="40">
        <f aca="true" t="shared" si="499" ref="D1106:P1106">D1005+D904+D500</f>
        <v>5600.915300000001</v>
      </c>
      <c r="E1106" s="40">
        <f t="shared" si="499"/>
        <v>14073.014899999998</v>
      </c>
      <c r="F1106" s="40">
        <f t="shared" si="499"/>
        <v>8701.2459</v>
      </c>
      <c r="G1106" s="40">
        <f t="shared" si="499"/>
        <v>4445.4648</v>
      </c>
      <c r="H1106" s="40">
        <f t="shared" si="499"/>
        <v>4285.0401</v>
      </c>
      <c r="I1106" s="40">
        <f t="shared" si="499"/>
        <v>134.5738</v>
      </c>
      <c r="J1106" s="40">
        <f t="shared" si="499"/>
        <v>1.5179</v>
      </c>
      <c r="K1106" s="40">
        <f t="shared" si="499"/>
        <v>32.8302</v>
      </c>
      <c r="L1106" s="40">
        <f t="shared" si="499"/>
        <v>141.1326</v>
      </c>
      <c r="M1106" s="40">
        <f t="shared" si="499"/>
        <v>0</v>
      </c>
      <c r="N1106" s="40">
        <f t="shared" si="499"/>
        <v>0</v>
      </c>
      <c r="O1106" s="40">
        <f t="shared" si="499"/>
        <v>0</v>
      </c>
      <c r="P1106" s="40">
        <f t="shared" si="499"/>
        <v>13338.949799999999</v>
      </c>
      <c r="Q1106" s="41">
        <f t="shared" si="477"/>
        <v>50754.68529999998</v>
      </c>
    </row>
    <row r="1107" spans="2:17" ht="13.5" customHeight="1">
      <c r="B1107" s="14"/>
      <c r="C1107" s="15" t="s">
        <v>2</v>
      </c>
      <c r="D1107" s="42">
        <f aca="true" t="shared" si="500" ref="D1107:P1107">D1006+D905+D501</f>
        <v>37475.5881</v>
      </c>
      <c r="E1107" s="42">
        <f t="shared" si="500"/>
        <v>148639.4138</v>
      </c>
      <c r="F1107" s="42">
        <f t="shared" si="500"/>
        <v>182282.08120000002</v>
      </c>
      <c r="G1107" s="42">
        <f t="shared" si="500"/>
        <v>51500.9745</v>
      </c>
      <c r="H1107" s="42">
        <f t="shared" si="500"/>
        <v>6684.4082</v>
      </c>
      <c r="I1107" s="42">
        <f t="shared" si="500"/>
        <v>959.4714000000001</v>
      </c>
      <c r="J1107" s="42">
        <f t="shared" si="500"/>
        <v>4659.2747</v>
      </c>
      <c r="K1107" s="42">
        <f t="shared" si="500"/>
        <v>634.4927</v>
      </c>
      <c r="L1107" s="42">
        <f t="shared" si="500"/>
        <v>3352.4160999999995</v>
      </c>
      <c r="M1107" s="42">
        <f t="shared" si="500"/>
        <v>0</v>
      </c>
      <c r="N1107" s="42">
        <f t="shared" si="500"/>
        <v>0</v>
      </c>
      <c r="O1107" s="42">
        <f t="shared" si="500"/>
        <v>0</v>
      </c>
      <c r="P1107" s="42">
        <f t="shared" si="500"/>
        <v>207830.25170000002</v>
      </c>
      <c r="Q1107" s="43">
        <f t="shared" si="477"/>
        <v>644018.3724</v>
      </c>
    </row>
    <row r="1108" spans="2:17" ht="13.5" customHeight="1">
      <c r="B1108" s="7"/>
      <c r="C1108" s="13" t="s">
        <v>144</v>
      </c>
      <c r="D1108" s="40">
        <f aca="true" t="shared" si="501" ref="D1108:P1108">D1007+D906+D502</f>
        <v>28056.682</v>
      </c>
      <c r="E1108" s="40">
        <f t="shared" si="501"/>
        <v>38645.9351</v>
      </c>
      <c r="F1108" s="40">
        <f t="shared" si="501"/>
        <v>58655.952</v>
      </c>
      <c r="G1108" s="40">
        <f t="shared" si="501"/>
        <v>49773.64519999999</v>
      </c>
      <c r="H1108" s="40">
        <f t="shared" si="501"/>
        <v>21754.1146</v>
      </c>
      <c r="I1108" s="40">
        <f t="shared" si="501"/>
        <v>7348.108399999999</v>
      </c>
      <c r="J1108" s="40">
        <f t="shared" si="501"/>
        <v>10234.555999999999</v>
      </c>
      <c r="K1108" s="40">
        <f t="shared" si="501"/>
        <v>3706.9354000000003</v>
      </c>
      <c r="L1108" s="40">
        <f t="shared" si="501"/>
        <v>781.4703</v>
      </c>
      <c r="M1108" s="40">
        <f t="shared" si="501"/>
        <v>57.499500000000005</v>
      </c>
      <c r="N1108" s="40">
        <f t="shared" si="501"/>
        <v>0</v>
      </c>
      <c r="O1108" s="40">
        <f t="shared" si="501"/>
        <v>0</v>
      </c>
      <c r="P1108" s="40">
        <f t="shared" si="501"/>
        <v>95261.17439999999</v>
      </c>
      <c r="Q1108" s="41">
        <f t="shared" si="477"/>
        <v>314276.07289999997</v>
      </c>
    </row>
    <row r="1109" spans="2:17" ht="13.5" customHeight="1">
      <c r="B1109" s="7" t="s">
        <v>86</v>
      </c>
      <c r="C1109" s="13" t="s">
        <v>145</v>
      </c>
      <c r="D1109" s="40">
        <f aca="true" t="shared" si="502" ref="D1109:P1109">D1008+D907+D503</f>
        <v>668.5551</v>
      </c>
      <c r="E1109" s="40">
        <f t="shared" si="502"/>
        <v>2129.4898000000003</v>
      </c>
      <c r="F1109" s="40">
        <f t="shared" si="502"/>
        <v>3154.782</v>
      </c>
      <c r="G1109" s="40">
        <f t="shared" si="502"/>
        <v>1940.8054</v>
      </c>
      <c r="H1109" s="40">
        <f t="shared" si="502"/>
        <v>965.3347</v>
      </c>
      <c r="I1109" s="40">
        <f t="shared" si="502"/>
        <v>122.4466</v>
      </c>
      <c r="J1109" s="40">
        <f t="shared" si="502"/>
        <v>15.1134</v>
      </c>
      <c r="K1109" s="40">
        <f t="shared" si="502"/>
        <v>17.3008</v>
      </c>
      <c r="L1109" s="40">
        <f t="shared" si="502"/>
        <v>0.6347</v>
      </c>
      <c r="M1109" s="40">
        <f t="shared" si="502"/>
        <v>0</v>
      </c>
      <c r="N1109" s="40">
        <f t="shared" si="502"/>
        <v>0</v>
      </c>
      <c r="O1109" s="40">
        <f t="shared" si="502"/>
        <v>0</v>
      </c>
      <c r="P1109" s="40">
        <f t="shared" si="502"/>
        <v>3720.6193000000003</v>
      </c>
      <c r="Q1109" s="41">
        <f t="shared" si="477"/>
        <v>12735.081800000002</v>
      </c>
    </row>
    <row r="1110" spans="2:17" ht="13.5" customHeight="1">
      <c r="B1110" s="7" t="s">
        <v>87</v>
      </c>
      <c r="C1110" s="13" t="s">
        <v>146</v>
      </c>
      <c r="D1110" s="40">
        <f aca="true" t="shared" si="503" ref="D1110:P1110">D1009+D908+D504</f>
        <v>5407.6898</v>
      </c>
      <c r="E1110" s="40">
        <f t="shared" si="503"/>
        <v>32148.7695</v>
      </c>
      <c r="F1110" s="40">
        <f t="shared" si="503"/>
        <v>31002.797100000003</v>
      </c>
      <c r="G1110" s="40">
        <f t="shared" si="503"/>
        <v>8035.5922</v>
      </c>
      <c r="H1110" s="40">
        <f t="shared" si="503"/>
        <v>1803.6942</v>
      </c>
      <c r="I1110" s="40">
        <f t="shared" si="503"/>
        <v>334.0143</v>
      </c>
      <c r="J1110" s="40">
        <f t="shared" si="503"/>
        <v>519.2827</v>
      </c>
      <c r="K1110" s="40">
        <f t="shared" si="503"/>
        <v>213.69469999999998</v>
      </c>
      <c r="L1110" s="40">
        <f t="shared" si="503"/>
        <v>5.7837</v>
      </c>
      <c r="M1110" s="40">
        <f t="shared" si="503"/>
        <v>0</v>
      </c>
      <c r="N1110" s="40">
        <f t="shared" si="503"/>
        <v>0</v>
      </c>
      <c r="O1110" s="40">
        <f t="shared" si="503"/>
        <v>0</v>
      </c>
      <c r="P1110" s="40">
        <f t="shared" si="503"/>
        <v>12469.3078</v>
      </c>
      <c r="Q1110" s="41">
        <f t="shared" si="477"/>
        <v>91940.62599999999</v>
      </c>
    </row>
    <row r="1111" spans="2:17" ht="13.5" customHeight="1">
      <c r="B1111" s="7" t="s">
        <v>14</v>
      </c>
      <c r="C1111" s="16" t="s">
        <v>147</v>
      </c>
      <c r="D1111" s="40">
        <f aca="true" t="shared" si="504" ref="D1111:P1111">D1010+D909+D505</f>
        <v>2280.0411000000004</v>
      </c>
      <c r="E1111" s="40">
        <f t="shared" si="504"/>
        <v>17027.872199999998</v>
      </c>
      <c r="F1111" s="40">
        <f t="shared" si="504"/>
        <v>11184.5435</v>
      </c>
      <c r="G1111" s="40">
        <f t="shared" si="504"/>
        <v>5766.1564</v>
      </c>
      <c r="H1111" s="40">
        <f t="shared" si="504"/>
        <v>2948.5142</v>
      </c>
      <c r="I1111" s="40">
        <f t="shared" si="504"/>
        <v>2315.8639000000003</v>
      </c>
      <c r="J1111" s="40">
        <f t="shared" si="504"/>
        <v>2210.7585</v>
      </c>
      <c r="K1111" s="40">
        <f t="shared" si="504"/>
        <v>158.4522</v>
      </c>
      <c r="L1111" s="40">
        <f t="shared" si="504"/>
        <v>60.8244</v>
      </c>
      <c r="M1111" s="40">
        <f t="shared" si="504"/>
        <v>12.5425</v>
      </c>
      <c r="N1111" s="40">
        <f t="shared" si="504"/>
        <v>0</v>
      </c>
      <c r="O1111" s="40">
        <f t="shared" si="504"/>
        <v>0</v>
      </c>
      <c r="P1111" s="40">
        <f t="shared" si="504"/>
        <v>13517.4071</v>
      </c>
      <c r="Q1111" s="41">
        <f t="shared" si="477"/>
        <v>57482.975999999995</v>
      </c>
    </row>
    <row r="1112" spans="2:63" s="9" customFormat="1" ht="13.5" customHeight="1">
      <c r="B1112" s="14"/>
      <c r="C1112" s="15" t="s">
        <v>2</v>
      </c>
      <c r="D1112" s="38">
        <f aca="true" t="shared" si="505" ref="D1112:P1112">D1011+D910+D506</f>
        <v>36412.968</v>
      </c>
      <c r="E1112" s="38">
        <f t="shared" si="505"/>
        <v>89952.0666</v>
      </c>
      <c r="F1112" s="38">
        <f t="shared" si="505"/>
        <v>103998.07459999999</v>
      </c>
      <c r="G1112" s="38">
        <f t="shared" si="505"/>
        <v>65516.199199999995</v>
      </c>
      <c r="H1112" s="38">
        <f t="shared" si="505"/>
        <v>27471.6577</v>
      </c>
      <c r="I1112" s="38">
        <f t="shared" si="505"/>
        <v>10120.4332</v>
      </c>
      <c r="J1112" s="38">
        <f t="shared" si="505"/>
        <v>12979.710599999999</v>
      </c>
      <c r="K1112" s="38">
        <f t="shared" si="505"/>
        <v>4096.3831</v>
      </c>
      <c r="L1112" s="38">
        <f t="shared" si="505"/>
        <v>848.7130999999999</v>
      </c>
      <c r="M1112" s="38">
        <f t="shared" si="505"/>
        <v>70.042</v>
      </c>
      <c r="N1112" s="38">
        <f t="shared" si="505"/>
        <v>0</v>
      </c>
      <c r="O1112" s="38">
        <f t="shared" si="505"/>
        <v>0</v>
      </c>
      <c r="P1112" s="38">
        <f t="shared" si="505"/>
        <v>124968.5086</v>
      </c>
      <c r="Q1112" s="39">
        <f t="shared" si="477"/>
        <v>476434.7566999999</v>
      </c>
      <c r="BK1112" s="4"/>
    </row>
    <row r="1113" spans="1:63" s="9" customFormat="1" ht="13.5" customHeight="1">
      <c r="A1113" s="3"/>
      <c r="B1113" s="48" t="s">
        <v>88</v>
      </c>
      <c r="C1113" s="49"/>
      <c r="D1113" s="44">
        <f aca="true" t="shared" si="506" ref="D1113:P1113">D1012+D911+D507</f>
        <v>1474229.4774000002</v>
      </c>
      <c r="E1113" s="44">
        <f t="shared" si="506"/>
        <v>4653761.2218</v>
      </c>
      <c r="F1113" s="44">
        <f t="shared" si="506"/>
        <v>2837266.9991</v>
      </c>
      <c r="G1113" s="44">
        <f t="shared" si="506"/>
        <v>1666833.1306000003</v>
      </c>
      <c r="H1113" s="44">
        <f t="shared" si="506"/>
        <v>597359.3319</v>
      </c>
      <c r="I1113" s="44">
        <f t="shared" si="506"/>
        <v>258039.57</v>
      </c>
      <c r="J1113" s="44">
        <f t="shared" si="506"/>
        <v>453111.21540000004</v>
      </c>
      <c r="K1113" s="44">
        <f t="shared" si="506"/>
        <v>304449.7869</v>
      </c>
      <c r="L1113" s="44">
        <f t="shared" si="506"/>
        <v>95376.0375</v>
      </c>
      <c r="M1113" s="44">
        <f t="shared" si="506"/>
        <v>38868.80469999999</v>
      </c>
      <c r="N1113" s="44">
        <f t="shared" si="506"/>
        <v>5462.9672</v>
      </c>
      <c r="O1113" s="44">
        <f t="shared" si="506"/>
        <v>1941.0014999999999</v>
      </c>
      <c r="P1113" s="44">
        <f t="shared" si="506"/>
        <v>5214180.0202</v>
      </c>
      <c r="Q1113" s="45">
        <f t="shared" si="477"/>
        <v>17600879.5642</v>
      </c>
      <c r="BK1113" s="4"/>
    </row>
    <row r="1115" spans="2:5" ht="13.5" customHeight="1">
      <c r="B1115" s="22"/>
      <c r="C1115" s="23" t="s">
        <v>89</v>
      </c>
      <c r="D1115" s="50" t="s">
        <v>102</v>
      </c>
      <c r="E1115" s="51"/>
    </row>
    <row r="1116" spans="3:63" ht="13.5" customHeight="1">
      <c r="C1116" s="5"/>
      <c r="K1116" s="6"/>
      <c r="Q1116" s="10" t="str">
        <f>$Q$5</f>
        <v>(３日間調査　単位：トン）</v>
      </c>
      <c r="BK1116" s="3"/>
    </row>
    <row r="1117" spans="2:63" ht="13.5" customHeight="1">
      <c r="B1117" s="20"/>
      <c r="C1117" s="21" t="s">
        <v>90</v>
      </c>
      <c r="D1117" s="17"/>
      <c r="E1117" s="24"/>
      <c r="F1117" s="18"/>
      <c r="G1117" s="18"/>
      <c r="H1117" s="18"/>
      <c r="I1117" s="18"/>
      <c r="J1117" s="18"/>
      <c r="K1117" s="18"/>
      <c r="L1117" s="18"/>
      <c r="M1117" s="18"/>
      <c r="N1117" s="18"/>
      <c r="O1117" s="18"/>
      <c r="P1117" s="18"/>
      <c r="Q1117" s="19"/>
      <c r="BK1117" s="3"/>
    </row>
    <row r="1118" spans="2:63" ht="13.5" customHeight="1">
      <c r="B1118" s="7"/>
      <c r="C1118" s="28"/>
      <c r="D1118" s="29" t="s">
        <v>122</v>
      </c>
      <c r="E1118" s="29" t="s">
        <v>108</v>
      </c>
      <c r="F1118" s="30" t="s">
        <v>109</v>
      </c>
      <c r="G1118" s="30" t="s">
        <v>110</v>
      </c>
      <c r="H1118" s="30" t="s">
        <v>111</v>
      </c>
      <c r="I1118" s="30" t="s">
        <v>112</v>
      </c>
      <c r="J1118" s="30" t="s">
        <v>113</v>
      </c>
      <c r="K1118" s="30" t="s">
        <v>114</v>
      </c>
      <c r="L1118" s="30" t="s">
        <v>115</v>
      </c>
      <c r="M1118" s="30" t="s">
        <v>116</v>
      </c>
      <c r="N1118" s="30" t="s">
        <v>117</v>
      </c>
      <c r="O1118" s="30" t="s">
        <v>118</v>
      </c>
      <c r="P1118" s="30" t="s">
        <v>120</v>
      </c>
      <c r="Q1118" s="31" t="s">
        <v>121</v>
      </c>
      <c r="BK1118" s="3"/>
    </row>
    <row r="1119" spans="2:63" ht="13.5" customHeight="1">
      <c r="B1119" s="46" t="s">
        <v>119</v>
      </c>
      <c r="C1119" s="47"/>
      <c r="D1119" s="32" t="s">
        <v>123</v>
      </c>
      <c r="E1119" s="25"/>
      <c r="F1119" s="25"/>
      <c r="G1119" s="26"/>
      <c r="H1119" s="26"/>
      <c r="I1119" s="25"/>
      <c r="J1119" s="25"/>
      <c r="K1119" s="25"/>
      <c r="L1119" s="26"/>
      <c r="M1119" s="25"/>
      <c r="N1119" s="25"/>
      <c r="O1119" s="32" t="s">
        <v>124</v>
      </c>
      <c r="P1119" s="25"/>
      <c r="Q1119" s="27"/>
      <c r="BK1119" s="3"/>
    </row>
    <row r="1120" spans="2:17" ht="13.5" customHeight="1">
      <c r="B1120" s="11"/>
      <c r="C1120" s="12" t="s">
        <v>149</v>
      </c>
      <c r="D1120" s="38">
        <v>0</v>
      </c>
      <c r="E1120" s="38">
        <v>0</v>
      </c>
      <c r="F1120" s="38">
        <v>0</v>
      </c>
      <c r="G1120" s="38">
        <v>0</v>
      </c>
      <c r="H1120" s="38">
        <v>0</v>
      </c>
      <c r="I1120" s="38">
        <v>0</v>
      </c>
      <c r="J1120" s="38">
        <v>0</v>
      </c>
      <c r="K1120" s="38">
        <v>0</v>
      </c>
      <c r="L1120" s="38">
        <v>0</v>
      </c>
      <c r="M1120" s="38">
        <v>0</v>
      </c>
      <c r="N1120" s="38">
        <v>0</v>
      </c>
      <c r="O1120" s="38">
        <v>0</v>
      </c>
      <c r="P1120" s="38">
        <v>0</v>
      </c>
      <c r="Q1120" s="39">
        <f>SUM(D1120:P1120)</f>
        <v>0</v>
      </c>
    </row>
    <row r="1121" spans="2:17" ht="13.5" customHeight="1">
      <c r="B1121" s="7" t="s">
        <v>5</v>
      </c>
      <c r="C1121" s="13" t="s">
        <v>6</v>
      </c>
      <c r="D1121" s="40">
        <v>0</v>
      </c>
      <c r="E1121" s="40">
        <v>0</v>
      </c>
      <c r="F1121" s="40">
        <v>0</v>
      </c>
      <c r="G1121" s="40">
        <v>0</v>
      </c>
      <c r="H1121" s="40">
        <v>0</v>
      </c>
      <c r="I1121" s="40">
        <v>0</v>
      </c>
      <c r="J1121" s="40">
        <v>0</v>
      </c>
      <c r="K1121" s="40">
        <v>0</v>
      </c>
      <c r="L1121" s="40">
        <v>0</v>
      </c>
      <c r="M1121" s="40">
        <v>0</v>
      </c>
      <c r="N1121" s="40">
        <v>0</v>
      </c>
      <c r="O1121" s="40">
        <v>0</v>
      </c>
      <c r="P1121" s="40">
        <v>0</v>
      </c>
      <c r="Q1121" s="41">
        <f aca="true" t="shared" si="507" ref="Q1121:Q1128">SUM(D1121:P1121)</f>
        <v>0</v>
      </c>
    </row>
    <row r="1122" spans="2:17" ht="13.5" customHeight="1">
      <c r="B1122" s="7"/>
      <c r="C1122" s="13" t="s">
        <v>7</v>
      </c>
      <c r="D1122" s="40">
        <v>0</v>
      </c>
      <c r="E1122" s="40">
        <v>0</v>
      </c>
      <c r="F1122" s="40">
        <v>0</v>
      </c>
      <c r="G1122" s="40">
        <v>0</v>
      </c>
      <c r="H1122" s="40">
        <v>0</v>
      </c>
      <c r="I1122" s="40">
        <v>0</v>
      </c>
      <c r="J1122" s="40">
        <v>0</v>
      </c>
      <c r="K1122" s="40">
        <v>0</v>
      </c>
      <c r="L1122" s="40">
        <v>0</v>
      </c>
      <c r="M1122" s="40">
        <v>0</v>
      </c>
      <c r="N1122" s="40">
        <v>0</v>
      </c>
      <c r="O1122" s="40">
        <v>0</v>
      </c>
      <c r="P1122" s="40">
        <v>0</v>
      </c>
      <c r="Q1122" s="41">
        <f t="shared" si="507"/>
        <v>0</v>
      </c>
    </row>
    <row r="1123" spans="2:17" ht="13.5" customHeight="1">
      <c r="B1123" s="7" t="s">
        <v>8</v>
      </c>
      <c r="C1123" s="13" t="s">
        <v>9</v>
      </c>
      <c r="D1123" s="40">
        <v>0</v>
      </c>
      <c r="E1123" s="40">
        <v>0</v>
      </c>
      <c r="F1123" s="40">
        <v>0</v>
      </c>
      <c r="G1123" s="40">
        <v>0</v>
      </c>
      <c r="H1123" s="40">
        <v>0</v>
      </c>
      <c r="I1123" s="40">
        <v>0</v>
      </c>
      <c r="J1123" s="40">
        <v>828.471</v>
      </c>
      <c r="K1123" s="40">
        <v>3.24</v>
      </c>
      <c r="L1123" s="40">
        <v>0</v>
      </c>
      <c r="M1123" s="40">
        <v>0</v>
      </c>
      <c r="N1123" s="40">
        <v>0</v>
      </c>
      <c r="O1123" s="40">
        <v>0</v>
      </c>
      <c r="P1123" s="40">
        <v>23.5791</v>
      </c>
      <c r="Q1123" s="41">
        <f t="shared" si="507"/>
        <v>855.2901</v>
      </c>
    </row>
    <row r="1124" spans="2:17" ht="13.5" customHeight="1">
      <c r="B1124" s="7"/>
      <c r="C1124" s="13" t="s">
        <v>10</v>
      </c>
      <c r="D1124" s="40">
        <v>0</v>
      </c>
      <c r="E1124" s="40">
        <v>0</v>
      </c>
      <c r="F1124" s="40">
        <v>0</v>
      </c>
      <c r="G1124" s="40">
        <v>0</v>
      </c>
      <c r="H1124" s="40">
        <v>0</v>
      </c>
      <c r="I1124" s="40">
        <v>0</v>
      </c>
      <c r="J1124" s="40">
        <v>0</v>
      </c>
      <c r="K1124" s="40">
        <v>0</v>
      </c>
      <c r="L1124" s="40">
        <v>0</v>
      </c>
      <c r="M1124" s="40">
        <v>0</v>
      </c>
      <c r="N1124" s="40">
        <v>0</v>
      </c>
      <c r="O1124" s="40">
        <v>0</v>
      </c>
      <c r="P1124" s="40">
        <v>0</v>
      </c>
      <c r="Q1124" s="41">
        <f t="shared" si="507"/>
        <v>0</v>
      </c>
    </row>
    <row r="1125" spans="2:17" ht="13.5" customHeight="1">
      <c r="B1125" s="7" t="s">
        <v>11</v>
      </c>
      <c r="C1125" s="13" t="s">
        <v>12</v>
      </c>
      <c r="D1125" s="40">
        <v>0</v>
      </c>
      <c r="E1125" s="40">
        <v>0</v>
      </c>
      <c r="F1125" s="40">
        <v>0</v>
      </c>
      <c r="G1125" s="40">
        <v>0</v>
      </c>
      <c r="H1125" s="40">
        <v>0</v>
      </c>
      <c r="I1125" s="40">
        <v>0</v>
      </c>
      <c r="J1125" s="40">
        <v>0</v>
      </c>
      <c r="K1125" s="40">
        <v>74.9441</v>
      </c>
      <c r="L1125" s="40">
        <v>0</v>
      </c>
      <c r="M1125" s="40">
        <v>0</v>
      </c>
      <c r="N1125" s="40">
        <v>0</v>
      </c>
      <c r="O1125" s="40">
        <v>0</v>
      </c>
      <c r="P1125" s="40">
        <v>97.1191</v>
      </c>
      <c r="Q1125" s="41">
        <f t="shared" si="507"/>
        <v>172.0632</v>
      </c>
    </row>
    <row r="1126" spans="2:17" ht="13.5" customHeight="1">
      <c r="B1126" s="7"/>
      <c r="C1126" s="13" t="s">
        <v>13</v>
      </c>
      <c r="D1126" s="40">
        <v>0</v>
      </c>
      <c r="E1126" s="40">
        <v>0</v>
      </c>
      <c r="F1126" s="40">
        <v>0</v>
      </c>
      <c r="G1126" s="40">
        <v>0</v>
      </c>
      <c r="H1126" s="40">
        <v>0</v>
      </c>
      <c r="I1126" s="40">
        <v>0</v>
      </c>
      <c r="J1126" s="40">
        <v>0</v>
      </c>
      <c r="K1126" s="40">
        <v>0</v>
      </c>
      <c r="L1126" s="40">
        <v>0</v>
      </c>
      <c r="M1126" s="40">
        <v>0</v>
      </c>
      <c r="N1126" s="40">
        <v>0</v>
      </c>
      <c r="O1126" s="40">
        <v>0</v>
      </c>
      <c r="P1126" s="40">
        <v>10.747</v>
      </c>
      <c r="Q1126" s="41">
        <f t="shared" si="507"/>
        <v>10.747</v>
      </c>
    </row>
    <row r="1127" spans="2:17" ht="13.5" customHeight="1">
      <c r="B1127" s="7" t="s">
        <v>14</v>
      </c>
      <c r="C1127" s="13" t="s">
        <v>15</v>
      </c>
      <c r="D1127" s="40">
        <v>0</v>
      </c>
      <c r="E1127" s="40">
        <v>0</v>
      </c>
      <c r="F1127" s="40">
        <v>0</v>
      </c>
      <c r="G1127" s="40">
        <v>0</v>
      </c>
      <c r="H1127" s="40">
        <v>0</v>
      </c>
      <c r="I1127" s="40">
        <v>0</v>
      </c>
      <c r="J1127" s="40">
        <v>0</v>
      </c>
      <c r="K1127" s="40">
        <v>0</v>
      </c>
      <c r="L1127" s="40">
        <v>0</v>
      </c>
      <c r="M1127" s="40">
        <v>0</v>
      </c>
      <c r="N1127" s="40">
        <v>0</v>
      </c>
      <c r="O1127" s="40">
        <v>0</v>
      </c>
      <c r="P1127" s="40">
        <v>0</v>
      </c>
      <c r="Q1127" s="41">
        <f t="shared" si="507"/>
        <v>0</v>
      </c>
    </row>
    <row r="1128" spans="2:17" ht="13.5" customHeight="1">
      <c r="B1128" s="7"/>
      <c r="C1128" s="13" t="s">
        <v>16</v>
      </c>
      <c r="D1128" s="40">
        <v>0</v>
      </c>
      <c r="E1128" s="40">
        <v>0</v>
      </c>
      <c r="F1128" s="40">
        <v>0</v>
      </c>
      <c r="G1128" s="40">
        <v>0</v>
      </c>
      <c r="H1128" s="40">
        <v>0</v>
      </c>
      <c r="I1128" s="40">
        <v>0</v>
      </c>
      <c r="J1128" s="40">
        <v>0</v>
      </c>
      <c r="K1128" s="40">
        <v>0</v>
      </c>
      <c r="L1128" s="40">
        <v>26.6327</v>
      </c>
      <c r="M1128" s="40">
        <v>0</v>
      </c>
      <c r="N1128" s="40">
        <v>0</v>
      </c>
      <c r="O1128" s="40">
        <v>0</v>
      </c>
      <c r="P1128" s="40">
        <v>0</v>
      </c>
      <c r="Q1128" s="41">
        <f t="shared" si="507"/>
        <v>26.6327</v>
      </c>
    </row>
    <row r="1129" spans="2:63" ht="13.5" customHeight="1">
      <c r="B1129" s="14"/>
      <c r="C1129" s="15" t="s">
        <v>2</v>
      </c>
      <c r="D1129" s="42">
        <f aca="true" t="shared" si="508" ref="D1129:Q1129">SUM(D1120:D1128)</f>
        <v>0</v>
      </c>
      <c r="E1129" s="42">
        <f t="shared" si="508"/>
        <v>0</v>
      </c>
      <c r="F1129" s="42">
        <f t="shared" si="508"/>
        <v>0</v>
      </c>
      <c r="G1129" s="42">
        <f t="shared" si="508"/>
        <v>0</v>
      </c>
      <c r="H1129" s="42">
        <f t="shared" si="508"/>
        <v>0</v>
      </c>
      <c r="I1129" s="42">
        <f t="shared" si="508"/>
        <v>0</v>
      </c>
      <c r="J1129" s="42">
        <f t="shared" si="508"/>
        <v>828.471</v>
      </c>
      <c r="K1129" s="42">
        <f t="shared" si="508"/>
        <v>78.1841</v>
      </c>
      <c r="L1129" s="42">
        <f t="shared" si="508"/>
        <v>26.6327</v>
      </c>
      <c r="M1129" s="42">
        <f t="shared" si="508"/>
        <v>0</v>
      </c>
      <c r="N1129" s="42">
        <f t="shared" si="508"/>
        <v>0</v>
      </c>
      <c r="O1129" s="42">
        <f t="shared" si="508"/>
        <v>0</v>
      </c>
      <c r="P1129" s="42">
        <f t="shared" si="508"/>
        <v>131.4452</v>
      </c>
      <c r="Q1129" s="43">
        <f t="shared" si="508"/>
        <v>1064.7330000000002</v>
      </c>
      <c r="BK1129" s="8"/>
    </row>
    <row r="1130" spans="2:17" ht="13.5" customHeight="1">
      <c r="B1130" s="7" t="s">
        <v>17</v>
      </c>
      <c r="C1130" s="13" t="s">
        <v>18</v>
      </c>
      <c r="D1130" s="40">
        <v>0</v>
      </c>
      <c r="E1130" s="40">
        <v>0</v>
      </c>
      <c r="F1130" s="40">
        <v>0</v>
      </c>
      <c r="G1130" s="40">
        <v>0</v>
      </c>
      <c r="H1130" s="40">
        <v>0</v>
      </c>
      <c r="I1130" s="40">
        <v>0</v>
      </c>
      <c r="J1130" s="40">
        <v>0</v>
      </c>
      <c r="K1130" s="40">
        <v>0</v>
      </c>
      <c r="L1130" s="40">
        <v>0</v>
      </c>
      <c r="M1130" s="40">
        <v>0</v>
      </c>
      <c r="N1130" s="40">
        <v>0</v>
      </c>
      <c r="O1130" s="40">
        <v>0</v>
      </c>
      <c r="P1130" s="40">
        <v>0</v>
      </c>
      <c r="Q1130" s="41">
        <f>SUM(D1130:P1130)</f>
        <v>0</v>
      </c>
    </row>
    <row r="1131" spans="2:17" ht="13.5" customHeight="1">
      <c r="B1131" s="7"/>
      <c r="C1131" s="13" t="s">
        <v>19</v>
      </c>
      <c r="D1131" s="40">
        <v>0</v>
      </c>
      <c r="E1131" s="40">
        <v>0</v>
      </c>
      <c r="F1131" s="40">
        <v>0</v>
      </c>
      <c r="G1131" s="40">
        <v>0</v>
      </c>
      <c r="H1131" s="40">
        <v>0</v>
      </c>
      <c r="I1131" s="40">
        <v>0</v>
      </c>
      <c r="J1131" s="40">
        <v>0</v>
      </c>
      <c r="K1131" s="40">
        <v>0</v>
      </c>
      <c r="L1131" s="40">
        <v>0</v>
      </c>
      <c r="M1131" s="40">
        <v>0</v>
      </c>
      <c r="N1131" s="40">
        <v>0</v>
      </c>
      <c r="O1131" s="40">
        <v>0</v>
      </c>
      <c r="P1131" s="40">
        <v>0</v>
      </c>
      <c r="Q1131" s="41">
        <f>SUM(D1131:P1131)</f>
        <v>0</v>
      </c>
    </row>
    <row r="1132" spans="2:17" ht="13.5" customHeight="1">
      <c r="B1132" s="7" t="s">
        <v>11</v>
      </c>
      <c r="C1132" s="13" t="s">
        <v>20</v>
      </c>
      <c r="D1132" s="40">
        <v>0</v>
      </c>
      <c r="E1132" s="40">
        <v>0</v>
      </c>
      <c r="F1132" s="40">
        <v>0</v>
      </c>
      <c r="G1132" s="40">
        <v>0</v>
      </c>
      <c r="H1132" s="40">
        <v>0</v>
      </c>
      <c r="I1132" s="40">
        <v>0</v>
      </c>
      <c r="J1132" s="40">
        <v>0</v>
      </c>
      <c r="K1132" s="40">
        <v>0</v>
      </c>
      <c r="L1132" s="40">
        <v>0</v>
      </c>
      <c r="M1132" s="40">
        <v>0</v>
      </c>
      <c r="N1132" s="40">
        <v>0</v>
      </c>
      <c r="O1132" s="40">
        <v>0</v>
      </c>
      <c r="P1132" s="40">
        <v>0</v>
      </c>
      <c r="Q1132" s="41">
        <f>SUM(D1132:P1132)</f>
        <v>0</v>
      </c>
    </row>
    <row r="1133" spans="2:17" ht="13.5" customHeight="1">
      <c r="B1133" s="7"/>
      <c r="C1133" s="13" t="s">
        <v>21</v>
      </c>
      <c r="D1133" s="40">
        <v>0</v>
      </c>
      <c r="E1133" s="40">
        <v>0</v>
      </c>
      <c r="F1133" s="40">
        <v>0</v>
      </c>
      <c r="G1133" s="40">
        <v>0</v>
      </c>
      <c r="H1133" s="40">
        <v>0</v>
      </c>
      <c r="I1133" s="40">
        <v>0</v>
      </c>
      <c r="J1133" s="40">
        <v>0</v>
      </c>
      <c r="K1133" s="40">
        <v>0</v>
      </c>
      <c r="L1133" s="40">
        <v>0</v>
      </c>
      <c r="M1133" s="40">
        <v>0</v>
      </c>
      <c r="N1133" s="40">
        <v>0</v>
      </c>
      <c r="O1133" s="40">
        <v>0</v>
      </c>
      <c r="P1133" s="40">
        <v>0</v>
      </c>
      <c r="Q1133" s="41">
        <f>SUM(D1133:P1133)</f>
        <v>0</v>
      </c>
    </row>
    <row r="1134" spans="2:17" ht="13.5" customHeight="1">
      <c r="B1134" s="7" t="s">
        <v>14</v>
      </c>
      <c r="C1134" s="16" t="s">
        <v>22</v>
      </c>
      <c r="D1134" s="40">
        <v>0</v>
      </c>
      <c r="E1134" s="40">
        <v>0</v>
      </c>
      <c r="F1134" s="40">
        <v>0</v>
      </c>
      <c r="G1134" s="40">
        <v>0</v>
      </c>
      <c r="H1134" s="40">
        <v>0</v>
      </c>
      <c r="I1134" s="40">
        <v>0</v>
      </c>
      <c r="J1134" s="40">
        <v>0</v>
      </c>
      <c r="K1134" s="40">
        <v>0</v>
      </c>
      <c r="L1134" s="40">
        <v>0</v>
      </c>
      <c r="M1134" s="40">
        <v>0</v>
      </c>
      <c r="N1134" s="40">
        <v>0</v>
      </c>
      <c r="O1134" s="40">
        <v>0</v>
      </c>
      <c r="P1134" s="40">
        <v>0</v>
      </c>
      <c r="Q1134" s="41">
        <f>SUM(D1134:P1134)</f>
        <v>0</v>
      </c>
    </row>
    <row r="1135" spans="1:63" s="9" customFormat="1" ht="13.5" customHeight="1">
      <c r="A1135" s="3"/>
      <c r="B1135" s="14"/>
      <c r="C1135" s="15" t="s">
        <v>2</v>
      </c>
      <c r="D1135" s="42">
        <f aca="true" t="shared" si="509" ref="D1135:Q1135">SUM(D1130:D1134)</f>
        <v>0</v>
      </c>
      <c r="E1135" s="42">
        <f t="shared" si="509"/>
        <v>0</v>
      </c>
      <c r="F1135" s="42">
        <f t="shared" si="509"/>
        <v>0</v>
      </c>
      <c r="G1135" s="42">
        <f t="shared" si="509"/>
        <v>0</v>
      </c>
      <c r="H1135" s="42">
        <f t="shared" si="509"/>
        <v>0</v>
      </c>
      <c r="I1135" s="42">
        <f t="shared" si="509"/>
        <v>0</v>
      </c>
      <c r="J1135" s="42">
        <f t="shared" si="509"/>
        <v>0</v>
      </c>
      <c r="K1135" s="42">
        <f t="shared" si="509"/>
        <v>0</v>
      </c>
      <c r="L1135" s="42">
        <f t="shared" si="509"/>
        <v>0</v>
      </c>
      <c r="M1135" s="42">
        <f t="shared" si="509"/>
        <v>0</v>
      </c>
      <c r="N1135" s="42">
        <f t="shared" si="509"/>
        <v>0</v>
      </c>
      <c r="O1135" s="42">
        <f t="shared" si="509"/>
        <v>0</v>
      </c>
      <c r="P1135" s="42">
        <f t="shared" si="509"/>
        <v>0</v>
      </c>
      <c r="Q1135" s="43">
        <f t="shared" si="509"/>
        <v>0</v>
      </c>
      <c r="BK1135" s="4"/>
    </row>
    <row r="1136" spans="2:17" ht="13.5" customHeight="1">
      <c r="B1136" s="11"/>
      <c r="C1136" s="12" t="s">
        <v>23</v>
      </c>
      <c r="D1136" s="40">
        <v>0</v>
      </c>
      <c r="E1136" s="40">
        <v>0</v>
      </c>
      <c r="F1136" s="40">
        <v>0</v>
      </c>
      <c r="G1136" s="40">
        <v>0</v>
      </c>
      <c r="H1136" s="40">
        <v>0</v>
      </c>
      <c r="I1136" s="40">
        <v>0</v>
      </c>
      <c r="J1136" s="40">
        <v>0</v>
      </c>
      <c r="K1136" s="40">
        <v>0</v>
      </c>
      <c r="L1136" s="40">
        <v>0</v>
      </c>
      <c r="M1136" s="40">
        <v>0</v>
      </c>
      <c r="N1136" s="40">
        <v>0</v>
      </c>
      <c r="O1136" s="40">
        <v>0</v>
      </c>
      <c r="P1136" s="40">
        <v>0</v>
      </c>
      <c r="Q1136" s="41">
        <f aca="true" t="shared" si="510" ref="Q1136:Q1144">SUM(D1136:P1136)</f>
        <v>0</v>
      </c>
    </row>
    <row r="1137" spans="2:17" ht="13.5" customHeight="1">
      <c r="B1137" s="7" t="s">
        <v>0</v>
      </c>
      <c r="C1137" s="13" t="s">
        <v>24</v>
      </c>
      <c r="D1137" s="40">
        <v>0</v>
      </c>
      <c r="E1137" s="40">
        <v>0</v>
      </c>
      <c r="F1137" s="40">
        <v>0</v>
      </c>
      <c r="G1137" s="40">
        <v>0</v>
      </c>
      <c r="H1137" s="40">
        <v>0</v>
      </c>
      <c r="I1137" s="40">
        <v>0</v>
      </c>
      <c r="J1137" s="40">
        <v>0</v>
      </c>
      <c r="K1137" s="40">
        <v>0</v>
      </c>
      <c r="L1137" s="40">
        <v>0</v>
      </c>
      <c r="M1137" s="40">
        <v>0</v>
      </c>
      <c r="N1137" s="40">
        <v>0</v>
      </c>
      <c r="O1137" s="40">
        <v>0</v>
      </c>
      <c r="P1137" s="40">
        <v>0</v>
      </c>
      <c r="Q1137" s="41">
        <f t="shared" si="510"/>
        <v>0</v>
      </c>
    </row>
    <row r="1138" spans="2:17" ht="13.5" customHeight="1">
      <c r="B1138" s="7"/>
      <c r="C1138" s="13" t="s">
        <v>25</v>
      </c>
      <c r="D1138" s="40">
        <v>0</v>
      </c>
      <c r="E1138" s="40">
        <v>0</v>
      </c>
      <c r="F1138" s="40">
        <v>0</v>
      </c>
      <c r="G1138" s="40">
        <v>0</v>
      </c>
      <c r="H1138" s="40">
        <v>0</v>
      </c>
      <c r="I1138" s="40">
        <v>0</v>
      </c>
      <c r="J1138" s="40">
        <v>0</v>
      </c>
      <c r="K1138" s="40">
        <v>0</v>
      </c>
      <c r="L1138" s="40">
        <v>0</v>
      </c>
      <c r="M1138" s="40">
        <v>0</v>
      </c>
      <c r="N1138" s="40">
        <v>0</v>
      </c>
      <c r="O1138" s="40">
        <v>0</v>
      </c>
      <c r="P1138" s="40">
        <v>0</v>
      </c>
      <c r="Q1138" s="41">
        <f t="shared" si="510"/>
        <v>0</v>
      </c>
    </row>
    <row r="1139" spans="2:17" ht="13.5" customHeight="1">
      <c r="B1139" s="7"/>
      <c r="C1139" s="13" t="s">
        <v>26</v>
      </c>
      <c r="D1139" s="40">
        <v>0</v>
      </c>
      <c r="E1139" s="40">
        <v>0</v>
      </c>
      <c r="F1139" s="40">
        <v>0</v>
      </c>
      <c r="G1139" s="40">
        <v>0</v>
      </c>
      <c r="H1139" s="40">
        <v>0</v>
      </c>
      <c r="I1139" s="40">
        <v>0</v>
      </c>
      <c r="J1139" s="40">
        <v>0</v>
      </c>
      <c r="K1139" s="40">
        <v>0</v>
      </c>
      <c r="L1139" s="40">
        <v>0</v>
      </c>
      <c r="M1139" s="40">
        <v>0</v>
      </c>
      <c r="N1139" s="40">
        <v>0</v>
      </c>
      <c r="O1139" s="40">
        <v>0</v>
      </c>
      <c r="P1139" s="40">
        <v>0</v>
      </c>
      <c r="Q1139" s="41">
        <f t="shared" si="510"/>
        <v>0</v>
      </c>
    </row>
    <row r="1140" spans="2:17" ht="13.5" customHeight="1">
      <c r="B1140" s="7" t="s">
        <v>11</v>
      </c>
      <c r="C1140" s="13" t="s">
        <v>27</v>
      </c>
      <c r="D1140" s="40">
        <v>0</v>
      </c>
      <c r="E1140" s="40">
        <v>0</v>
      </c>
      <c r="F1140" s="40">
        <v>0</v>
      </c>
      <c r="G1140" s="40">
        <v>0</v>
      </c>
      <c r="H1140" s="40">
        <v>0</v>
      </c>
      <c r="I1140" s="40">
        <v>0</v>
      </c>
      <c r="J1140" s="40">
        <v>0</v>
      </c>
      <c r="K1140" s="40">
        <v>0</v>
      </c>
      <c r="L1140" s="40">
        <v>0</v>
      </c>
      <c r="M1140" s="40">
        <v>0</v>
      </c>
      <c r="N1140" s="40">
        <v>0</v>
      </c>
      <c r="O1140" s="40">
        <v>0</v>
      </c>
      <c r="P1140" s="40">
        <v>0</v>
      </c>
      <c r="Q1140" s="41">
        <f t="shared" si="510"/>
        <v>0</v>
      </c>
    </row>
    <row r="1141" spans="2:17" ht="13.5" customHeight="1">
      <c r="B1141" s="7"/>
      <c r="C1141" s="13" t="s">
        <v>28</v>
      </c>
      <c r="D1141" s="40">
        <v>0</v>
      </c>
      <c r="E1141" s="40">
        <v>0</v>
      </c>
      <c r="F1141" s="40">
        <v>0</v>
      </c>
      <c r="G1141" s="40">
        <v>0</v>
      </c>
      <c r="H1141" s="40">
        <v>0</v>
      </c>
      <c r="I1141" s="40">
        <v>0</v>
      </c>
      <c r="J1141" s="40">
        <v>0</v>
      </c>
      <c r="K1141" s="40">
        <v>0</v>
      </c>
      <c r="L1141" s="40">
        <v>0</v>
      </c>
      <c r="M1141" s="40">
        <v>0</v>
      </c>
      <c r="N1141" s="40">
        <v>0</v>
      </c>
      <c r="O1141" s="40">
        <v>0</v>
      </c>
      <c r="P1141" s="40">
        <v>0</v>
      </c>
      <c r="Q1141" s="41">
        <f t="shared" si="510"/>
        <v>0</v>
      </c>
    </row>
    <row r="1142" spans="2:17" ht="13.5" customHeight="1">
      <c r="B1142" s="7"/>
      <c r="C1142" s="13" t="s">
        <v>29</v>
      </c>
      <c r="D1142" s="40">
        <v>0</v>
      </c>
      <c r="E1142" s="40">
        <v>0</v>
      </c>
      <c r="F1142" s="40">
        <v>0</v>
      </c>
      <c r="G1142" s="40">
        <v>0</v>
      </c>
      <c r="H1142" s="40">
        <v>0</v>
      </c>
      <c r="I1142" s="40">
        <v>0</v>
      </c>
      <c r="J1142" s="40">
        <v>0</v>
      </c>
      <c r="K1142" s="40">
        <v>0</v>
      </c>
      <c r="L1142" s="40">
        <v>0</v>
      </c>
      <c r="M1142" s="40">
        <v>0</v>
      </c>
      <c r="N1142" s="40">
        <v>0</v>
      </c>
      <c r="O1142" s="40">
        <v>0</v>
      </c>
      <c r="P1142" s="40">
        <v>0</v>
      </c>
      <c r="Q1142" s="41">
        <f t="shared" si="510"/>
        <v>0</v>
      </c>
    </row>
    <row r="1143" spans="2:17" ht="13.5" customHeight="1">
      <c r="B1143" s="7" t="s">
        <v>14</v>
      </c>
      <c r="C1143" s="13" t="s">
        <v>30</v>
      </c>
      <c r="D1143" s="40">
        <v>0</v>
      </c>
      <c r="E1143" s="40">
        <v>0</v>
      </c>
      <c r="F1143" s="40">
        <v>0</v>
      </c>
      <c r="G1143" s="40">
        <v>0</v>
      </c>
      <c r="H1143" s="40">
        <v>0</v>
      </c>
      <c r="I1143" s="40">
        <v>0</v>
      </c>
      <c r="J1143" s="40">
        <v>0</v>
      </c>
      <c r="K1143" s="40">
        <v>0</v>
      </c>
      <c r="L1143" s="40">
        <v>0</v>
      </c>
      <c r="M1143" s="40">
        <v>0</v>
      </c>
      <c r="N1143" s="40">
        <v>0</v>
      </c>
      <c r="O1143" s="40">
        <v>0</v>
      </c>
      <c r="P1143" s="40">
        <v>0</v>
      </c>
      <c r="Q1143" s="41">
        <f t="shared" si="510"/>
        <v>0</v>
      </c>
    </row>
    <row r="1144" spans="2:17" ht="13.5" customHeight="1">
      <c r="B1144" s="7"/>
      <c r="C1144" s="13" t="s">
        <v>31</v>
      </c>
      <c r="D1144" s="40">
        <v>0</v>
      </c>
      <c r="E1144" s="40">
        <v>0</v>
      </c>
      <c r="F1144" s="40">
        <v>0</v>
      </c>
      <c r="G1144" s="40">
        <v>0</v>
      </c>
      <c r="H1144" s="40">
        <v>0</v>
      </c>
      <c r="I1144" s="40">
        <v>0</v>
      </c>
      <c r="J1144" s="40">
        <v>0</v>
      </c>
      <c r="K1144" s="40">
        <v>0</v>
      </c>
      <c r="L1144" s="40">
        <v>0</v>
      </c>
      <c r="M1144" s="40">
        <v>0</v>
      </c>
      <c r="N1144" s="40">
        <v>0</v>
      </c>
      <c r="O1144" s="40">
        <v>0</v>
      </c>
      <c r="P1144" s="40">
        <v>1107.5421</v>
      </c>
      <c r="Q1144" s="41">
        <f t="shared" si="510"/>
        <v>1107.5421</v>
      </c>
    </row>
    <row r="1145" spans="1:63" s="9" customFormat="1" ht="13.5" customHeight="1">
      <c r="A1145" s="3"/>
      <c r="B1145" s="14"/>
      <c r="C1145" s="15" t="s">
        <v>2</v>
      </c>
      <c r="D1145" s="42">
        <f aca="true" t="shared" si="511" ref="D1145:Q1145">SUM(D1136:D1144)</f>
        <v>0</v>
      </c>
      <c r="E1145" s="42">
        <f t="shared" si="511"/>
        <v>0</v>
      </c>
      <c r="F1145" s="42">
        <f t="shared" si="511"/>
        <v>0</v>
      </c>
      <c r="G1145" s="42">
        <f t="shared" si="511"/>
        <v>0</v>
      </c>
      <c r="H1145" s="42">
        <f t="shared" si="511"/>
        <v>0</v>
      </c>
      <c r="I1145" s="42">
        <f t="shared" si="511"/>
        <v>0</v>
      </c>
      <c r="J1145" s="42">
        <f t="shared" si="511"/>
        <v>0</v>
      </c>
      <c r="K1145" s="42">
        <f t="shared" si="511"/>
        <v>0</v>
      </c>
      <c r="L1145" s="42">
        <f t="shared" si="511"/>
        <v>0</v>
      </c>
      <c r="M1145" s="42">
        <f t="shared" si="511"/>
        <v>0</v>
      </c>
      <c r="N1145" s="42">
        <f t="shared" si="511"/>
        <v>0</v>
      </c>
      <c r="O1145" s="42">
        <f t="shared" si="511"/>
        <v>0</v>
      </c>
      <c r="P1145" s="42">
        <f t="shared" si="511"/>
        <v>1107.5421</v>
      </c>
      <c r="Q1145" s="43">
        <f t="shared" si="511"/>
        <v>1107.5421</v>
      </c>
      <c r="BK1145" s="4"/>
    </row>
    <row r="1146" spans="2:17" ht="13.5" customHeight="1">
      <c r="B1146" s="7"/>
      <c r="C1146" s="13" t="s">
        <v>32</v>
      </c>
      <c r="D1146" s="40">
        <v>0</v>
      </c>
      <c r="E1146" s="40">
        <v>0</v>
      </c>
      <c r="F1146" s="40">
        <v>0</v>
      </c>
      <c r="G1146" s="40">
        <v>0</v>
      </c>
      <c r="H1146" s="40">
        <v>0</v>
      </c>
      <c r="I1146" s="40">
        <v>7.7572</v>
      </c>
      <c r="J1146" s="40">
        <v>0</v>
      </c>
      <c r="K1146" s="40">
        <v>7.7572</v>
      </c>
      <c r="L1146" s="40">
        <v>0</v>
      </c>
      <c r="M1146" s="40">
        <v>0</v>
      </c>
      <c r="N1146" s="40">
        <v>0</v>
      </c>
      <c r="O1146" s="40">
        <v>15.2612</v>
      </c>
      <c r="P1146" s="40">
        <v>0.583</v>
      </c>
      <c r="Q1146" s="41">
        <f aca="true" t="shared" si="512" ref="Q1146:Q1155">SUM(D1146:P1146)</f>
        <v>31.3586</v>
      </c>
    </row>
    <row r="1147" spans="2:17" ht="13.5" customHeight="1">
      <c r="B1147" s="7"/>
      <c r="C1147" s="13" t="s">
        <v>33</v>
      </c>
      <c r="D1147" s="40">
        <v>0</v>
      </c>
      <c r="E1147" s="40">
        <v>0</v>
      </c>
      <c r="F1147" s="40">
        <v>0</v>
      </c>
      <c r="G1147" s="40">
        <v>0</v>
      </c>
      <c r="H1147" s="40">
        <v>0</v>
      </c>
      <c r="I1147" s="40">
        <v>0</v>
      </c>
      <c r="J1147" s="40">
        <v>0</v>
      </c>
      <c r="K1147" s="40">
        <v>0</v>
      </c>
      <c r="L1147" s="40">
        <v>0</v>
      </c>
      <c r="M1147" s="40">
        <v>0</v>
      </c>
      <c r="N1147" s="40">
        <v>0</v>
      </c>
      <c r="O1147" s="40">
        <v>0</v>
      </c>
      <c r="P1147" s="40">
        <v>0</v>
      </c>
      <c r="Q1147" s="41">
        <f t="shared" si="512"/>
        <v>0</v>
      </c>
    </row>
    <row r="1148" spans="2:17" ht="13.5" customHeight="1">
      <c r="B1148" s="7" t="s">
        <v>34</v>
      </c>
      <c r="C1148" s="13" t="s">
        <v>35</v>
      </c>
      <c r="D1148" s="40">
        <v>0</v>
      </c>
      <c r="E1148" s="40">
        <v>0</v>
      </c>
      <c r="F1148" s="40">
        <v>0</v>
      </c>
      <c r="G1148" s="40">
        <v>0</v>
      </c>
      <c r="H1148" s="40">
        <v>0</v>
      </c>
      <c r="I1148" s="40">
        <v>0</v>
      </c>
      <c r="J1148" s="40">
        <v>125.2133</v>
      </c>
      <c r="K1148" s="40">
        <v>245.1038</v>
      </c>
      <c r="L1148" s="40">
        <v>148.8691</v>
      </c>
      <c r="M1148" s="40">
        <v>0</v>
      </c>
      <c r="N1148" s="40">
        <v>24.9092</v>
      </c>
      <c r="O1148" s="40">
        <v>0</v>
      </c>
      <c r="P1148" s="40">
        <v>10.9303</v>
      </c>
      <c r="Q1148" s="41">
        <f t="shared" si="512"/>
        <v>555.0256999999999</v>
      </c>
    </row>
    <row r="1149" spans="2:17" ht="13.5" customHeight="1">
      <c r="B1149" s="7" t="s">
        <v>36</v>
      </c>
      <c r="C1149" s="13" t="s">
        <v>37</v>
      </c>
      <c r="D1149" s="40">
        <v>0</v>
      </c>
      <c r="E1149" s="40">
        <v>0</v>
      </c>
      <c r="F1149" s="40">
        <v>0</v>
      </c>
      <c r="G1149" s="40">
        <v>0</v>
      </c>
      <c r="H1149" s="40">
        <v>0</v>
      </c>
      <c r="I1149" s="40">
        <v>0</v>
      </c>
      <c r="J1149" s="40">
        <v>0</v>
      </c>
      <c r="K1149" s="40">
        <v>3.7643</v>
      </c>
      <c r="L1149" s="40">
        <v>0</v>
      </c>
      <c r="M1149" s="40">
        <v>11.4463</v>
      </c>
      <c r="N1149" s="40">
        <v>7.1341</v>
      </c>
      <c r="O1149" s="40">
        <v>2.2856</v>
      </c>
      <c r="P1149" s="40">
        <v>6.356</v>
      </c>
      <c r="Q1149" s="41">
        <f t="shared" si="512"/>
        <v>30.9863</v>
      </c>
    </row>
    <row r="1150" spans="2:17" ht="13.5" customHeight="1">
      <c r="B1150" s="7" t="s">
        <v>38</v>
      </c>
      <c r="C1150" s="13" t="s">
        <v>39</v>
      </c>
      <c r="D1150" s="40">
        <v>0</v>
      </c>
      <c r="E1150" s="40">
        <v>0</v>
      </c>
      <c r="F1150" s="40">
        <v>0</v>
      </c>
      <c r="G1150" s="40">
        <v>0</v>
      </c>
      <c r="H1150" s="40">
        <v>0</v>
      </c>
      <c r="I1150" s="40">
        <v>0</v>
      </c>
      <c r="J1150" s="40">
        <v>0</v>
      </c>
      <c r="K1150" s="40">
        <v>22.4061</v>
      </c>
      <c r="L1150" s="40">
        <v>2.3812</v>
      </c>
      <c r="M1150" s="40">
        <v>1.8742</v>
      </c>
      <c r="N1150" s="40">
        <v>21.3471</v>
      </c>
      <c r="O1150" s="40">
        <v>0</v>
      </c>
      <c r="P1150" s="40">
        <v>19.6303</v>
      </c>
      <c r="Q1150" s="41">
        <f t="shared" si="512"/>
        <v>67.6389</v>
      </c>
    </row>
    <row r="1151" spans="2:17" ht="13.5" customHeight="1">
      <c r="B1151" s="7" t="s">
        <v>40</v>
      </c>
      <c r="C1151" s="13" t="s">
        <v>41</v>
      </c>
      <c r="D1151" s="40">
        <v>0</v>
      </c>
      <c r="E1151" s="40">
        <v>0</v>
      </c>
      <c r="F1151" s="40">
        <v>0</v>
      </c>
      <c r="G1151" s="40">
        <v>0</v>
      </c>
      <c r="H1151" s="40">
        <v>0</v>
      </c>
      <c r="I1151" s="40">
        <v>0</v>
      </c>
      <c r="J1151" s="40">
        <v>0</v>
      </c>
      <c r="K1151" s="40">
        <v>0</v>
      </c>
      <c r="L1151" s="40">
        <v>0</v>
      </c>
      <c r="M1151" s="40">
        <v>0</v>
      </c>
      <c r="N1151" s="40">
        <v>0</v>
      </c>
      <c r="O1151" s="40">
        <v>0</v>
      </c>
      <c r="P1151" s="40">
        <v>0</v>
      </c>
      <c r="Q1151" s="41">
        <f t="shared" si="512"/>
        <v>0</v>
      </c>
    </row>
    <row r="1152" spans="2:17" ht="13.5" customHeight="1">
      <c r="B1152" s="7" t="s">
        <v>42</v>
      </c>
      <c r="C1152" s="13" t="s">
        <v>43</v>
      </c>
      <c r="D1152" s="40">
        <v>0</v>
      </c>
      <c r="E1152" s="40">
        <v>0</v>
      </c>
      <c r="F1152" s="40">
        <v>0</v>
      </c>
      <c r="G1152" s="40">
        <v>0</v>
      </c>
      <c r="H1152" s="40">
        <v>0</v>
      </c>
      <c r="I1152" s="40">
        <v>305.751</v>
      </c>
      <c r="J1152" s="40">
        <v>0</v>
      </c>
      <c r="K1152" s="40">
        <v>0.1955</v>
      </c>
      <c r="L1152" s="40">
        <v>0</v>
      </c>
      <c r="M1152" s="40">
        <v>0</v>
      </c>
      <c r="N1152" s="40">
        <v>0</v>
      </c>
      <c r="O1152" s="40">
        <v>0</v>
      </c>
      <c r="P1152" s="40">
        <v>0</v>
      </c>
      <c r="Q1152" s="41">
        <f t="shared" si="512"/>
        <v>305.94649999999996</v>
      </c>
    </row>
    <row r="1153" spans="2:17" ht="13.5" customHeight="1">
      <c r="B1153" s="7" t="s">
        <v>1</v>
      </c>
      <c r="C1153" s="13" t="s">
        <v>44</v>
      </c>
      <c r="D1153" s="40">
        <v>0</v>
      </c>
      <c r="E1153" s="40">
        <v>0</v>
      </c>
      <c r="F1153" s="40">
        <v>0</v>
      </c>
      <c r="G1153" s="40">
        <v>0</v>
      </c>
      <c r="H1153" s="40">
        <v>0</v>
      </c>
      <c r="I1153" s="40">
        <v>0</v>
      </c>
      <c r="J1153" s="40">
        <v>0</v>
      </c>
      <c r="K1153" s="40">
        <v>0</v>
      </c>
      <c r="L1153" s="40">
        <v>0</v>
      </c>
      <c r="M1153" s="40">
        <v>0</v>
      </c>
      <c r="N1153" s="40">
        <v>0</v>
      </c>
      <c r="O1153" s="40">
        <v>0</v>
      </c>
      <c r="P1153" s="40">
        <v>0</v>
      </c>
      <c r="Q1153" s="41">
        <f t="shared" si="512"/>
        <v>0</v>
      </c>
    </row>
    <row r="1154" spans="2:17" ht="13.5" customHeight="1">
      <c r="B1154" s="7" t="s">
        <v>14</v>
      </c>
      <c r="C1154" s="13" t="s">
        <v>45</v>
      </c>
      <c r="D1154" s="40">
        <v>0</v>
      </c>
      <c r="E1154" s="40">
        <v>0</v>
      </c>
      <c r="F1154" s="40">
        <v>0</v>
      </c>
      <c r="G1154" s="40">
        <v>0</v>
      </c>
      <c r="H1154" s="40">
        <v>0</v>
      </c>
      <c r="I1154" s="40">
        <v>0</v>
      </c>
      <c r="J1154" s="40">
        <v>0</v>
      </c>
      <c r="K1154" s="40">
        <v>0</v>
      </c>
      <c r="L1154" s="40">
        <v>0</v>
      </c>
      <c r="M1154" s="40">
        <v>0</v>
      </c>
      <c r="N1154" s="40">
        <v>0</v>
      </c>
      <c r="O1154" s="40">
        <v>0</v>
      </c>
      <c r="P1154" s="40">
        <v>0</v>
      </c>
      <c r="Q1154" s="41">
        <f t="shared" si="512"/>
        <v>0</v>
      </c>
    </row>
    <row r="1155" spans="2:17" ht="13.5" customHeight="1">
      <c r="B1155" s="7"/>
      <c r="C1155" s="13" t="s">
        <v>46</v>
      </c>
      <c r="D1155" s="40">
        <v>0</v>
      </c>
      <c r="E1155" s="40">
        <v>0</v>
      </c>
      <c r="F1155" s="40">
        <v>0</v>
      </c>
      <c r="G1155" s="40">
        <v>0</v>
      </c>
      <c r="H1155" s="40">
        <v>0</v>
      </c>
      <c r="I1155" s="40">
        <v>0</v>
      </c>
      <c r="J1155" s="40">
        <v>0</v>
      </c>
      <c r="K1155" s="40">
        <v>0</v>
      </c>
      <c r="L1155" s="40">
        <v>0</v>
      </c>
      <c r="M1155" s="40">
        <v>0</v>
      </c>
      <c r="N1155" s="40">
        <v>0</v>
      </c>
      <c r="O1155" s="40">
        <v>0</v>
      </c>
      <c r="P1155" s="40">
        <v>71.2906</v>
      </c>
      <c r="Q1155" s="41">
        <f t="shared" si="512"/>
        <v>71.2906</v>
      </c>
    </row>
    <row r="1156" spans="1:63" s="9" customFormat="1" ht="13.5" customHeight="1">
      <c r="A1156" s="3"/>
      <c r="B1156" s="14"/>
      <c r="C1156" s="15" t="s">
        <v>2</v>
      </c>
      <c r="D1156" s="42">
        <f aca="true" t="shared" si="513" ref="D1156:Q1156">SUM(D1146:D1155)</f>
        <v>0</v>
      </c>
      <c r="E1156" s="42">
        <f t="shared" si="513"/>
        <v>0</v>
      </c>
      <c r="F1156" s="42">
        <f t="shared" si="513"/>
        <v>0</v>
      </c>
      <c r="G1156" s="42">
        <f t="shared" si="513"/>
        <v>0</v>
      </c>
      <c r="H1156" s="42">
        <f t="shared" si="513"/>
        <v>0</v>
      </c>
      <c r="I1156" s="42">
        <f t="shared" si="513"/>
        <v>313.5082</v>
      </c>
      <c r="J1156" s="42">
        <f t="shared" si="513"/>
        <v>125.2133</v>
      </c>
      <c r="K1156" s="42">
        <f t="shared" si="513"/>
        <v>279.2269</v>
      </c>
      <c r="L1156" s="42">
        <f t="shared" si="513"/>
        <v>151.2503</v>
      </c>
      <c r="M1156" s="42">
        <f t="shared" si="513"/>
        <v>13.320500000000001</v>
      </c>
      <c r="N1156" s="42">
        <f t="shared" si="513"/>
        <v>53.3904</v>
      </c>
      <c r="O1156" s="42">
        <f t="shared" si="513"/>
        <v>17.5468</v>
      </c>
      <c r="P1156" s="42">
        <f t="shared" si="513"/>
        <v>108.7902</v>
      </c>
      <c r="Q1156" s="43">
        <f t="shared" si="513"/>
        <v>1062.2466</v>
      </c>
      <c r="BK1156" s="4"/>
    </row>
    <row r="1157" spans="2:17" ht="13.5" customHeight="1">
      <c r="B1157" s="11"/>
      <c r="C1157" s="12" t="s">
        <v>47</v>
      </c>
      <c r="D1157" s="40">
        <v>0</v>
      </c>
      <c r="E1157" s="40">
        <v>0</v>
      </c>
      <c r="F1157" s="40">
        <v>0</v>
      </c>
      <c r="G1157" s="40">
        <v>0</v>
      </c>
      <c r="H1157" s="40">
        <v>0</v>
      </c>
      <c r="I1157" s="40">
        <v>0</v>
      </c>
      <c r="J1157" s="40">
        <v>0</v>
      </c>
      <c r="K1157" s="40">
        <v>0</v>
      </c>
      <c r="L1157" s="40">
        <v>0</v>
      </c>
      <c r="M1157" s="40">
        <v>0</v>
      </c>
      <c r="N1157" s="40">
        <v>0</v>
      </c>
      <c r="O1157" s="40">
        <v>0</v>
      </c>
      <c r="P1157" s="40">
        <v>0</v>
      </c>
      <c r="Q1157" s="41">
        <f aca="true" t="shared" si="514" ref="Q1157:Q1175">SUM(D1157:P1157)</f>
        <v>0</v>
      </c>
    </row>
    <row r="1158" spans="2:17" ht="13.5" customHeight="1">
      <c r="B1158" s="7"/>
      <c r="C1158" s="13" t="s">
        <v>48</v>
      </c>
      <c r="D1158" s="40">
        <v>0</v>
      </c>
      <c r="E1158" s="40">
        <v>0</v>
      </c>
      <c r="F1158" s="40">
        <v>0</v>
      </c>
      <c r="G1158" s="40">
        <v>0</v>
      </c>
      <c r="H1158" s="40">
        <v>0</v>
      </c>
      <c r="I1158" s="40">
        <v>0</v>
      </c>
      <c r="J1158" s="40">
        <v>0</v>
      </c>
      <c r="K1158" s="40">
        <v>0</v>
      </c>
      <c r="L1158" s="40">
        <v>0</v>
      </c>
      <c r="M1158" s="40">
        <v>0</v>
      </c>
      <c r="N1158" s="40">
        <v>0</v>
      </c>
      <c r="O1158" s="40">
        <v>0</v>
      </c>
      <c r="P1158" s="40">
        <v>0</v>
      </c>
      <c r="Q1158" s="41">
        <f t="shared" si="514"/>
        <v>0</v>
      </c>
    </row>
    <row r="1159" spans="2:17" ht="13.5" customHeight="1">
      <c r="B1159" s="7"/>
      <c r="C1159" s="13" t="s">
        <v>49</v>
      </c>
      <c r="D1159" s="40">
        <v>0</v>
      </c>
      <c r="E1159" s="40">
        <v>0</v>
      </c>
      <c r="F1159" s="40">
        <v>0</v>
      </c>
      <c r="G1159" s="40">
        <v>0</v>
      </c>
      <c r="H1159" s="40">
        <v>0</v>
      </c>
      <c r="I1159" s="40">
        <v>0</v>
      </c>
      <c r="J1159" s="40">
        <v>0</v>
      </c>
      <c r="K1159" s="40">
        <v>0</v>
      </c>
      <c r="L1159" s="40">
        <v>0</v>
      </c>
      <c r="M1159" s="40">
        <v>0</v>
      </c>
      <c r="N1159" s="40">
        <v>1.9214</v>
      </c>
      <c r="O1159" s="40">
        <v>0</v>
      </c>
      <c r="P1159" s="40">
        <v>0</v>
      </c>
      <c r="Q1159" s="41">
        <f t="shared" si="514"/>
        <v>1.9214</v>
      </c>
    </row>
    <row r="1160" spans="2:17" ht="13.5" customHeight="1">
      <c r="B1160" s="7" t="s">
        <v>50</v>
      </c>
      <c r="C1160" s="13" t="s">
        <v>51</v>
      </c>
      <c r="D1160" s="40">
        <v>0</v>
      </c>
      <c r="E1160" s="40">
        <v>0</v>
      </c>
      <c r="F1160" s="40">
        <v>0</v>
      </c>
      <c r="G1160" s="40">
        <v>0</v>
      </c>
      <c r="H1160" s="40">
        <v>0</v>
      </c>
      <c r="I1160" s="40">
        <v>0</v>
      </c>
      <c r="J1160" s="40">
        <v>0</v>
      </c>
      <c r="K1160" s="40">
        <v>0</v>
      </c>
      <c r="L1160" s="40">
        <v>0</v>
      </c>
      <c r="M1160" s="40">
        <v>0</v>
      </c>
      <c r="N1160" s="40">
        <v>0</v>
      </c>
      <c r="O1160" s="40">
        <v>0</v>
      </c>
      <c r="P1160" s="40">
        <v>0</v>
      </c>
      <c r="Q1160" s="41">
        <f t="shared" si="514"/>
        <v>0</v>
      </c>
    </row>
    <row r="1161" spans="2:17" ht="13.5" customHeight="1">
      <c r="B1161" s="7"/>
      <c r="C1161" s="13" t="s">
        <v>52</v>
      </c>
      <c r="D1161" s="40">
        <v>0</v>
      </c>
      <c r="E1161" s="40">
        <v>0</v>
      </c>
      <c r="F1161" s="40">
        <v>0</v>
      </c>
      <c r="G1161" s="40">
        <v>0</v>
      </c>
      <c r="H1161" s="40">
        <v>0</v>
      </c>
      <c r="I1161" s="40">
        <v>0</v>
      </c>
      <c r="J1161" s="40">
        <v>0</v>
      </c>
      <c r="K1161" s="40">
        <v>0</v>
      </c>
      <c r="L1161" s="40">
        <v>0</v>
      </c>
      <c r="M1161" s="40">
        <v>0</v>
      </c>
      <c r="N1161" s="40">
        <v>0</v>
      </c>
      <c r="O1161" s="40">
        <v>0</v>
      </c>
      <c r="P1161" s="40">
        <v>3.7351</v>
      </c>
      <c r="Q1161" s="41">
        <f t="shared" si="514"/>
        <v>3.7351</v>
      </c>
    </row>
    <row r="1162" spans="2:17" ht="13.5" customHeight="1">
      <c r="B1162" s="7"/>
      <c r="C1162" s="13" t="s">
        <v>53</v>
      </c>
      <c r="D1162" s="40">
        <v>0</v>
      </c>
      <c r="E1162" s="40">
        <v>0</v>
      </c>
      <c r="F1162" s="40">
        <v>0</v>
      </c>
      <c r="G1162" s="40">
        <v>0</v>
      </c>
      <c r="H1162" s="40">
        <v>0</v>
      </c>
      <c r="I1162" s="40">
        <v>0</v>
      </c>
      <c r="J1162" s="40">
        <v>0</v>
      </c>
      <c r="K1162" s="40">
        <v>0</v>
      </c>
      <c r="L1162" s="40">
        <v>0</v>
      </c>
      <c r="M1162" s="40">
        <v>0</v>
      </c>
      <c r="N1162" s="40">
        <v>0.7122</v>
      </c>
      <c r="O1162" s="40">
        <v>3.3913</v>
      </c>
      <c r="P1162" s="40">
        <v>0</v>
      </c>
      <c r="Q1162" s="41">
        <f t="shared" si="514"/>
        <v>4.1035</v>
      </c>
    </row>
    <row r="1163" spans="2:17" ht="13.5" customHeight="1">
      <c r="B1163" s="7" t="s">
        <v>54</v>
      </c>
      <c r="C1163" s="13" t="s">
        <v>55</v>
      </c>
      <c r="D1163" s="40">
        <v>0</v>
      </c>
      <c r="E1163" s="40">
        <v>0</v>
      </c>
      <c r="F1163" s="40">
        <v>0</v>
      </c>
      <c r="G1163" s="40">
        <v>0</v>
      </c>
      <c r="H1163" s="40">
        <v>0</v>
      </c>
      <c r="I1163" s="40">
        <v>0</v>
      </c>
      <c r="J1163" s="40">
        <v>0</v>
      </c>
      <c r="K1163" s="40">
        <v>0</v>
      </c>
      <c r="L1163" s="40">
        <v>0</v>
      </c>
      <c r="M1163" s="40">
        <v>0</v>
      </c>
      <c r="N1163" s="40">
        <v>0</v>
      </c>
      <c r="O1163" s="40">
        <v>0</v>
      </c>
      <c r="P1163" s="40">
        <v>0</v>
      </c>
      <c r="Q1163" s="41">
        <f t="shared" si="514"/>
        <v>0</v>
      </c>
    </row>
    <row r="1164" spans="2:17" ht="13.5" customHeight="1">
      <c r="B1164" s="7"/>
      <c r="C1164" s="13" t="s">
        <v>56</v>
      </c>
      <c r="D1164" s="40">
        <v>0</v>
      </c>
      <c r="E1164" s="40">
        <v>0</v>
      </c>
      <c r="F1164" s="40">
        <v>0</v>
      </c>
      <c r="G1164" s="40">
        <v>0</v>
      </c>
      <c r="H1164" s="40">
        <v>0</v>
      </c>
      <c r="I1164" s="40">
        <v>0</v>
      </c>
      <c r="J1164" s="40">
        <v>0</v>
      </c>
      <c r="K1164" s="40">
        <v>0</v>
      </c>
      <c r="L1164" s="40">
        <v>0</v>
      </c>
      <c r="M1164" s="40">
        <v>0</v>
      </c>
      <c r="N1164" s="40">
        <v>0</v>
      </c>
      <c r="O1164" s="40">
        <v>0</v>
      </c>
      <c r="P1164" s="40">
        <v>0</v>
      </c>
      <c r="Q1164" s="41">
        <f t="shared" si="514"/>
        <v>0</v>
      </c>
    </row>
    <row r="1165" spans="2:17" ht="13.5" customHeight="1">
      <c r="B1165" s="7"/>
      <c r="C1165" s="13" t="s">
        <v>57</v>
      </c>
      <c r="D1165" s="40">
        <v>0</v>
      </c>
      <c r="E1165" s="40">
        <v>0</v>
      </c>
      <c r="F1165" s="40">
        <v>0</v>
      </c>
      <c r="G1165" s="40">
        <v>0</v>
      </c>
      <c r="H1165" s="40">
        <v>0</v>
      </c>
      <c r="I1165" s="40">
        <v>0</v>
      </c>
      <c r="J1165" s="40">
        <v>0</v>
      </c>
      <c r="K1165" s="40">
        <v>0</v>
      </c>
      <c r="L1165" s="40">
        <v>0</v>
      </c>
      <c r="M1165" s="40">
        <v>0</v>
      </c>
      <c r="N1165" s="40">
        <v>0</v>
      </c>
      <c r="O1165" s="40">
        <v>0</v>
      </c>
      <c r="P1165" s="40">
        <v>7.5312</v>
      </c>
      <c r="Q1165" s="41">
        <f t="shared" si="514"/>
        <v>7.5312</v>
      </c>
    </row>
    <row r="1166" spans="2:17" ht="13.5" customHeight="1">
      <c r="B1166" s="7" t="s">
        <v>42</v>
      </c>
      <c r="C1166" s="13" t="s">
        <v>58</v>
      </c>
      <c r="D1166" s="40">
        <v>0</v>
      </c>
      <c r="E1166" s="40">
        <v>0</v>
      </c>
      <c r="F1166" s="40">
        <v>0</v>
      </c>
      <c r="G1166" s="40">
        <v>0</v>
      </c>
      <c r="H1166" s="40">
        <v>0</v>
      </c>
      <c r="I1166" s="40">
        <v>0</v>
      </c>
      <c r="J1166" s="40">
        <v>0</v>
      </c>
      <c r="K1166" s="40">
        <v>0</v>
      </c>
      <c r="L1166" s="40">
        <v>0</v>
      </c>
      <c r="M1166" s="40">
        <v>0</v>
      </c>
      <c r="N1166" s="40">
        <v>0</v>
      </c>
      <c r="O1166" s="40">
        <v>0</v>
      </c>
      <c r="P1166" s="40">
        <v>30.0678</v>
      </c>
      <c r="Q1166" s="41">
        <f t="shared" si="514"/>
        <v>30.0678</v>
      </c>
    </row>
    <row r="1167" spans="2:17" ht="13.5" customHeight="1">
      <c r="B1167" s="7"/>
      <c r="C1167" s="13" t="s">
        <v>59</v>
      </c>
      <c r="D1167" s="40">
        <v>0</v>
      </c>
      <c r="E1167" s="40">
        <v>0</v>
      </c>
      <c r="F1167" s="40">
        <v>0</v>
      </c>
      <c r="G1167" s="40">
        <v>0</v>
      </c>
      <c r="H1167" s="40">
        <v>0</v>
      </c>
      <c r="I1167" s="40">
        <v>0</v>
      </c>
      <c r="J1167" s="40">
        <v>0</v>
      </c>
      <c r="K1167" s="40">
        <v>0</v>
      </c>
      <c r="L1167" s="40">
        <v>0</v>
      </c>
      <c r="M1167" s="40">
        <v>0</v>
      </c>
      <c r="N1167" s="40">
        <v>0</v>
      </c>
      <c r="O1167" s="40">
        <v>67.6799</v>
      </c>
      <c r="P1167" s="40">
        <v>0</v>
      </c>
      <c r="Q1167" s="41">
        <f t="shared" si="514"/>
        <v>67.6799</v>
      </c>
    </row>
    <row r="1168" spans="2:17" ht="13.5" customHeight="1">
      <c r="B1168" s="7"/>
      <c r="C1168" s="13" t="s">
        <v>60</v>
      </c>
      <c r="D1168" s="40">
        <v>0</v>
      </c>
      <c r="E1168" s="40">
        <v>0</v>
      </c>
      <c r="F1168" s="40">
        <v>0</v>
      </c>
      <c r="G1168" s="40">
        <v>0</v>
      </c>
      <c r="H1168" s="40">
        <v>0</v>
      </c>
      <c r="I1168" s="40">
        <v>0</v>
      </c>
      <c r="J1168" s="40">
        <v>0</v>
      </c>
      <c r="K1168" s="40">
        <v>0</v>
      </c>
      <c r="L1168" s="40">
        <v>0</v>
      </c>
      <c r="M1168" s="40">
        <v>0</v>
      </c>
      <c r="N1168" s="40">
        <v>0</v>
      </c>
      <c r="O1168" s="40">
        <v>0</v>
      </c>
      <c r="P1168" s="40">
        <v>0</v>
      </c>
      <c r="Q1168" s="41">
        <f t="shared" si="514"/>
        <v>0</v>
      </c>
    </row>
    <row r="1169" spans="2:17" ht="13.5" customHeight="1">
      <c r="B1169" s="7" t="s">
        <v>1</v>
      </c>
      <c r="C1169" s="13" t="s">
        <v>61</v>
      </c>
      <c r="D1169" s="40">
        <v>0</v>
      </c>
      <c r="E1169" s="40">
        <v>0</v>
      </c>
      <c r="F1169" s="40">
        <v>0</v>
      </c>
      <c r="G1169" s="40">
        <v>0</v>
      </c>
      <c r="H1169" s="40">
        <v>0</v>
      </c>
      <c r="I1169" s="40">
        <v>0</v>
      </c>
      <c r="J1169" s="40">
        <v>0</v>
      </c>
      <c r="K1169" s="40">
        <v>0</v>
      </c>
      <c r="L1169" s="40">
        <v>0</v>
      </c>
      <c r="M1169" s="40">
        <v>0</v>
      </c>
      <c r="N1169" s="40">
        <v>0</v>
      </c>
      <c r="O1169" s="40">
        <v>0</v>
      </c>
      <c r="P1169" s="40">
        <v>0</v>
      </c>
      <c r="Q1169" s="41">
        <f t="shared" si="514"/>
        <v>0</v>
      </c>
    </row>
    <row r="1170" spans="2:17" ht="13.5" customHeight="1">
      <c r="B1170" s="7"/>
      <c r="C1170" s="13" t="s">
        <v>62</v>
      </c>
      <c r="D1170" s="40">
        <v>0</v>
      </c>
      <c r="E1170" s="40">
        <v>0</v>
      </c>
      <c r="F1170" s="40">
        <v>0</v>
      </c>
      <c r="G1170" s="40">
        <v>0</v>
      </c>
      <c r="H1170" s="40">
        <v>0</v>
      </c>
      <c r="I1170" s="40">
        <v>0</v>
      </c>
      <c r="J1170" s="40">
        <v>0</v>
      </c>
      <c r="K1170" s="40">
        <v>0.5353</v>
      </c>
      <c r="L1170" s="40">
        <v>0</v>
      </c>
      <c r="M1170" s="40">
        <v>0</v>
      </c>
      <c r="N1170" s="40">
        <v>146.9348</v>
      </c>
      <c r="O1170" s="40">
        <v>0</v>
      </c>
      <c r="P1170" s="40">
        <v>0</v>
      </c>
      <c r="Q1170" s="41">
        <f t="shared" si="514"/>
        <v>147.4701</v>
      </c>
    </row>
    <row r="1171" spans="2:17" ht="13.5" customHeight="1">
      <c r="B1171" s="7"/>
      <c r="C1171" s="13" t="s">
        <v>63</v>
      </c>
      <c r="D1171" s="40">
        <v>0</v>
      </c>
      <c r="E1171" s="40">
        <v>0</v>
      </c>
      <c r="F1171" s="40">
        <v>0</v>
      </c>
      <c r="G1171" s="40">
        <v>0</v>
      </c>
      <c r="H1171" s="40">
        <v>0</v>
      </c>
      <c r="I1171" s="40">
        <v>0</v>
      </c>
      <c r="J1171" s="40">
        <v>0</v>
      </c>
      <c r="K1171" s="40">
        <v>0</v>
      </c>
      <c r="L1171" s="40">
        <v>0</v>
      </c>
      <c r="M1171" s="40">
        <v>0</v>
      </c>
      <c r="N1171" s="40">
        <v>0</v>
      </c>
      <c r="O1171" s="40">
        <v>0</v>
      </c>
      <c r="P1171" s="40">
        <v>39.124</v>
      </c>
      <c r="Q1171" s="41">
        <f t="shared" si="514"/>
        <v>39.124</v>
      </c>
    </row>
    <row r="1172" spans="2:17" ht="13.5" customHeight="1">
      <c r="B1172" s="7" t="s">
        <v>14</v>
      </c>
      <c r="C1172" s="13" t="s">
        <v>64</v>
      </c>
      <c r="D1172" s="40">
        <v>0</v>
      </c>
      <c r="E1172" s="40">
        <v>0</v>
      </c>
      <c r="F1172" s="40">
        <v>0</v>
      </c>
      <c r="G1172" s="40">
        <v>0</v>
      </c>
      <c r="H1172" s="40">
        <v>0</v>
      </c>
      <c r="I1172" s="40">
        <v>0</v>
      </c>
      <c r="J1172" s="40">
        <v>0</v>
      </c>
      <c r="K1172" s="40">
        <v>0.3692</v>
      </c>
      <c r="L1172" s="40">
        <v>0</v>
      </c>
      <c r="M1172" s="40">
        <v>0</v>
      </c>
      <c r="N1172" s="40">
        <v>2.4239</v>
      </c>
      <c r="O1172" s="40">
        <v>0</v>
      </c>
      <c r="P1172" s="40">
        <v>0</v>
      </c>
      <c r="Q1172" s="41">
        <f t="shared" si="514"/>
        <v>2.7931</v>
      </c>
    </row>
    <row r="1173" spans="2:17" ht="13.5" customHeight="1">
      <c r="B1173" s="7"/>
      <c r="C1173" s="13" t="s">
        <v>65</v>
      </c>
      <c r="D1173" s="40">
        <v>0</v>
      </c>
      <c r="E1173" s="40">
        <v>0</v>
      </c>
      <c r="F1173" s="40">
        <v>0</v>
      </c>
      <c r="G1173" s="40">
        <v>0</v>
      </c>
      <c r="H1173" s="40">
        <v>0</v>
      </c>
      <c r="I1173" s="40">
        <v>0</v>
      </c>
      <c r="J1173" s="40">
        <v>4.0353</v>
      </c>
      <c r="K1173" s="40">
        <v>0</v>
      </c>
      <c r="L1173" s="40">
        <v>0</v>
      </c>
      <c r="M1173" s="40">
        <v>0.7966</v>
      </c>
      <c r="N1173" s="40">
        <v>0</v>
      </c>
      <c r="O1173" s="40">
        <v>0</v>
      </c>
      <c r="P1173" s="40">
        <v>22.1324</v>
      </c>
      <c r="Q1173" s="41">
        <f t="shared" si="514"/>
        <v>26.9643</v>
      </c>
    </row>
    <row r="1174" spans="2:17" ht="13.5" customHeight="1">
      <c r="B1174" s="7"/>
      <c r="C1174" s="13" t="s">
        <v>66</v>
      </c>
      <c r="D1174" s="40">
        <v>0</v>
      </c>
      <c r="E1174" s="40">
        <v>0</v>
      </c>
      <c r="F1174" s="40">
        <v>0</v>
      </c>
      <c r="G1174" s="40">
        <v>0</v>
      </c>
      <c r="H1174" s="40">
        <v>0</v>
      </c>
      <c r="I1174" s="40">
        <v>0</v>
      </c>
      <c r="J1174" s="40">
        <v>0</v>
      </c>
      <c r="K1174" s="40">
        <v>0</v>
      </c>
      <c r="L1174" s="40">
        <v>0</v>
      </c>
      <c r="M1174" s="40">
        <v>0</v>
      </c>
      <c r="N1174" s="40">
        <v>0</v>
      </c>
      <c r="O1174" s="40">
        <v>0</v>
      </c>
      <c r="P1174" s="40">
        <v>249.0943</v>
      </c>
      <c r="Q1174" s="41">
        <f t="shared" si="514"/>
        <v>249.0943</v>
      </c>
    </row>
    <row r="1175" spans="2:17" ht="13.5" customHeight="1">
      <c r="B1175" s="7"/>
      <c r="C1175" s="16" t="s">
        <v>67</v>
      </c>
      <c r="D1175" s="40">
        <v>0</v>
      </c>
      <c r="E1175" s="40">
        <v>0</v>
      </c>
      <c r="F1175" s="40">
        <v>0</v>
      </c>
      <c r="G1175" s="40">
        <v>0</v>
      </c>
      <c r="H1175" s="40">
        <v>0</v>
      </c>
      <c r="I1175" s="40">
        <v>0</v>
      </c>
      <c r="J1175" s="40">
        <v>0</v>
      </c>
      <c r="K1175" s="40">
        <v>13.7402</v>
      </c>
      <c r="L1175" s="40">
        <v>7.6146</v>
      </c>
      <c r="M1175" s="40">
        <v>0</v>
      </c>
      <c r="N1175" s="40">
        <v>0</v>
      </c>
      <c r="O1175" s="40">
        <v>0</v>
      </c>
      <c r="P1175" s="40">
        <v>148.0133</v>
      </c>
      <c r="Q1175" s="41">
        <f t="shared" si="514"/>
        <v>169.3681</v>
      </c>
    </row>
    <row r="1176" spans="1:63" s="9" customFormat="1" ht="13.5" customHeight="1">
      <c r="A1176" s="3"/>
      <c r="B1176" s="14"/>
      <c r="C1176" s="15" t="s">
        <v>2</v>
      </c>
      <c r="D1176" s="42">
        <f aca="true" t="shared" si="515" ref="D1176:Q1176">SUM(D1157:D1175)</f>
        <v>0</v>
      </c>
      <c r="E1176" s="42">
        <f t="shared" si="515"/>
        <v>0</v>
      </c>
      <c r="F1176" s="42">
        <f t="shared" si="515"/>
        <v>0</v>
      </c>
      <c r="G1176" s="42">
        <f t="shared" si="515"/>
        <v>0</v>
      </c>
      <c r="H1176" s="42">
        <f t="shared" si="515"/>
        <v>0</v>
      </c>
      <c r="I1176" s="42">
        <f t="shared" si="515"/>
        <v>0</v>
      </c>
      <c r="J1176" s="42">
        <f t="shared" si="515"/>
        <v>4.0353</v>
      </c>
      <c r="K1176" s="42">
        <f t="shared" si="515"/>
        <v>14.6447</v>
      </c>
      <c r="L1176" s="42">
        <f t="shared" si="515"/>
        <v>7.6146</v>
      </c>
      <c r="M1176" s="42">
        <f t="shared" si="515"/>
        <v>0.7966</v>
      </c>
      <c r="N1176" s="42">
        <f t="shared" si="515"/>
        <v>151.9923</v>
      </c>
      <c r="O1176" s="42">
        <f t="shared" si="515"/>
        <v>71.0712</v>
      </c>
      <c r="P1176" s="42">
        <f t="shared" si="515"/>
        <v>499.69809999999995</v>
      </c>
      <c r="Q1176" s="43">
        <f t="shared" si="515"/>
        <v>749.8528</v>
      </c>
      <c r="BK1176" s="4"/>
    </row>
    <row r="1177" spans="2:17" ht="13.5" customHeight="1">
      <c r="B1177" s="7"/>
      <c r="C1177" s="13" t="s">
        <v>68</v>
      </c>
      <c r="D1177" s="40">
        <v>0</v>
      </c>
      <c r="E1177" s="40">
        <v>0</v>
      </c>
      <c r="F1177" s="40">
        <v>0</v>
      </c>
      <c r="G1177" s="40">
        <v>0</v>
      </c>
      <c r="H1177" s="40">
        <v>0</v>
      </c>
      <c r="I1177" s="40">
        <v>0</v>
      </c>
      <c r="J1177" s="40">
        <v>0</v>
      </c>
      <c r="K1177" s="40">
        <v>0</v>
      </c>
      <c r="L1177" s="40">
        <v>0</v>
      </c>
      <c r="M1177" s="40">
        <v>0</v>
      </c>
      <c r="N1177" s="40">
        <v>0</v>
      </c>
      <c r="O1177" s="40">
        <v>0</v>
      </c>
      <c r="P1177" s="40">
        <v>0</v>
      </c>
      <c r="Q1177" s="41">
        <f aca="true" t="shared" si="516" ref="Q1177:Q1183">SUM(D1177:P1177)</f>
        <v>0</v>
      </c>
    </row>
    <row r="1178" spans="2:17" ht="13.5" customHeight="1">
      <c r="B1178" s="7" t="s">
        <v>69</v>
      </c>
      <c r="C1178" s="13" t="s">
        <v>70</v>
      </c>
      <c r="D1178" s="40">
        <v>0</v>
      </c>
      <c r="E1178" s="40">
        <v>0</v>
      </c>
      <c r="F1178" s="40">
        <v>0</v>
      </c>
      <c r="G1178" s="40">
        <v>0</v>
      </c>
      <c r="H1178" s="40">
        <v>0</v>
      </c>
      <c r="I1178" s="40">
        <v>0</v>
      </c>
      <c r="J1178" s="40">
        <v>0</v>
      </c>
      <c r="K1178" s="40">
        <v>1.1393</v>
      </c>
      <c r="L1178" s="40">
        <v>0</v>
      </c>
      <c r="M1178" s="40">
        <v>0</v>
      </c>
      <c r="N1178" s="40">
        <v>0</v>
      </c>
      <c r="O1178" s="40">
        <v>0</v>
      </c>
      <c r="P1178" s="40">
        <v>50.8521</v>
      </c>
      <c r="Q1178" s="41">
        <f t="shared" si="516"/>
        <v>51.9914</v>
      </c>
    </row>
    <row r="1179" spans="2:17" ht="13.5" customHeight="1">
      <c r="B1179" s="7" t="s">
        <v>42</v>
      </c>
      <c r="C1179" s="13" t="s">
        <v>150</v>
      </c>
      <c r="D1179" s="40">
        <v>0</v>
      </c>
      <c r="E1179" s="40">
        <v>0</v>
      </c>
      <c r="F1179" s="40">
        <v>0</v>
      </c>
      <c r="G1179" s="40">
        <v>0</v>
      </c>
      <c r="H1179" s="40">
        <v>0</v>
      </c>
      <c r="I1179" s="40">
        <v>0</v>
      </c>
      <c r="J1179" s="40">
        <v>0</v>
      </c>
      <c r="K1179" s="40">
        <v>0</v>
      </c>
      <c r="L1179" s="40">
        <v>0</v>
      </c>
      <c r="M1179" s="40">
        <v>0</v>
      </c>
      <c r="N1179" s="40">
        <v>0</v>
      </c>
      <c r="O1179" s="40">
        <v>0</v>
      </c>
      <c r="P1179" s="40">
        <v>0</v>
      </c>
      <c r="Q1179" s="41">
        <f t="shared" si="516"/>
        <v>0</v>
      </c>
    </row>
    <row r="1180" spans="2:17" ht="13.5" customHeight="1">
      <c r="B1180" s="7" t="s">
        <v>1</v>
      </c>
      <c r="C1180" s="13" t="s">
        <v>71</v>
      </c>
      <c r="D1180" s="40">
        <v>0</v>
      </c>
      <c r="E1180" s="40">
        <v>0</v>
      </c>
      <c r="F1180" s="40">
        <v>0</v>
      </c>
      <c r="G1180" s="40">
        <v>0</v>
      </c>
      <c r="H1180" s="40">
        <v>0</v>
      </c>
      <c r="I1180" s="40">
        <v>0</v>
      </c>
      <c r="J1180" s="40">
        <v>0</v>
      </c>
      <c r="K1180" s="40">
        <v>0.4339</v>
      </c>
      <c r="L1180" s="40">
        <v>0</v>
      </c>
      <c r="M1180" s="40">
        <v>0</v>
      </c>
      <c r="N1180" s="40">
        <v>0</v>
      </c>
      <c r="O1180" s="40">
        <v>0</v>
      </c>
      <c r="P1180" s="40">
        <v>0</v>
      </c>
      <c r="Q1180" s="41">
        <f t="shared" si="516"/>
        <v>0.4339</v>
      </c>
    </row>
    <row r="1181" spans="2:17" ht="13.5" customHeight="1">
      <c r="B1181" s="7" t="s">
        <v>14</v>
      </c>
      <c r="C1181" s="13" t="s">
        <v>72</v>
      </c>
      <c r="D1181" s="40">
        <v>0</v>
      </c>
      <c r="E1181" s="40">
        <v>0</v>
      </c>
      <c r="F1181" s="40">
        <v>0</v>
      </c>
      <c r="G1181" s="40">
        <v>0</v>
      </c>
      <c r="H1181" s="40">
        <v>0</v>
      </c>
      <c r="I1181" s="40">
        <v>0</v>
      </c>
      <c r="J1181" s="40">
        <v>0</v>
      </c>
      <c r="K1181" s="40">
        <v>0</v>
      </c>
      <c r="L1181" s="40">
        <v>0</v>
      </c>
      <c r="M1181" s="40">
        <v>0</v>
      </c>
      <c r="N1181" s="40">
        <v>0</v>
      </c>
      <c r="O1181" s="40">
        <v>0</v>
      </c>
      <c r="P1181" s="40">
        <v>0</v>
      </c>
      <c r="Q1181" s="41">
        <f t="shared" si="516"/>
        <v>0</v>
      </c>
    </row>
    <row r="1182" spans="2:17" ht="13.5" customHeight="1">
      <c r="B1182" s="7"/>
      <c r="C1182" s="13" t="s">
        <v>73</v>
      </c>
      <c r="D1182" s="40">
        <v>0</v>
      </c>
      <c r="E1182" s="40">
        <v>0</v>
      </c>
      <c r="F1182" s="40">
        <v>0</v>
      </c>
      <c r="G1182" s="40">
        <v>0</v>
      </c>
      <c r="H1182" s="40">
        <v>0</v>
      </c>
      <c r="I1182" s="40">
        <v>45.8775</v>
      </c>
      <c r="J1182" s="40">
        <v>53.3575</v>
      </c>
      <c r="K1182" s="40">
        <v>108.3437</v>
      </c>
      <c r="L1182" s="40">
        <v>63.9164</v>
      </c>
      <c r="M1182" s="40">
        <v>12.8094</v>
      </c>
      <c r="N1182" s="40">
        <v>0.0219</v>
      </c>
      <c r="O1182" s="40">
        <v>0.0438</v>
      </c>
      <c r="P1182" s="40">
        <v>638.8772</v>
      </c>
      <c r="Q1182" s="41">
        <f t="shared" si="516"/>
        <v>923.2474</v>
      </c>
    </row>
    <row r="1183" spans="2:17" ht="13.5" customHeight="1">
      <c r="B1183" s="7"/>
      <c r="C1183" s="13" t="s">
        <v>74</v>
      </c>
      <c r="D1183" s="40">
        <v>0</v>
      </c>
      <c r="E1183" s="40">
        <v>0</v>
      </c>
      <c r="F1183" s="40">
        <v>0</v>
      </c>
      <c r="G1183" s="40">
        <v>0</v>
      </c>
      <c r="H1183" s="40">
        <v>24.6759</v>
      </c>
      <c r="I1183" s="40">
        <v>7.7878</v>
      </c>
      <c r="J1183" s="40">
        <v>0</v>
      </c>
      <c r="K1183" s="40">
        <v>0</v>
      </c>
      <c r="L1183" s="40">
        <v>20.9495</v>
      </c>
      <c r="M1183" s="40">
        <v>250.7763</v>
      </c>
      <c r="N1183" s="40">
        <v>0</v>
      </c>
      <c r="O1183" s="40">
        <v>0.386</v>
      </c>
      <c r="P1183" s="40">
        <v>21.046</v>
      </c>
      <c r="Q1183" s="41">
        <f t="shared" si="516"/>
        <v>325.6215</v>
      </c>
    </row>
    <row r="1184" spans="1:63" s="9" customFormat="1" ht="13.5" customHeight="1">
      <c r="A1184" s="3"/>
      <c r="B1184" s="14"/>
      <c r="C1184" s="15" t="s">
        <v>2</v>
      </c>
      <c r="D1184" s="42">
        <f aca="true" t="shared" si="517" ref="D1184:Q1184">SUM(D1177:D1183)</f>
        <v>0</v>
      </c>
      <c r="E1184" s="42">
        <f t="shared" si="517"/>
        <v>0</v>
      </c>
      <c r="F1184" s="42">
        <f t="shared" si="517"/>
        <v>0</v>
      </c>
      <c r="G1184" s="42">
        <f t="shared" si="517"/>
        <v>0</v>
      </c>
      <c r="H1184" s="42">
        <f t="shared" si="517"/>
        <v>24.6759</v>
      </c>
      <c r="I1184" s="42">
        <f t="shared" si="517"/>
        <v>53.665299999999995</v>
      </c>
      <c r="J1184" s="42">
        <f t="shared" si="517"/>
        <v>53.3575</v>
      </c>
      <c r="K1184" s="42">
        <f t="shared" si="517"/>
        <v>109.9169</v>
      </c>
      <c r="L1184" s="42">
        <f t="shared" si="517"/>
        <v>84.86590000000001</v>
      </c>
      <c r="M1184" s="42">
        <f t="shared" si="517"/>
        <v>263.5857</v>
      </c>
      <c r="N1184" s="42">
        <f t="shared" si="517"/>
        <v>0.0219</v>
      </c>
      <c r="O1184" s="42">
        <f t="shared" si="517"/>
        <v>0.4298</v>
      </c>
      <c r="P1184" s="42">
        <f t="shared" si="517"/>
        <v>710.7753</v>
      </c>
      <c r="Q1184" s="43">
        <f t="shared" si="517"/>
        <v>1301.2942</v>
      </c>
      <c r="BK1184" s="4"/>
    </row>
    <row r="1185" spans="2:17" ht="13.5" customHeight="1">
      <c r="B1185" s="11"/>
      <c r="C1185" s="12" t="s">
        <v>75</v>
      </c>
      <c r="D1185" s="40">
        <v>0</v>
      </c>
      <c r="E1185" s="40">
        <v>0</v>
      </c>
      <c r="F1185" s="40">
        <v>0</v>
      </c>
      <c r="G1185" s="40">
        <v>0</v>
      </c>
      <c r="H1185" s="40">
        <v>0</v>
      </c>
      <c r="I1185" s="40">
        <v>1.4171</v>
      </c>
      <c r="J1185" s="40">
        <v>0</v>
      </c>
      <c r="K1185" s="40">
        <v>10.3271</v>
      </c>
      <c r="L1185" s="40">
        <v>12.2793</v>
      </c>
      <c r="M1185" s="40">
        <v>0</v>
      </c>
      <c r="N1185" s="40">
        <v>0</v>
      </c>
      <c r="O1185" s="40">
        <v>0</v>
      </c>
      <c r="P1185" s="40">
        <v>44.6483</v>
      </c>
      <c r="Q1185" s="41">
        <f aca="true" t="shared" si="518" ref="Q1185:Q1193">SUM(D1185:P1185)</f>
        <v>68.67179999999999</v>
      </c>
    </row>
    <row r="1186" spans="2:17" ht="13.5" customHeight="1">
      <c r="B1186" s="7" t="s">
        <v>76</v>
      </c>
      <c r="C1186" s="13" t="s">
        <v>77</v>
      </c>
      <c r="D1186" s="40">
        <v>0</v>
      </c>
      <c r="E1186" s="40">
        <v>0</v>
      </c>
      <c r="F1186" s="40">
        <v>0</v>
      </c>
      <c r="G1186" s="40">
        <v>0</v>
      </c>
      <c r="H1186" s="40">
        <v>0</v>
      </c>
      <c r="I1186" s="40">
        <v>0</v>
      </c>
      <c r="J1186" s="40">
        <v>0</v>
      </c>
      <c r="K1186" s="40">
        <v>0</v>
      </c>
      <c r="L1186" s="40">
        <v>0</v>
      </c>
      <c r="M1186" s="40">
        <v>0</v>
      </c>
      <c r="N1186" s="40">
        <v>0</v>
      </c>
      <c r="O1186" s="40">
        <v>0</v>
      </c>
      <c r="P1186" s="40">
        <v>0</v>
      </c>
      <c r="Q1186" s="41">
        <f t="shared" si="518"/>
        <v>0</v>
      </c>
    </row>
    <row r="1187" spans="2:17" ht="13.5" customHeight="1">
      <c r="B1187" s="7"/>
      <c r="C1187" s="13" t="s">
        <v>78</v>
      </c>
      <c r="D1187" s="40">
        <v>0</v>
      </c>
      <c r="E1187" s="40">
        <v>0</v>
      </c>
      <c r="F1187" s="40">
        <v>0</v>
      </c>
      <c r="G1187" s="40">
        <v>0</v>
      </c>
      <c r="H1187" s="40">
        <v>0</v>
      </c>
      <c r="I1187" s="40">
        <v>0</v>
      </c>
      <c r="J1187" s="40">
        <v>0</v>
      </c>
      <c r="K1187" s="40">
        <v>0</v>
      </c>
      <c r="L1187" s="40">
        <v>0</v>
      </c>
      <c r="M1187" s="40">
        <v>0</v>
      </c>
      <c r="N1187" s="40">
        <v>0</v>
      </c>
      <c r="O1187" s="40">
        <v>0</v>
      </c>
      <c r="P1187" s="40">
        <v>2.4203</v>
      </c>
      <c r="Q1187" s="41">
        <f t="shared" si="518"/>
        <v>2.4203</v>
      </c>
    </row>
    <row r="1188" spans="2:17" ht="13.5" customHeight="1">
      <c r="B1188" s="7" t="s">
        <v>42</v>
      </c>
      <c r="C1188" s="13" t="s">
        <v>79</v>
      </c>
      <c r="D1188" s="40">
        <v>0</v>
      </c>
      <c r="E1188" s="40">
        <v>0</v>
      </c>
      <c r="F1188" s="40">
        <v>0</v>
      </c>
      <c r="G1188" s="40">
        <v>0</v>
      </c>
      <c r="H1188" s="40">
        <v>0</v>
      </c>
      <c r="I1188" s="40">
        <v>0</v>
      </c>
      <c r="J1188" s="40">
        <v>0</v>
      </c>
      <c r="K1188" s="40">
        <v>0</v>
      </c>
      <c r="L1188" s="40">
        <v>0</v>
      </c>
      <c r="M1188" s="40">
        <v>0</v>
      </c>
      <c r="N1188" s="40">
        <v>0</v>
      </c>
      <c r="O1188" s="40">
        <v>0</v>
      </c>
      <c r="P1188" s="40">
        <v>12.2189</v>
      </c>
      <c r="Q1188" s="41">
        <f t="shared" si="518"/>
        <v>12.2189</v>
      </c>
    </row>
    <row r="1189" spans="2:17" ht="13.5" customHeight="1">
      <c r="B1189" s="7"/>
      <c r="C1189" s="13" t="s">
        <v>80</v>
      </c>
      <c r="D1189" s="40">
        <v>0</v>
      </c>
      <c r="E1189" s="40">
        <v>0</v>
      </c>
      <c r="F1189" s="40">
        <v>0</v>
      </c>
      <c r="G1189" s="40">
        <v>0</v>
      </c>
      <c r="H1189" s="40">
        <v>0</v>
      </c>
      <c r="I1189" s="40">
        <v>0</v>
      </c>
      <c r="J1189" s="40">
        <v>0</v>
      </c>
      <c r="K1189" s="40">
        <v>0</v>
      </c>
      <c r="L1189" s="40">
        <v>0</v>
      </c>
      <c r="M1189" s="40">
        <v>0</v>
      </c>
      <c r="N1189" s="40">
        <v>0</v>
      </c>
      <c r="O1189" s="40">
        <v>0</v>
      </c>
      <c r="P1189" s="40">
        <v>1.5254</v>
      </c>
      <c r="Q1189" s="41">
        <f t="shared" si="518"/>
        <v>1.5254</v>
      </c>
    </row>
    <row r="1190" spans="2:17" ht="13.5" customHeight="1">
      <c r="B1190" s="7" t="s">
        <v>1</v>
      </c>
      <c r="C1190" s="13" t="s">
        <v>81</v>
      </c>
      <c r="D1190" s="40">
        <v>0</v>
      </c>
      <c r="E1190" s="40">
        <v>0</v>
      </c>
      <c r="F1190" s="40">
        <v>79.1808</v>
      </c>
      <c r="G1190" s="40">
        <v>0</v>
      </c>
      <c r="H1190" s="40">
        <v>0</v>
      </c>
      <c r="I1190" s="40">
        <v>0</v>
      </c>
      <c r="J1190" s="40">
        <v>0</v>
      </c>
      <c r="K1190" s="40">
        <v>26.4374</v>
      </c>
      <c r="L1190" s="40">
        <v>0.8228</v>
      </c>
      <c r="M1190" s="40">
        <v>0.0914</v>
      </c>
      <c r="N1190" s="40">
        <v>0.3047</v>
      </c>
      <c r="O1190" s="40">
        <v>0</v>
      </c>
      <c r="P1190" s="40">
        <v>0</v>
      </c>
      <c r="Q1190" s="41">
        <f t="shared" si="518"/>
        <v>106.83709999999999</v>
      </c>
    </row>
    <row r="1191" spans="2:17" ht="13.5" customHeight="1">
      <c r="B1191" s="7"/>
      <c r="C1191" s="13" t="s">
        <v>82</v>
      </c>
      <c r="D1191" s="40">
        <v>0</v>
      </c>
      <c r="E1191" s="40">
        <v>0</v>
      </c>
      <c r="F1191" s="40">
        <v>0</v>
      </c>
      <c r="G1191" s="40">
        <v>0</v>
      </c>
      <c r="H1191" s="40">
        <v>0</v>
      </c>
      <c r="I1191" s="40">
        <v>0</v>
      </c>
      <c r="J1191" s="40">
        <v>0</v>
      </c>
      <c r="K1191" s="40">
        <v>0</v>
      </c>
      <c r="L1191" s="40">
        <v>0</v>
      </c>
      <c r="M1191" s="40">
        <v>0</v>
      </c>
      <c r="N1191" s="40">
        <v>0</v>
      </c>
      <c r="O1191" s="40">
        <v>0</v>
      </c>
      <c r="P1191" s="40">
        <v>0</v>
      </c>
      <c r="Q1191" s="41">
        <f t="shared" si="518"/>
        <v>0</v>
      </c>
    </row>
    <row r="1192" spans="2:17" ht="13.5" customHeight="1">
      <c r="B1192" s="7" t="s">
        <v>14</v>
      </c>
      <c r="C1192" s="13" t="s">
        <v>83</v>
      </c>
      <c r="D1192" s="40">
        <v>0</v>
      </c>
      <c r="E1192" s="40">
        <v>0</v>
      </c>
      <c r="F1192" s="40">
        <v>0</v>
      </c>
      <c r="G1192" s="40">
        <v>0</v>
      </c>
      <c r="H1192" s="40">
        <v>0</v>
      </c>
      <c r="I1192" s="40">
        <v>0</v>
      </c>
      <c r="J1192" s="40">
        <v>0</v>
      </c>
      <c r="K1192" s="40">
        <v>0</v>
      </c>
      <c r="L1192" s="40">
        <v>10.6659</v>
      </c>
      <c r="M1192" s="40">
        <v>0</v>
      </c>
      <c r="N1192" s="40">
        <v>0</v>
      </c>
      <c r="O1192" s="40">
        <v>0</v>
      </c>
      <c r="P1192" s="40">
        <v>0.32</v>
      </c>
      <c r="Q1192" s="41">
        <f t="shared" si="518"/>
        <v>10.9859</v>
      </c>
    </row>
    <row r="1193" spans="2:17" ht="13.5" customHeight="1">
      <c r="B1193" s="7"/>
      <c r="C1193" s="16" t="s">
        <v>84</v>
      </c>
      <c r="D1193" s="40">
        <v>0</v>
      </c>
      <c r="E1193" s="40">
        <v>0</v>
      </c>
      <c r="F1193" s="40">
        <v>0</v>
      </c>
      <c r="G1193" s="40">
        <v>0</v>
      </c>
      <c r="H1193" s="40">
        <v>0</v>
      </c>
      <c r="I1193" s="40">
        <v>0</v>
      </c>
      <c r="J1193" s="40">
        <v>0</v>
      </c>
      <c r="K1193" s="40">
        <v>0</v>
      </c>
      <c r="L1193" s="40">
        <v>0</v>
      </c>
      <c r="M1193" s="40">
        <v>0</v>
      </c>
      <c r="N1193" s="40">
        <v>0</v>
      </c>
      <c r="O1193" s="40">
        <v>0.2312</v>
      </c>
      <c r="P1193" s="40">
        <v>7.3395</v>
      </c>
      <c r="Q1193" s="41">
        <f t="shared" si="518"/>
        <v>7.5707</v>
      </c>
    </row>
    <row r="1194" spans="1:63" s="9" customFormat="1" ht="13.5" customHeight="1">
      <c r="A1194" s="3"/>
      <c r="B1194" s="14"/>
      <c r="C1194" s="15" t="s">
        <v>2</v>
      </c>
      <c r="D1194" s="42">
        <f aca="true" t="shared" si="519" ref="D1194:Q1194">SUM(D1185:D1193)</f>
        <v>0</v>
      </c>
      <c r="E1194" s="42">
        <f t="shared" si="519"/>
        <v>0</v>
      </c>
      <c r="F1194" s="42">
        <f t="shared" si="519"/>
        <v>79.1808</v>
      </c>
      <c r="G1194" s="42">
        <f t="shared" si="519"/>
        <v>0</v>
      </c>
      <c r="H1194" s="42">
        <f t="shared" si="519"/>
        <v>0</v>
      </c>
      <c r="I1194" s="42">
        <f t="shared" si="519"/>
        <v>1.4171</v>
      </c>
      <c r="J1194" s="42">
        <f t="shared" si="519"/>
        <v>0</v>
      </c>
      <c r="K1194" s="42">
        <f t="shared" si="519"/>
        <v>36.7645</v>
      </c>
      <c r="L1194" s="42">
        <f t="shared" si="519"/>
        <v>23.768</v>
      </c>
      <c r="M1194" s="42">
        <f t="shared" si="519"/>
        <v>0.0914</v>
      </c>
      <c r="N1194" s="42">
        <f t="shared" si="519"/>
        <v>0.3047</v>
      </c>
      <c r="O1194" s="42">
        <f t="shared" si="519"/>
        <v>0.2312</v>
      </c>
      <c r="P1194" s="42">
        <f t="shared" si="519"/>
        <v>68.4724</v>
      </c>
      <c r="Q1194" s="43">
        <f t="shared" si="519"/>
        <v>210.2301</v>
      </c>
      <c r="BK1194" s="4"/>
    </row>
    <row r="1195" spans="2:17" ht="13.5" customHeight="1">
      <c r="B1195" s="7"/>
      <c r="C1195" s="13" t="s">
        <v>129</v>
      </c>
      <c r="D1195" s="40">
        <v>0</v>
      </c>
      <c r="E1195" s="40">
        <v>0</v>
      </c>
      <c r="F1195" s="40">
        <v>0</v>
      </c>
      <c r="G1195" s="40">
        <v>0</v>
      </c>
      <c r="H1195" s="40">
        <v>0</v>
      </c>
      <c r="I1195" s="40">
        <v>0</v>
      </c>
      <c r="J1195" s="40">
        <v>0</v>
      </c>
      <c r="K1195" s="40">
        <v>0</v>
      </c>
      <c r="L1195" s="40">
        <v>0</v>
      </c>
      <c r="M1195" s="40">
        <v>0</v>
      </c>
      <c r="N1195" s="40">
        <v>0</v>
      </c>
      <c r="O1195" s="40">
        <v>0</v>
      </c>
      <c r="P1195" s="40">
        <v>0</v>
      </c>
      <c r="Q1195" s="41">
        <f aca="true" t="shared" si="520" ref="Q1195:Q1202">SUM(D1195:P1195)</f>
        <v>0</v>
      </c>
    </row>
    <row r="1196" spans="2:17" ht="13.5" customHeight="1">
      <c r="B1196" s="7"/>
      <c r="C1196" s="13" t="s">
        <v>130</v>
      </c>
      <c r="D1196" s="40">
        <v>0</v>
      </c>
      <c r="E1196" s="40">
        <v>0</v>
      </c>
      <c r="F1196" s="40">
        <v>0</v>
      </c>
      <c r="G1196" s="40">
        <v>0</v>
      </c>
      <c r="H1196" s="40">
        <v>0</v>
      </c>
      <c r="I1196" s="40">
        <v>0</v>
      </c>
      <c r="J1196" s="40">
        <v>0</v>
      </c>
      <c r="K1196" s="40">
        <v>0</v>
      </c>
      <c r="L1196" s="40">
        <v>0</v>
      </c>
      <c r="M1196" s="40">
        <v>0</v>
      </c>
      <c r="N1196" s="40">
        <v>0</v>
      </c>
      <c r="O1196" s="40">
        <v>0</v>
      </c>
      <c r="P1196" s="40">
        <v>0</v>
      </c>
      <c r="Q1196" s="41">
        <f t="shared" si="520"/>
        <v>0</v>
      </c>
    </row>
    <row r="1197" spans="2:17" ht="13.5" customHeight="1">
      <c r="B1197" s="7"/>
      <c r="C1197" s="13" t="s">
        <v>131</v>
      </c>
      <c r="D1197" s="40">
        <v>0</v>
      </c>
      <c r="E1197" s="40">
        <v>0</v>
      </c>
      <c r="F1197" s="40">
        <v>0</v>
      </c>
      <c r="G1197" s="40">
        <v>0</v>
      </c>
      <c r="H1197" s="40">
        <v>0</v>
      </c>
      <c r="I1197" s="40">
        <v>0</v>
      </c>
      <c r="J1197" s="40">
        <v>0</v>
      </c>
      <c r="K1197" s="40">
        <v>0</v>
      </c>
      <c r="L1197" s="40">
        <v>0</v>
      </c>
      <c r="M1197" s="40">
        <v>0</v>
      </c>
      <c r="N1197" s="40">
        <v>0</v>
      </c>
      <c r="O1197" s="40">
        <v>0</v>
      </c>
      <c r="P1197" s="40">
        <v>0</v>
      </c>
      <c r="Q1197" s="41">
        <f t="shared" si="520"/>
        <v>0</v>
      </c>
    </row>
    <row r="1198" spans="2:17" ht="13.5" customHeight="1">
      <c r="B1198" s="7" t="s">
        <v>132</v>
      </c>
      <c r="C1198" s="13" t="s">
        <v>85</v>
      </c>
      <c r="D1198" s="40">
        <v>0</v>
      </c>
      <c r="E1198" s="40">
        <v>0</v>
      </c>
      <c r="F1198" s="40">
        <v>0</v>
      </c>
      <c r="G1198" s="40">
        <v>0</v>
      </c>
      <c r="H1198" s="40">
        <v>0</v>
      </c>
      <c r="I1198" s="40">
        <v>0</v>
      </c>
      <c r="J1198" s="40">
        <v>0</v>
      </c>
      <c r="K1198" s="40">
        <v>0</v>
      </c>
      <c r="L1198" s="40">
        <v>0</v>
      </c>
      <c r="M1198" s="40">
        <v>0</v>
      </c>
      <c r="N1198" s="40">
        <v>0</v>
      </c>
      <c r="O1198" s="40">
        <v>0</v>
      </c>
      <c r="P1198" s="40">
        <v>0</v>
      </c>
      <c r="Q1198" s="41">
        <f t="shared" si="520"/>
        <v>0</v>
      </c>
    </row>
    <row r="1199" spans="2:17" ht="13.5" customHeight="1">
      <c r="B1199" s="7"/>
      <c r="C1199" s="13" t="s">
        <v>133</v>
      </c>
      <c r="D1199" s="40">
        <v>0</v>
      </c>
      <c r="E1199" s="40">
        <v>0</v>
      </c>
      <c r="F1199" s="40">
        <v>0</v>
      </c>
      <c r="G1199" s="40">
        <v>0</v>
      </c>
      <c r="H1199" s="40">
        <v>0</v>
      </c>
      <c r="I1199" s="40">
        <v>0</v>
      </c>
      <c r="J1199" s="40">
        <v>0</v>
      </c>
      <c r="K1199" s="40">
        <v>0</v>
      </c>
      <c r="L1199" s="40">
        <v>0</v>
      </c>
      <c r="M1199" s="40">
        <v>0</v>
      </c>
      <c r="N1199" s="40">
        <v>0</v>
      </c>
      <c r="O1199" s="40">
        <v>0</v>
      </c>
      <c r="P1199" s="40">
        <v>0</v>
      </c>
      <c r="Q1199" s="41">
        <f t="shared" si="520"/>
        <v>0</v>
      </c>
    </row>
    <row r="1200" spans="2:17" ht="13.5" customHeight="1">
      <c r="B1200" s="7"/>
      <c r="C1200" s="13" t="s">
        <v>134</v>
      </c>
      <c r="D1200" s="40">
        <v>0</v>
      </c>
      <c r="E1200" s="40">
        <v>0</v>
      </c>
      <c r="F1200" s="40">
        <v>0</v>
      </c>
      <c r="G1200" s="40">
        <v>0</v>
      </c>
      <c r="H1200" s="40">
        <v>0</v>
      </c>
      <c r="I1200" s="40">
        <v>0</v>
      </c>
      <c r="J1200" s="40">
        <v>0</v>
      </c>
      <c r="K1200" s="40">
        <v>0</v>
      </c>
      <c r="L1200" s="40">
        <v>0</v>
      </c>
      <c r="M1200" s="40">
        <v>0</v>
      </c>
      <c r="N1200" s="40">
        <v>0</v>
      </c>
      <c r="O1200" s="40">
        <v>0</v>
      </c>
      <c r="P1200" s="40">
        <v>0</v>
      </c>
      <c r="Q1200" s="41">
        <f t="shared" si="520"/>
        <v>0</v>
      </c>
    </row>
    <row r="1201" spans="2:17" ht="13.5" customHeight="1">
      <c r="B1201" s="7" t="s">
        <v>135</v>
      </c>
      <c r="C1201" s="13" t="s">
        <v>136</v>
      </c>
      <c r="D1201" s="40">
        <v>0</v>
      </c>
      <c r="E1201" s="40">
        <v>0</v>
      </c>
      <c r="F1201" s="40">
        <v>0</v>
      </c>
      <c r="G1201" s="40">
        <v>0</v>
      </c>
      <c r="H1201" s="40">
        <v>0</v>
      </c>
      <c r="I1201" s="40">
        <v>0</v>
      </c>
      <c r="J1201" s="40">
        <v>0</v>
      </c>
      <c r="K1201" s="40">
        <v>0</v>
      </c>
      <c r="L1201" s="40">
        <v>0</v>
      </c>
      <c r="M1201" s="40">
        <v>0</v>
      </c>
      <c r="N1201" s="40">
        <v>0</v>
      </c>
      <c r="O1201" s="40">
        <v>0</v>
      </c>
      <c r="P1201" s="40">
        <v>0</v>
      </c>
      <c r="Q1201" s="41">
        <f t="shared" si="520"/>
        <v>0</v>
      </c>
    </row>
    <row r="1202" spans="2:17" ht="13.5" customHeight="1">
      <c r="B1202" s="7"/>
      <c r="C1202" s="13" t="s">
        <v>137</v>
      </c>
      <c r="D1202" s="40">
        <v>0</v>
      </c>
      <c r="E1202" s="40">
        <v>0</v>
      </c>
      <c r="F1202" s="40">
        <v>0</v>
      </c>
      <c r="G1202" s="40">
        <v>0</v>
      </c>
      <c r="H1202" s="40">
        <v>0</v>
      </c>
      <c r="I1202" s="40">
        <v>0</v>
      </c>
      <c r="J1202" s="40">
        <v>0</v>
      </c>
      <c r="K1202" s="40">
        <v>0</v>
      </c>
      <c r="L1202" s="40">
        <v>0</v>
      </c>
      <c r="M1202" s="40">
        <v>0</v>
      </c>
      <c r="N1202" s="40">
        <v>0</v>
      </c>
      <c r="O1202" s="40">
        <v>0</v>
      </c>
      <c r="P1202" s="40">
        <v>0</v>
      </c>
      <c r="Q1202" s="41">
        <f t="shared" si="520"/>
        <v>0</v>
      </c>
    </row>
    <row r="1203" spans="2:17" ht="13.5" customHeight="1">
      <c r="B1203" s="7"/>
      <c r="C1203" s="13" t="s">
        <v>138</v>
      </c>
      <c r="D1203" s="40">
        <v>0</v>
      </c>
      <c r="E1203" s="40">
        <v>0</v>
      </c>
      <c r="F1203" s="40">
        <v>0</v>
      </c>
      <c r="G1203" s="40">
        <v>0</v>
      </c>
      <c r="H1203" s="40">
        <v>0</v>
      </c>
      <c r="I1203" s="40">
        <v>0</v>
      </c>
      <c r="J1203" s="40">
        <v>0</v>
      </c>
      <c r="K1203" s="40">
        <v>0</v>
      </c>
      <c r="L1203" s="40">
        <v>0</v>
      </c>
      <c r="M1203" s="40">
        <v>0</v>
      </c>
      <c r="N1203" s="40">
        <v>0</v>
      </c>
      <c r="O1203" s="40">
        <v>0</v>
      </c>
      <c r="P1203" s="40">
        <v>0</v>
      </c>
      <c r="Q1203" s="41">
        <f>SUM(D1203:P1203)</f>
        <v>0</v>
      </c>
    </row>
    <row r="1204" spans="2:17" ht="13.5" customHeight="1">
      <c r="B1204" s="7" t="s">
        <v>139</v>
      </c>
      <c r="C1204" s="13" t="s">
        <v>140</v>
      </c>
      <c r="D1204" s="40">
        <v>0</v>
      </c>
      <c r="E1204" s="40">
        <v>0</v>
      </c>
      <c r="F1204" s="40">
        <v>0</v>
      </c>
      <c r="G1204" s="40">
        <v>0</v>
      </c>
      <c r="H1204" s="40">
        <v>0</v>
      </c>
      <c r="I1204" s="40">
        <v>0</v>
      </c>
      <c r="J1204" s="40">
        <v>0</v>
      </c>
      <c r="K1204" s="40">
        <v>0</v>
      </c>
      <c r="L1204" s="40">
        <v>0</v>
      </c>
      <c r="M1204" s="40">
        <v>0</v>
      </c>
      <c r="N1204" s="40">
        <v>0</v>
      </c>
      <c r="O1204" s="40">
        <v>0</v>
      </c>
      <c r="P1204" s="40">
        <v>0</v>
      </c>
      <c r="Q1204" s="41">
        <f>SUM(D1204:P1204)</f>
        <v>0</v>
      </c>
    </row>
    <row r="1205" spans="2:17" ht="13.5" customHeight="1">
      <c r="B1205" s="7"/>
      <c r="C1205" s="13" t="s">
        <v>141</v>
      </c>
      <c r="D1205" s="40">
        <v>0</v>
      </c>
      <c r="E1205" s="40">
        <v>0</v>
      </c>
      <c r="F1205" s="40">
        <v>0</v>
      </c>
      <c r="G1205" s="40">
        <v>0</v>
      </c>
      <c r="H1205" s="40">
        <v>0</v>
      </c>
      <c r="I1205" s="40">
        <v>0</v>
      </c>
      <c r="J1205" s="40">
        <v>0</v>
      </c>
      <c r="K1205" s="40">
        <v>0</v>
      </c>
      <c r="L1205" s="40">
        <v>0</v>
      </c>
      <c r="M1205" s="40">
        <v>0</v>
      </c>
      <c r="N1205" s="40">
        <v>0</v>
      </c>
      <c r="O1205" s="40">
        <v>0</v>
      </c>
      <c r="P1205" s="40">
        <v>0</v>
      </c>
      <c r="Q1205" s="41">
        <f>SUM(D1205:P1205)</f>
        <v>0</v>
      </c>
    </row>
    <row r="1206" spans="2:17" ht="13.5" customHeight="1">
      <c r="B1206" s="7"/>
      <c r="C1206" s="13" t="s">
        <v>142</v>
      </c>
      <c r="D1206" s="40">
        <v>0</v>
      </c>
      <c r="E1206" s="40">
        <v>0</v>
      </c>
      <c r="F1206" s="40">
        <v>0</v>
      </c>
      <c r="G1206" s="40">
        <v>0</v>
      </c>
      <c r="H1206" s="40">
        <v>0</v>
      </c>
      <c r="I1206" s="40">
        <v>0</v>
      </c>
      <c r="J1206" s="40">
        <v>0</v>
      </c>
      <c r="K1206" s="40">
        <v>0</v>
      </c>
      <c r="L1206" s="40">
        <v>0</v>
      </c>
      <c r="M1206" s="40">
        <v>0</v>
      </c>
      <c r="N1206" s="40">
        <v>0</v>
      </c>
      <c r="O1206" s="40">
        <v>0</v>
      </c>
      <c r="P1206" s="40">
        <v>0</v>
      </c>
      <c r="Q1206" s="41">
        <f>SUM(D1206:P1206)</f>
        <v>0</v>
      </c>
    </row>
    <row r="1207" spans="2:17" ht="13.5" customHeight="1">
      <c r="B1207" s="7"/>
      <c r="C1207" s="16" t="s">
        <v>143</v>
      </c>
      <c r="D1207" s="40">
        <v>0</v>
      </c>
      <c r="E1207" s="40">
        <v>0</v>
      </c>
      <c r="F1207" s="40">
        <v>0</v>
      </c>
      <c r="G1207" s="40">
        <v>0</v>
      </c>
      <c r="H1207" s="40">
        <v>0</v>
      </c>
      <c r="I1207" s="40">
        <v>0</v>
      </c>
      <c r="J1207" s="40">
        <v>0</v>
      </c>
      <c r="K1207" s="40">
        <v>0</v>
      </c>
      <c r="L1207" s="40">
        <v>0</v>
      </c>
      <c r="M1207" s="40">
        <v>0</v>
      </c>
      <c r="N1207" s="40">
        <v>0</v>
      </c>
      <c r="O1207" s="40">
        <v>0</v>
      </c>
      <c r="P1207" s="40">
        <v>0</v>
      </c>
      <c r="Q1207" s="41">
        <f>SUM(D1207:P1207)</f>
        <v>0</v>
      </c>
    </row>
    <row r="1208" spans="2:17" ht="13.5" customHeight="1">
      <c r="B1208" s="14"/>
      <c r="C1208" s="15" t="s">
        <v>2</v>
      </c>
      <c r="D1208" s="42">
        <f aca="true" t="shared" si="521" ref="D1208:Q1208">SUM(D1195:D1207)</f>
        <v>0</v>
      </c>
      <c r="E1208" s="42">
        <f t="shared" si="521"/>
        <v>0</v>
      </c>
      <c r="F1208" s="42">
        <f t="shared" si="521"/>
        <v>0</v>
      </c>
      <c r="G1208" s="42">
        <f t="shared" si="521"/>
        <v>0</v>
      </c>
      <c r="H1208" s="42">
        <f t="shared" si="521"/>
        <v>0</v>
      </c>
      <c r="I1208" s="42">
        <f t="shared" si="521"/>
        <v>0</v>
      </c>
      <c r="J1208" s="42">
        <f t="shared" si="521"/>
        <v>0</v>
      </c>
      <c r="K1208" s="42">
        <f t="shared" si="521"/>
        <v>0</v>
      </c>
      <c r="L1208" s="42">
        <f t="shared" si="521"/>
        <v>0</v>
      </c>
      <c r="M1208" s="42">
        <f t="shared" si="521"/>
        <v>0</v>
      </c>
      <c r="N1208" s="42">
        <f t="shared" si="521"/>
        <v>0</v>
      </c>
      <c r="O1208" s="42">
        <f t="shared" si="521"/>
        <v>0</v>
      </c>
      <c r="P1208" s="42">
        <f t="shared" si="521"/>
        <v>0</v>
      </c>
      <c r="Q1208" s="43">
        <f t="shared" si="521"/>
        <v>0</v>
      </c>
    </row>
    <row r="1209" spans="2:17" ht="13.5" customHeight="1">
      <c r="B1209" s="7"/>
      <c r="C1209" s="13" t="s">
        <v>144</v>
      </c>
      <c r="D1209" s="40">
        <v>0</v>
      </c>
      <c r="E1209" s="40">
        <v>0</v>
      </c>
      <c r="F1209" s="40">
        <v>0</v>
      </c>
      <c r="G1209" s="40">
        <v>0</v>
      </c>
      <c r="H1209" s="40">
        <v>0</v>
      </c>
      <c r="I1209" s="40">
        <v>0</v>
      </c>
      <c r="J1209" s="40">
        <v>0</v>
      </c>
      <c r="K1209" s="40">
        <v>0</v>
      </c>
      <c r="L1209" s="40">
        <v>0</v>
      </c>
      <c r="M1209" s="40">
        <v>0</v>
      </c>
      <c r="N1209" s="40">
        <v>0</v>
      </c>
      <c r="O1209" s="40">
        <v>0</v>
      </c>
      <c r="P1209" s="40">
        <v>276.6278</v>
      </c>
      <c r="Q1209" s="41">
        <f>SUM(D1209:P1209)</f>
        <v>276.6278</v>
      </c>
    </row>
    <row r="1210" spans="2:17" ht="13.5" customHeight="1">
      <c r="B1210" s="7" t="s">
        <v>86</v>
      </c>
      <c r="C1210" s="13" t="s">
        <v>145</v>
      </c>
      <c r="D1210" s="40">
        <v>0</v>
      </c>
      <c r="E1210" s="40">
        <v>0</v>
      </c>
      <c r="F1210" s="40">
        <v>0</v>
      </c>
      <c r="G1210" s="40">
        <v>0</v>
      </c>
      <c r="H1210" s="40">
        <v>0</v>
      </c>
      <c r="I1210" s="40">
        <v>0</v>
      </c>
      <c r="J1210" s="40">
        <v>0</v>
      </c>
      <c r="K1210" s="40">
        <v>0</v>
      </c>
      <c r="L1210" s="40">
        <v>0</v>
      </c>
      <c r="M1210" s="40">
        <v>0</v>
      </c>
      <c r="N1210" s="40">
        <v>0</v>
      </c>
      <c r="O1210" s="40">
        <v>0</v>
      </c>
      <c r="P1210" s="40">
        <v>0</v>
      </c>
      <c r="Q1210" s="41">
        <f>SUM(D1210:P1210)</f>
        <v>0</v>
      </c>
    </row>
    <row r="1211" spans="2:17" ht="13.5" customHeight="1">
      <c r="B1211" s="7" t="s">
        <v>87</v>
      </c>
      <c r="C1211" s="13" t="s">
        <v>146</v>
      </c>
      <c r="D1211" s="40">
        <v>0</v>
      </c>
      <c r="E1211" s="40">
        <v>0</v>
      </c>
      <c r="F1211" s="40">
        <v>0</v>
      </c>
      <c r="G1211" s="40">
        <v>0</v>
      </c>
      <c r="H1211" s="40">
        <v>0</v>
      </c>
      <c r="I1211" s="40">
        <v>0</v>
      </c>
      <c r="J1211" s="40">
        <v>0</v>
      </c>
      <c r="K1211" s="40">
        <v>0</v>
      </c>
      <c r="L1211" s="40">
        <v>0</v>
      </c>
      <c r="M1211" s="40">
        <v>0</v>
      </c>
      <c r="N1211" s="40">
        <v>0</v>
      </c>
      <c r="O1211" s="40">
        <v>0</v>
      </c>
      <c r="P1211" s="40">
        <v>0</v>
      </c>
      <c r="Q1211" s="41">
        <f>SUM(D1211:P1211)</f>
        <v>0</v>
      </c>
    </row>
    <row r="1212" spans="2:17" ht="13.5" customHeight="1">
      <c r="B1212" s="7" t="s">
        <v>14</v>
      </c>
      <c r="C1212" s="16" t="s">
        <v>147</v>
      </c>
      <c r="D1212" s="40">
        <v>0</v>
      </c>
      <c r="E1212" s="40">
        <v>0</v>
      </c>
      <c r="F1212" s="40">
        <v>0</v>
      </c>
      <c r="G1212" s="40">
        <v>0</v>
      </c>
      <c r="H1212" s="40">
        <v>0</v>
      </c>
      <c r="I1212" s="40">
        <v>0</v>
      </c>
      <c r="J1212" s="40">
        <v>0</v>
      </c>
      <c r="K1212" s="40">
        <v>0</v>
      </c>
      <c r="L1212" s="40">
        <v>0</v>
      </c>
      <c r="M1212" s="40">
        <v>0</v>
      </c>
      <c r="N1212" s="40">
        <v>0</v>
      </c>
      <c r="O1212" s="40">
        <v>0</v>
      </c>
      <c r="P1212" s="40">
        <v>27.8406</v>
      </c>
      <c r="Q1212" s="41">
        <f>SUM(D1212:P1212)</f>
        <v>27.8406</v>
      </c>
    </row>
    <row r="1213" spans="1:63" s="9" customFormat="1" ht="13.5" customHeight="1">
      <c r="A1213" s="3"/>
      <c r="B1213" s="14"/>
      <c r="C1213" s="15" t="s">
        <v>2</v>
      </c>
      <c r="D1213" s="38">
        <f aca="true" t="shared" si="522" ref="D1213:Q1213">SUM(D1209:D1212)</f>
        <v>0</v>
      </c>
      <c r="E1213" s="38">
        <f t="shared" si="522"/>
        <v>0</v>
      </c>
      <c r="F1213" s="38">
        <f t="shared" si="522"/>
        <v>0</v>
      </c>
      <c r="G1213" s="38">
        <f t="shared" si="522"/>
        <v>0</v>
      </c>
      <c r="H1213" s="38">
        <f t="shared" si="522"/>
        <v>0</v>
      </c>
      <c r="I1213" s="38">
        <f t="shared" si="522"/>
        <v>0</v>
      </c>
      <c r="J1213" s="38">
        <f t="shared" si="522"/>
        <v>0</v>
      </c>
      <c r="K1213" s="38">
        <f t="shared" si="522"/>
        <v>0</v>
      </c>
      <c r="L1213" s="38">
        <f t="shared" si="522"/>
        <v>0</v>
      </c>
      <c r="M1213" s="38">
        <f t="shared" si="522"/>
        <v>0</v>
      </c>
      <c r="N1213" s="38">
        <f t="shared" si="522"/>
        <v>0</v>
      </c>
      <c r="O1213" s="38">
        <f t="shared" si="522"/>
        <v>0</v>
      </c>
      <c r="P1213" s="38">
        <f t="shared" si="522"/>
        <v>304.4684</v>
      </c>
      <c r="Q1213" s="39">
        <f t="shared" si="522"/>
        <v>304.4684</v>
      </c>
      <c r="BK1213" s="4"/>
    </row>
    <row r="1214" spans="1:63" s="9" customFormat="1" ht="13.5" customHeight="1">
      <c r="A1214" s="3"/>
      <c r="B1214" s="48" t="s">
        <v>88</v>
      </c>
      <c r="C1214" s="49"/>
      <c r="D1214" s="44">
        <f aca="true" t="shared" si="523" ref="D1214:Q1214">SUM(D1213,D1208,D1194,D1184,D1176,D1156,D1145,D1135,D1129)</f>
        <v>0</v>
      </c>
      <c r="E1214" s="44">
        <f t="shared" si="523"/>
        <v>0</v>
      </c>
      <c r="F1214" s="44">
        <f t="shared" si="523"/>
        <v>79.1808</v>
      </c>
      <c r="G1214" s="44">
        <f t="shared" si="523"/>
        <v>0</v>
      </c>
      <c r="H1214" s="44">
        <f t="shared" si="523"/>
        <v>24.6759</v>
      </c>
      <c r="I1214" s="44">
        <f t="shared" si="523"/>
        <v>368.5906</v>
      </c>
      <c r="J1214" s="44">
        <f t="shared" si="523"/>
        <v>1011.0771</v>
      </c>
      <c r="K1214" s="44">
        <f t="shared" si="523"/>
        <v>518.7371</v>
      </c>
      <c r="L1214" s="44">
        <f t="shared" si="523"/>
        <v>294.1315</v>
      </c>
      <c r="M1214" s="44">
        <f t="shared" si="523"/>
        <v>277.7942</v>
      </c>
      <c r="N1214" s="44">
        <f t="shared" si="523"/>
        <v>205.7093</v>
      </c>
      <c r="O1214" s="44">
        <f t="shared" si="523"/>
        <v>89.27900000000001</v>
      </c>
      <c r="P1214" s="44">
        <f t="shared" si="523"/>
        <v>2931.1917000000003</v>
      </c>
      <c r="Q1214" s="45">
        <f t="shared" si="523"/>
        <v>5800.3672</v>
      </c>
      <c r="BK1214" s="4"/>
    </row>
    <row r="1216" spans="2:5" ht="13.5" customHeight="1">
      <c r="B1216" s="22"/>
      <c r="C1216" s="23" t="s">
        <v>89</v>
      </c>
      <c r="D1216" s="50" t="s">
        <v>103</v>
      </c>
      <c r="E1216" s="51"/>
    </row>
    <row r="1217" spans="3:63" ht="13.5" customHeight="1">
      <c r="C1217" s="5"/>
      <c r="K1217" s="6"/>
      <c r="Q1217" s="10" t="str">
        <f>$Q$5</f>
        <v>(３日間調査　単位：トン）</v>
      </c>
      <c r="BK1217" s="3"/>
    </row>
    <row r="1218" spans="2:63" ht="13.5" customHeight="1">
      <c r="B1218" s="20"/>
      <c r="C1218" s="21" t="s">
        <v>90</v>
      </c>
      <c r="D1218" s="17"/>
      <c r="E1218" s="24"/>
      <c r="F1218" s="18"/>
      <c r="G1218" s="18"/>
      <c r="H1218" s="18"/>
      <c r="I1218" s="18"/>
      <c r="J1218" s="18"/>
      <c r="K1218" s="18"/>
      <c r="L1218" s="18"/>
      <c r="M1218" s="18"/>
      <c r="N1218" s="18"/>
      <c r="O1218" s="18"/>
      <c r="P1218" s="18"/>
      <c r="Q1218" s="19"/>
      <c r="BK1218" s="3"/>
    </row>
    <row r="1219" spans="2:63" ht="13.5" customHeight="1">
      <c r="B1219" s="7"/>
      <c r="C1219" s="28"/>
      <c r="D1219" s="29" t="s">
        <v>122</v>
      </c>
      <c r="E1219" s="29" t="s">
        <v>108</v>
      </c>
      <c r="F1219" s="30" t="s">
        <v>109</v>
      </c>
      <c r="G1219" s="30" t="s">
        <v>110</v>
      </c>
      <c r="H1219" s="30" t="s">
        <v>111</v>
      </c>
      <c r="I1219" s="30" t="s">
        <v>112</v>
      </c>
      <c r="J1219" s="30" t="s">
        <v>113</v>
      </c>
      <c r="K1219" s="30" t="s">
        <v>114</v>
      </c>
      <c r="L1219" s="30" t="s">
        <v>115</v>
      </c>
      <c r="M1219" s="30" t="s">
        <v>116</v>
      </c>
      <c r="N1219" s="30" t="s">
        <v>117</v>
      </c>
      <c r="O1219" s="30" t="s">
        <v>118</v>
      </c>
      <c r="P1219" s="30" t="s">
        <v>120</v>
      </c>
      <c r="Q1219" s="31" t="s">
        <v>121</v>
      </c>
      <c r="BK1219" s="3"/>
    </row>
    <row r="1220" spans="2:63" ht="13.5" customHeight="1">
      <c r="B1220" s="46" t="s">
        <v>119</v>
      </c>
      <c r="C1220" s="47"/>
      <c r="D1220" s="32" t="s">
        <v>123</v>
      </c>
      <c r="E1220" s="25"/>
      <c r="F1220" s="25"/>
      <c r="G1220" s="26"/>
      <c r="H1220" s="26"/>
      <c r="I1220" s="25"/>
      <c r="J1220" s="25"/>
      <c r="K1220" s="25"/>
      <c r="L1220" s="26"/>
      <c r="M1220" s="25"/>
      <c r="N1220" s="25"/>
      <c r="O1220" s="32" t="s">
        <v>124</v>
      </c>
      <c r="P1220" s="25"/>
      <c r="Q1220" s="27"/>
      <c r="BK1220" s="3"/>
    </row>
    <row r="1221" spans="2:17" ht="13.5" customHeight="1">
      <c r="B1221" s="11"/>
      <c r="C1221" s="12" t="s">
        <v>151</v>
      </c>
      <c r="D1221" s="38">
        <v>0</v>
      </c>
      <c r="E1221" s="38">
        <v>0</v>
      </c>
      <c r="F1221" s="38">
        <v>0</v>
      </c>
      <c r="G1221" s="38">
        <v>0</v>
      </c>
      <c r="H1221" s="38">
        <v>0</v>
      </c>
      <c r="I1221" s="38">
        <v>0</v>
      </c>
      <c r="J1221" s="38">
        <v>0</v>
      </c>
      <c r="K1221" s="38">
        <v>0</v>
      </c>
      <c r="L1221" s="38">
        <v>0</v>
      </c>
      <c r="M1221" s="38">
        <v>0</v>
      </c>
      <c r="N1221" s="38">
        <v>0</v>
      </c>
      <c r="O1221" s="38">
        <v>0</v>
      </c>
      <c r="P1221" s="38">
        <v>408.8477</v>
      </c>
      <c r="Q1221" s="39">
        <f>SUM(D1221:P1221)</f>
        <v>408.8477</v>
      </c>
    </row>
    <row r="1222" spans="2:17" ht="13.5" customHeight="1">
      <c r="B1222" s="7" t="s">
        <v>5</v>
      </c>
      <c r="C1222" s="13" t="s">
        <v>6</v>
      </c>
      <c r="D1222" s="40">
        <v>0</v>
      </c>
      <c r="E1222" s="40">
        <v>0</v>
      </c>
      <c r="F1222" s="40">
        <v>0</v>
      </c>
      <c r="G1222" s="40">
        <v>0</v>
      </c>
      <c r="H1222" s="40">
        <v>0</v>
      </c>
      <c r="I1222" s="40">
        <v>0</v>
      </c>
      <c r="J1222" s="40">
        <v>0</v>
      </c>
      <c r="K1222" s="40">
        <v>0</v>
      </c>
      <c r="L1222" s="40">
        <v>0</v>
      </c>
      <c r="M1222" s="40">
        <v>0</v>
      </c>
      <c r="N1222" s="40">
        <v>0</v>
      </c>
      <c r="O1222" s="40">
        <v>0</v>
      </c>
      <c r="P1222" s="40">
        <v>0</v>
      </c>
      <c r="Q1222" s="41">
        <f aca="true" t="shared" si="524" ref="Q1222:Q1229">SUM(D1222:P1222)</f>
        <v>0</v>
      </c>
    </row>
    <row r="1223" spans="2:17" ht="13.5" customHeight="1">
      <c r="B1223" s="7"/>
      <c r="C1223" s="13" t="s">
        <v>7</v>
      </c>
      <c r="D1223" s="40">
        <v>0</v>
      </c>
      <c r="E1223" s="40">
        <v>0</v>
      </c>
      <c r="F1223" s="40">
        <v>0</v>
      </c>
      <c r="G1223" s="40">
        <v>0</v>
      </c>
      <c r="H1223" s="40">
        <v>0</v>
      </c>
      <c r="I1223" s="40">
        <v>0</v>
      </c>
      <c r="J1223" s="40">
        <v>0</v>
      </c>
      <c r="K1223" s="40">
        <v>45.7718</v>
      </c>
      <c r="L1223" s="40">
        <v>0</v>
      </c>
      <c r="M1223" s="40">
        <v>0</v>
      </c>
      <c r="N1223" s="40">
        <v>0</v>
      </c>
      <c r="O1223" s="40">
        <v>0</v>
      </c>
      <c r="P1223" s="40">
        <v>42.1781</v>
      </c>
      <c r="Q1223" s="41">
        <f t="shared" si="524"/>
        <v>87.9499</v>
      </c>
    </row>
    <row r="1224" spans="2:17" ht="13.5" customHeight="1">
      <c r="B1224" s="7" t="s">
        <v>8</v>
      </c>
      <c r="C1224" s="13" t="s">
        <v>9</v>
      </c>
      <c r="D1224" s="40">
        <v>0</v>
      </c>
      <c r="E1224" s="40">
        <v>0</v>
      </c>
      <c r="F1224" s="40">
        <v>0</v>
      </c>
      <c r="G1224" s="40">
        <v>0</v>
      </c>
      <c r="H1224" s="40">
        <v>0</v>
      </c>
      <c r="I1224" s="40">
        <v>0</v>
      </c>
      <c r="J1224" s="40">
        <v>0</v>
      </c>
      <c r="K1224" s="40">
        <v>0</v>
      </c>
      <c r="L1224" s="40">
        <v>0</v>
      </c>
      <c r="M1224" s="40">
        <v>0</v>
      </c>
      <c r="N1224" s="40">
        <v>0</v>
      </c>
      <c r="O1224" s="40">
        <v>0</v>
      </c>
      <c r="P1224" s="40">
        <v>3471.0114</v>
      </c>
      <c r="Q1224" s="41">
        <f t="shared" si="524"/>
        <v>3471.0114</v>
      </c>
    </row>
    <row r="1225" spans="2:17" ht="13.5" customHeight="1">
      <c r="B1225" s="7"/>
      <c r="C1225" s="13" t="s">
        <v>10</v>
      </c>
      <c r="D1225" s="40">
        <v>0</v>
      </c>
      <c r="E1225" s="40">
        <v>0</v>
      </c>
      <c r="F1225" s="40">
        <v>0</v>
      </c>
      <c r="G1225" s="40">
        <v>0</v>
      </c>
      <c r="H1225" s="40">
        <v>0</v>
      </c>
      <c r="I1225" s="40">
        <v>0</v>
      </c>
      <c r="J1225" s="40">
        <v>0</v>
      </c>
      <c r="K1225" s="40">
        <v>0</v>
      </c>
      <c r="L1225" s="40">
        <v>0</v>
      </c>
      <c r="M1225" s="40">
        <v>0</v>
      </c>
      <c r="N1225" s="40">
        <v>0</v>
      </c>
      <c r="O1225" s="40">
        <v>0</v>
      </c>
      <c r="P1225" s="40">
        <v>0</v>
      </c>
      <c r="Q1225" s="41">
        <f t="shared" si="524"/>
        <v>0</v>
      </c>
    </row>
    <row r="1226" spans="2:17" ht="13.5" customHeight="1">
      <c r="B1226" s="7" t="s">
        <v>11</v>
      </c>
      <c r="C1226" s="13" t="s">
        <v>12</v>
      </c>
      <c r="D1226" s="40">
        <v>0</v>
      </c>
      <c r="E1226" s="40">
        <v>0</v>
      </c>
      <c r="F1226" s="40">
        <v>0</v>
      </c>
      <c r="G1226" s="40">
        <v>0</v>
      </c>
      <c r="H1226" s="40">
        <v>0</v>
      </c>
      <c r="I1226" s="40">
        <v>0</v>
      </c>
      <c r="J1226" s="40">
        <v>0</v>
      </c>
      <c r="K1226" s="40">
        <v>86.3902</v>
      </c>
      <c r="L1226" s="40">
        <v>9.9533</v>
      </c>
      <c r="M1226" s="40">
        <v>1.164</v>
      </c>
      <c r="N1226" s="40">
        <v>0</v>
      </c>
      <c r="O1226" s="40">
        <v>0</v>
      </c>
      <c r="P1226" s="40">
        <v>0</v>
      </c>
      <c r="Q1226" s="41">
        <f t="shared" si="524"/>
        <v>97.5075</v>
      </c>
    </row>
    <row r="1227" spans="2:17" ht="13.5" customHeight="1">
      <c r="B1227" s="7"/>
      <c r="C1227" s="13" t="s">
        <v>13</v>
      </c>
      <c r="D1227" s="40">
        <v>0</v>
      </c>
      <c r="E1227" s="40">
        <v>0</v>
      </c>
      <c r="F1227" s="40">
        <v>0</v>
      </c>
      <c r="G1227" s="40">
        <v>0</v>
      </c>
      <c r="H1227" s="40">
        <v>0</v>
      </c>
      <c r="I1227" s="40">
        <v>0</v>
      </c>
      <c r="J1227" s="40">
        <v>0</v>
      </c>
      <c r="K1227" s="40">
        <v>349.88</v>
      </c>
      <c r="L1227" s="40">
        <v>0</v>
      </c>
      <c r="M1227" s="40">
        <v>0</v>
      </c>
      <c r="N1227" s="40">
        <v>0</v>
      </c>
      <c r="O1227" s="40">
        <v>0</v>
      </c>
      <c r="P1227" s="40">
        <v>6.545</v>
      </c>
      <c r="Q1227" s="41">
        <f t="shared" si="524"/>
        <v>356.425</v>
      </c>
    </row>
    <row r="1228" spans="2:17" ht="13.5" customHeight="1">
      <c r="B1228" s="7" t="s">
        <v>14</v>
      </c>
      <c r="C1228" s="13" t="s">
        <v>15</v>
      </c>
      <c r="D1228" s="40">
        <v>0</v>
      </c>
      <c r="E1228" s="40">
        <v>0</v>
      </c>
      <c r="F1228" s="40">
        <v>0</v>
      </c>
      <c r="G1228" s="40">
        <v>0</v>
      </c>
      <c r="H1228" s="40">
        <v>0</v>
      </c>
      <c r="I1228" s="40">
        <v>0</v>
      </c>
      <c r="J1228" s="40">
        <v>0</v>
      </c>
      <c r="K1228" s="40">
        <v>0</v>
      </c>
      <c r="L1228" s="40">
        <v>0</v>
      </c>
      <c r="M1228" s="40">
        <v>0</v>
      </c>
      <c r="N1228" s="40">
        <v>0</v>
      </c>
      <c r="O1228" s="40">
        <v>0</v>
      </c>
      <c r="P1228" s="40">
        <v>0</v>
      </c>
      <c r="Q1228" s="41">
        <f t="shared" si="524"/>
        <v>0</v>
      </c>
    </row>
    <row r="1229" spans="2:17" ht="13.5" customHeight="1">
      <c r="B1229" s="7"/>
      <c r="C1229" s="13" t="s">
        <v>16</v>
      </c>
      <c r="D1229" s="40">
        <v>0</v>
      </c>
      <c r="E1229" s="40">
        <v>0</v>
      </c>
      <c r="F1229" s="40">
        <v>0</v>
      </c>
      <c r="G1229" s="40">
        <v>0</v>
      </c>
      <c r="H1229" s="40">
        <v>0</v>
      </c>
      <c r="I1229" s="40">
        <v>0</v>
      </c>
      <c r="J1229" s="40">
        <v>0</v>
      </c>
      <c r="K1229" s="40">
        <v>71.7092</v>
      </c>
      <c r="L1229" s="40">
        <v>0</v>
      </c>
      <c r="M1229" s="40">
        <v>0.0418</v>
      </c>
      <c r="N1229" s="40">
        <v>0</v>
      </c>
      <c r="O1229" s="40">
        <v>0</v>
      </c>
      <c r="P1229" s="40">
        <v>0</v>
      </c>
      <c r="Q1229" s="41">
        <f t="shared" si="524"/>
        <v>71.75099999999999</v>
      </c>
    </row>
    <row r="1230" spans="2:63" ht="13.5" customHeight="1">
      <c r="B1230" s="14"/>
      <c r="C1230" s="15" t="s">
        <v>2</v>
      </c>
      <c r="D1230" s="42">
        <f aca="true" t="shared" si="525" ref="D1230:Q1230">SUM(D1221:D1229)</f>
        <v>0</v>
      </c>
      <c r="E1230" s="42">
        <f t="shared" si="525"/>
        <v>0</v>
      </c>
      <c r="F1230" s="42">
        <f t="shared" si="525"/>
        <v>0</v>
      </c>
      <c r="G1230" s="42">
        <f t="shared" si="525"/>
        <v>0</v>
      </c>
      <c r="H1230" s="42">
        <f t="shared" si="525"/>
        <v>0</v>
      </c>
      <c r="I1230" s="42">
        <f t="shared" si="525"/>
        <v>0</v>
      </c>
      <c r="J1230" s="42">
        <f t="shared" si="525"/>
        <v>0</v>
      </c>
      <c r="K1230" s="42">
        <f t="shared" si="525"/>
        <v>553.7511999999999</v>
      </c>
      <c r="L1230" s="42">
        <f t="shared" si="525"/>
        <v>9.9533</v>
      </c>
      <c r="M1230" s="42">
        <f t="shared" si="525"/>
        <v>1.2058</v>
      </c>
      <c r="N1230" s="42">
        <f t="shared" si="525"/>
        <v>0</v>
      </c>
      <c r="O1230" s="42">
        <f t="shared" si="525"/>
        <v>0</v>
      </c>
      <c r="P1230" s="42">
        <f t="shared" si="525"/>
        <v>3928.5822</v>
      </c>
      <c r="Q1230" s="43">
        <f t="shared" si="525"/>
        <v>4493.4925</v>
      </c>
      <c r="BK1230" s="8"/>
    </row>
    <row r="1231" spans="2:17" ht="13.5" customHeight="1">
      <c r="B1231" s="7" t="s">
        <v>17</v>
      </c>
      <c r="C1231" s="13" t="s">
        <v>18</v>
      </c>
      <c r="D1231" s="40">
        <v>0</v>
      </c>
      <c r="E1231" s="40">
        <v>0</v>
      </c>
      <c r="F1231" s="40">
        <v>0</v>
      </c>
      <c r="G1231" s="40">
        <v>0</v>
      </c>
      <c r="H1231" s="40">
        <v>0</v>
      </c>
      <c r="I1231" s="40">
        <v>0</v>
      </c>
      <c r="J1231" s="40">
        <v>0</v>
      </c>
      <c r="K1231" s="40">
        <v>0</v>
      </c>
      <c r="L1231" s="40">
        <v>0</v>
      </c>
      <c r="M1231" s="40">
        <v>0</v>
      </c>
      <c r="N1231" s="40">
        <v>0</v>
      </c>
      <c r="O1231" s="40">
        <v>0</v>
      </c>
      <c r="P1231" s="40">
        <v>0</v>
      </c>
      <c r="Q1231" s="41">
        <f>SUM(D1231:P1231)</f>
        <v>0</v>
      </c>
    </row>
    <row r="1232" spans="2:17" ht="13.5" customHeight="1">
      <c r="B1232" s="7"/>
      <c r="C1232" s="13" t="s">
        <v>19</v>
      </c>
      <c r="D1232" s="40">
        <v>0</v>
      </c>
      <c r="E1232" s="40">
        <v>0</v>
      </c>
      <c r="F1232" s="40">
        <v>0</v>
      </c>
      <c r="G1232" s="40">
        <v>0</v>
      </c>
      <c r="H1232" s="40">
        <v>0</v>
      </c>
      <c r="I1232" s="40">
        <v>0</v>
      </c>
      <c r="J1232" s="40">
        <v>0</v>
      </c>
      <c r="K1232" s="40">
        <v>0</v>
      </c>
      <c r="L1232" s="40">
        <v>213.8318</v>
      </c>
      <c r="M1232" s="40">
        <v>0</v>
      </c>
      <c r="N1232" s="40">
        <v>0</v>
      </c>
      <c r="O1232" s="40">
        <v>0</v>
      </c>
      <c r="P1232" s="40">
        <v>0</v>
      </c>
      <c r="Q1232" s="41">
        <f>SUM(D1232:P1232)</f>
        <v>213.8318</v>
      </c>
    </row>
    <row r="1233" spans="2:17" ht="13.5" customHeight="1">
      <c r="B1233" s="7" t="s">
        <v>11</v>
      </c>
      <c r="C1233" s="13" t="s">
        <v>20</v>
      </c>
      <c r="D1233" s="40">
        <v>0</v>
      </c>
      <c r="E1233" s="40">
        <v>0</v>
      </c>
      <c r="F1233" s="40">
        <v>0</v>
      </c>
      <c r="G1233" s="40">
        <v>0</v>
      </c>
      <c r="H1233" s="40">
        <v>0</v>
      </c>
      <c r="I1233" s="40">
        <v>0</v>
      </c>
      <c r="J1233" s="40">
        <v>0</v>
      </c>
      <c r="K1233" s="40">
        <v>0</v>
      </c>
      <c r="L1233" s="40">
        <v>0</v>
      </c>
      <c r="M1233" s="40">
        <v>0</v>
      </c>
      <c r="N1233" s="40">
        <v>0</v>
      </c>
      <c r="O1233" s="40">
        <v>0</v>
      </c>
      <c r="P1233" s="40">
        <v>0</v>
      </c>
      <c r="Q1233" s="41">
        <f>SUM(D1233:P1233)</f>
        <v>0</v>
      </c>
    </row>
    <row r="1234" spans="2:17" ht="13.5" customHeight="1">
      <c r="B1234" s="7"/>
      <c r="C1234" s="13" t="s">
        <v>21</v>
      </c>
      <c r="D1234" s="40">
        <v>0</v>
      </c>
      <c r="E1234" s="40">
        <v>0</v>
      </c>
      <c r="F1234" s="40">
        <v>0</v>
      </c>
      <c r="G1234" s="40">
        <v>0</v>
      </c>
      <c r="H1234" s="40">
        <v>0</v>
      </c>
      <c r="I1234" s="40">
        <v>0</v>
      </c>
      <c r="J1234" s="40">
        <v>0</v>
      </c>
      <c r="K1234" s="40">
        <v>0</v>
      </c>
      <c r="L1234" s="40">
        <v>0</v>
      </c>
      <c r="M1234" s="40">
        <v>0</v>
      </c>
      <c r="N1234" s="40">
        <v>0</v>
      </c>
      <c r="O1234" s="40">
        <v>0</v>
      </c>
      <c r="P1234" s="40">
        <v>0</v>
      </c>
      <c r="Q1234" s="41">
        <f>SUM(D1234:P1234)</f>
        <v>0</v>
      </c>
    </row>
    <row r="1235" spans="2:17" ht="13.5" customHeight="1">
      <c r="B1235" s="7" t="s">
        <v>14</v>
      </c>
      <c r="C1235" s="16" t="s">
        <v>22</v>
      </c>
      <c r="D1235" s="40">
        <v>0</v>
      </c>
      <c r="E1235" s="40">
        <v>0</v>
      </c>
      <c r="F1235" s="40">
        <v>0</v>
      </c>
      <c r="G1235" s="40">
        <v>0</v>
      </c>
      <c r="H1235" s="40">
        <v>0</v>
      </c>
      <c r="I1235" s="40">
        <v>0</v>
      </c>
      <c r="J1235" s="40">
        <v>0</v>
      </c>
      <c r="K1235" s="40">
        <v>0</v>
      </c>
      <c r="L1235" s="40">
        <v>0</v>
      </c>
      <c r="M1235" s="40">
        <v>0</v>
      </c>
      <c r="N1235" s="40">
        <v>0</v>
      </c>
      <c r="O1235" s="40">
        <v>0</v>
      </c>
      <c r="P1235" s="40">
        <v>0</v>
      </c>
      <c r="Q1235" s="41">
        <f>SUM(D1235:P1235)</f>
        <v>0</v>
      </c>
    </row>
    <row r="1236" spans="1:63" s="9" customFormat="1" ht="13.5" customHeight="1">
      <c r="A1236" s="3"/>
      <c r="B1236" s="14"/>
      <c r="C1236" s="15" t="s">
        <v>2</v>
      </c>
      <c r="D1236" s="42">
        <f aca="true" t="shared" si="526" ref="D1236:Q1236">SUM(D1231:D1235)</f>
        <v>0</v>
      </c>
      <c r="E1236" s="42">
        <f t="shared" si="526"/>
        <v>0</v>
      </c>
      <c r="F1236" s="42">
        <f t="shared" si="526"/>
        <v>0</v>
      </c>
      <c r="G1236" s="42">
        <f t="shared" si="526"/>
        <v>0</v>
      </c>
      <c r="H1236" s="42">
        <f t="shared" si="526"/>
        <v>0</v>
      </c>
      <c r="I1236" s="42">
        <f t="shared" si="526"/>
        <v>0</v>
      </c>
      <c r="J1236" s="42">
        <f t="shared" si="526"/>
        <v>0</v>
      </c>
      <c r="K1236" s="42">
        <f t="shared" si="526"/>
        <v>0</v>
      </c>
      <c r="L1236" s="42">
        <f t="shared" si="526"/>
        <v>213.8318</v>
      </c>
      <c r="M1236" s="42">
        <f t="shared" si="526"/>
        <v>0</v>
      </c>
      <c r="N1236" s="42">
        <f t="shared" si="526"/>
        <v>0</v>
      </c>
      <c r="O1236" s="42">
        <f t="shared" si="526"/>
        <v>0</v>
      </c>
      <c r="P1236" s="42">
        <f t="shared" si="526"/>
        <v>0</v>
      </c>
      <c r="Q1236" s="43">
        <f t="shared" si="526"/>
        <v>213.8318</v>
      </c>
      <c r="BK1236" s="4"/>
    </row>
    <row r="1237" spans="2:17" ht="13.5" customHeight="1">
      <c r="B1237" s="11"/>
      <c r="C1237" s="12" t="s">
        <v>23</v>
      </c>
      <c r="D1237" s="40">
        <v>0</v>
      </c>
      <c r="E1237" s="40">
        <v>0</v>
      </c>
      <c r="F1237" s="40">
        <v>0</v>
      </c>
      <c r="G1237" s="40">
        <v>0</v>
      </c>
      <c r="H1237" s="40">
        <v>0</v>
      </c>
      <c r="I1237" s="40">
        <v>0</v>
      </c>
      <c r="J1237" s="40">
        <v>0</v>
      </c>
      <c r="K1237" s="40">
        <v>0</v>
      </c>
      <c r="L1237" s="40">
        <v>0</v>
      </c>
      <c r="M1237" s="40">
        <v>0</v>
      </c>
      <c r="N1237" s="40">
        <v>0</v>
      </c>
      <c r="O1237" s="40">
        <v>0</v>
      </c>
      <c r="P1237" s="40">
        <v>0</v>
      </c>
      <c r="Q1237" s="41">
        <f aca="true" t="shared" si="527" ref="Q1237:Q1245">SUM(D1237:P1237)</f>
        <v>0</v>
      </c>
    </row>
    <row r="1238" spans="2:17" ht="13.5" customHeight="1">
      <c r="B1238" s="7" t="s">
        <v>0</v>
      </c>
      <c r="C1238" s="13" t="s">
        <v>24</v>
      </c>
      <c r="D1238" s="40">
        <v>0</v>
      </c>
      <c r="E1238" s="40">
        <v>0</v>
      </c>
      <c r="F1238" s="40">
        <v>0</v>
      </c>
      <c r="G1238" s="40">
        <v>0</v>
      </c>
      <c r="H1238" s="40">
        <v>0</v>
      </c>
      <c r="I1238" s="40">
        <v>0</v>
      </c>
      <c r="J1238" s="40">
        <v>0</v>
      </c>
      <c r="K1238" s="40">
        <v>0</v>
      </c>
      <c r="L1238" s="40">
        <v>0</v>
      </c>
      <c r="M1238" s="40">
        <v>0</v>
      </c>
      <c r="N1238" s="40">
        <v>0</v>
      </c>
      <c r="O1238" s="40">
        <v>0</v>
      </c>
      <c r="P1238" s="40">
        <v>0</v>
      </c>
      <c r="Q1238" s="41">
        <f t="shared" si="527"/>
        <v>0</v>
      </c>
    </row>
    <row r="1239" spans="2:17" ht="13.5" customHeight="1">
      <c r="B1239" s="7"/>
      <c r="C1239" s="13" t="s">
        <v>25</v>
      </c>
      <c r="D1239" s="40">
        <v>0</v>
      </c>
      <c r="E1239" s="40">
        <v>0</v>
      </c>
      <c r="F1239" s="40">
        <v>0</v>
      </c>
      <c r="G1239" s="40">
        <v>0</v>
      </c>
      <c r="H1239" s="40">
        <v>0</v>
      </c>
      <c r="I1239" s="40">
        <v>0</v>
      </c>
      <c r="J1239" s="40">
        <v>0</v>
      </c>
      <c r="K1239" s="40">
        <v>0</v>
      </c>
      <c r="L1239" s="40">
        <v>67.815</v>
      </c>
      <c r="M1239" s="40">
        <v>0</v>
      </c>
      <c r="N1239" s="40">
        <v>0</v>
      </c>
      <c r="O1239" s="40">
        <v>0</v>
      </c>
      <c r="P1239" s="40">
        <v>0</v>
      </c>
      <c r="Q1239" s="41">
        <f t="shared" si="527"/>
        <v>67.815</v>
      </c>
    </row>
    <row r="1240" spans="2:17" ht="13.5" customHeight="1">
      <c r="B1240" s="7"/>
      <c r="C1240" s="13" t="s">
        <v>26</v>
      </c>
      <c r="D1240" s="40">
        <v>0</v>
      </c>
      <c r="E1240" s="40">
        <v>0</v>
      </c>
      <c r="F1240" s="40">
        <v>0</v>
      </c>
      <c r="G1240" s="40">
        <v>0</v>
      </c>
      <c r="H1240" s="40">
        <v>0</v>
      </c>
      <c r="I1240" s="40">
        <v>0</v>
      </c>
      <c r="J1240" s="40">
        <v>0</v>
      </c>
      <c r="K1240" s="40">
        <v>0</v>
      </c>
      <c r="L1240" s="40">
        <v>0</v>
      </c>
      <c r="M1240" s="40">
        <v>0</v>
      </c>
      <c r="N1240" s="40">
        <v>0</v>
      </c>
      <c r="O1240" s="40">
        <v>0</v>
      </c>
      <c r="P1240" s="40">
        <v>31.118</v>
      </c>
      <c r="Q1240" s="41">
        <f t="shared" si="527"/>
        <v>31.118</v>
      </c>
    </row>
    <row r="1241" spans="2:17" ht="13.5" customHeight="1">
      <c r="B1241" s="7" t="s">
        <v>11</v>
      </c>
      <c r="C1241" s="13" t="s">
        <v>27</v>
      </c>
      <c r="D1241" s="40">
        <v>0</v>
      </c>
      <c r="E1241" s="40">
        <v>0</v>
      </c>
      <c r="F1241" s="40">
        <v>0</v>
      </c>
      <c r="G1241" s="40">
        <v>0</v>
      </c>
      <c r="H1241" s="40">
        <v>0</v>
      </c>
      <c r="I1241" s="40">
        <v>0</v>
      </c>
      <c r="J1241" s="40">
        <v>0</v>
      </c>
      <c r="K1241" s="40">
        <v>0</v>
      </c>
      <c r="L1241" s="40">
        <v>0</v>
      </c>
      <c r="M1241" s="40">
        <v>0</v>
      </c>
      <c r="N1241" s="40">
        <v>0</v>
      </c>
      <c r="O1241" s="40">
        <v>0</v>
      </c>
      <c r="P1241" s="40">
        <v>0</v>
      </c>
      <c r="Q1241" s="41">
        <f t="shared" si="527"/>
        <v>0</v>
      </c>
    </row>
    <row r="1242" spans="2:17" ht="13.5" customHeight="1">
      <c r="B1242" s="7"/>
      <c r="C1242" s="13" t="s">
        <v>28</v>
      </c>
      <c r="D1242" s="40">
        <v>0</v>
      </c>
      <c r="E1242" s="40">
        <v>0</v>
      </c>
      <c r="F1242" s="40">
        <v>0</v>
      </c>
      <c r="G1242" s="40">
        <v>0</v>
      </c>
      <c r="H1242" s="40">
        <v>0</v>
      </c>
      <c r="I1242" s="40">
        <v>0</v>
      </c>
      <c r="J1242" s="40">
        <v>0</v>
      </c>
      <c r="K1242" s="40">
        <v>0</v>
      </c>
      <c r="L1242" s="40">
        <v>0</v>
      </c>
      <c r="M1242" s="40">
        <v>0</v>
      </c>
      <c r="N1242" s="40">
        <v>0</v>
      </c>
      <c r="O1242" s="40">
        <v>0</v>
      </c>
      <c r="P1242" s="40">
        <v>0</v>
      </c>
      <c r="Q1242" s="41">
        <f t="shared" si="527"/>
        <v>0</v>
      </c>
    </row>
    <row r="1243" spans="2:17" ht="13.5" customHeight="1">
      <c r="B1243" s="7"/>
      <c r="C1243" s="13" t="s">
        <v>29</v>
      </c>
      <c r="D1243" s="40">
        <v>0</v>
      </c>
      <c r="E1243" s="40">
        <v>0</v>
      </c>
      <c r="F1243" s="40">
        <v>0</v>
      </c>
      <c r="G1243" s="40">
        <v>0</v>
      </c>
      <c r="H1243" s="40">
        <v>0</v>
      </c>
      <c r="I1243" s="40">
        <v>0</v>
      </c>
      <c r="J1243" s="40">
        <v>0</v>
      </c>
      <c r="K1243" s="40">
        <v>0</v>
      </c>
      <c r="L1243" s="40">
        <v>0</v>
      </c>
      <c r="M1243" s="40">
        <v>0</v>
      </c>
      <c r="N1243" s="40">
        <v>0</v>
      </c>
      <c r="O1243" s="40">
        <v>0</v>
      </c>
      <c r="P1243" s="40">
        <v>0</v>
      </c>
      <c r="Q1243" s="41">
        <f t="shared" si="527"/>
        <v>0</v>
      </c>
    </row>
    <row r="1244" spans="2:17" ht="13.5" customHeight="1">
      <c r="B1244" s="7" t="s">
        <v>14</v>
      </c>
      <c r="C1244" s="13" t="s">
        <v>30</v>
      </c>
      <c r="D1244" s="40">
        <v>0</v>
      </c>
      <c r="E1244" s="40">
        <v>0</v>
      </c>
      <c r="F1244" s="40">
        <v>0</v>
      </c>
      <c r="G1244" s="40">
        <v>0</v>
      </c>
      <c r="H1244" s="40">
        <v>0</v>
      </c>
      <c r="I1244" s="40">
        <v>0</v>
      </c>
      <c r="J1244" s="40">
        <v>0</v>
      </c>
      <c r="K1244" s="40">
        <v>0</v>
      </c>
      <c r="L1244" s="40">
        <v>0</v>
      </c>
      <c r="M1244" s="40">
        <v>0</v>
      </c>
      <c r="N1244" s="40">
        <v>0</v>
      </c>
      <c r="O1244" s="40">
        <v>0</v>
      </c>
      <c r="P1244" s="40">
        <v>0</v>
      </c>
      <c r="Q1244" s="41">
        <f t="shared" si="527"/>
        <v>0</v>
      </c>
    </row>
    <row r="1245" spans="2:17" ht="13.5" customHeight="1">
      <c r="B1245" s="7"/>
      <c r="C1245" s="13" t="s">
        <v>31</v>
      </c>
      <c r="D1245" s="40">
        <v>0</v>
      </c>
      <c r="E1245" s="40">
        <v>0</v>
      </c>
      <c r="F1245" s="40">
        <v>0</v>
      </c>
      <c r="G1245" s="40">
        <v>0</v>
      </c>
      <c r="H1245" s="40">
        <v>0</v>
      </c>
      <c r="I1245" s="40">
        <v>21.107</v>
      </c>
      <c r="J1245" s="40">
        <v>0</v>
      </c>
      <c r="K1245" s="40">
        <v>0</v>
      </c>
      <c r="L1245" s="40">
        <v>0</v>
      </c>
      <c r="M1245" s="40">
        <v>0</v>
      </c>
      <c r="N1245" s="40">
        <v>0</v>
      </c>
      <c r="O1245" s="40">
        <v>0</v>
      </c>
      <c r="P1245" s="40">
        <v>0</v>
      </c>
      <c r="Q1245" s="41">
        <f t="shared" si="527"/>
        <v>21.107</v>
      </c>
    </row>
    <row r="1246" spans="1:63" s="9" customFormat="1" ht="13.5" customHeight="1">
      <c r="A1246" s="3"/>
      <c r="B1246" s="14"/>
      <c r="C1246" s="15" t="s">
        <v>2</v>
      </c>
      <c r="D1246" s="42">
        <f aca="true" t="shared" si="528" ref="D1246:Q1246">SUM(D1237:D1245)</f>
        <v>0</v>
      </c>
      <c r="E1246" s="42">
        <f t="shared" si="528"/>
        <v>0</v>
      </c>
      <c r="F1246" s="42">
        <f t="shared" si="528"/>
        <v>0</v>
      </c>
      <c r="G1246" s="42">
        <f t="shared" si="528"/>
        <v>0</v>
      </c>
      <c r="H1246" s="42">
        <f t="shared" si="528"/>
        <v>0</v>
      </c>
      <c r="I1246" s="42">
        <f t="shared" si="528"/>
        <v>21.107</v>
      </c>
      <c r="J1246" s="42">
        <f t="shared" si="528"/>
        <v>0</v>
      </c>
      <c r="K1246" s="42">
        <f t="shared" si="528"/>
        <v>0</v>
      </c>
      <c r="L1246" s="42">
        <f t="shared" si="528"/>
        <v>67.815</v>
      </c>
      <c r="M1246" s="42">
        <f t="shared" si="528"/>
        <v>0</v>
      </c>
      <c r="N1246" s="42">
        <f t="shared" si="528"/>
        <v>0</v>
      </c>
      <c r="O1246" s="42">
        <f t="shared" si="528"/>
        <v>0</v>
      </c>
      <c r="P1246" s="42">
        <f t="shared" si="528"/>
        <v>31.118</v>
      </c>
      <c r="Q1246" s="43">
        <f t="shared" si="528"/>
        <v>120.03999999999999</v>
      </c>
      <c r="BK1246" s="4"/>
    </row>
    <row r="1247" spans="2:17" ht="13.5" customHeight="1">
      <c r="B1247" s="7"/>
      <c r="C1247" s="13" t="s">
        <v>32</v>
      </c>
      <c r="D1247" s="40">
        <v>0</v>
      </c>
      <c r="E1247" s="40">
        <v>0</v>
      </c>
      <c r="F1247" s="40">
        <v>0</v>
      </c>
      <c r="G1247" s="40">
        <v>0</v>
      </c>
      <c r="H1247" s="40">
        <v>0</v>
      </c>
      <c r="I1247" s="40">
        <v>0</v>
      </c>
      <c r="J1247" s="40">
        <v>931.2677</v>
      </c>
      <c r="K1247" s="40">
        <v>1025.8815</v>
      </c>
      <c r="L1247" s="40">
        <v>850.1727</v>
      </c>
      <c r="M1247" s="40">
        <v>0</v>
      </c>
      <c r="N1247" s="40">
        <v>0</v>
      </c>
      <c r="O1247" s="40">
        <v>0</v>
      </c>
      <c r="P1247" s="40">
        <v>279.9584</v>
      </c>
      <c r="Q1247" s="41">
        <f aca="true" t="shared" si="529" ref="Q1247:Q1256">SUM(D1247:P1247)</f>
        <v>3087.2803</v>
      </c>
    </row>
    <row r="1248" spans="2:17" ht="13.5" customHeight="1">
      <c r="B1248" s="7"/>
      <c r="C1248" s="13" t="s">
        <v>33</v>
      </c>
      <c r="D1248" s="40">
        <v>0</v>
      </c>
      <c r="E1248" s="40">
        <v>0</v>
      </c>
      <c r="F1248" s="40">
        <v>0</v>
      </c>
      <c r="G1248" s="40">
        <v>0</v>
      </c>
      <c r="H1248" s="40">
        <v>0</v>
      </c>
      <c r="I1248" s="40">
        <v>0</v>
      </c>
      <c r="J1248" s="40">
        <v>0</v>
      </c>
      <c r="K1248" s="40">
        <v>265.7309</v>
      </c>
      <c r="L1248" s="40">
        <v>0.6667</v>
      </c>
      <c r="M1248" s="40">
        <v>22.7333</v>
      </c>
      <c r="N1248" s="40">
        <v>0</v>
      </c>
      <c r="O1248" s="40">
        <v>10.8715</v>
      </c>
      <c r="P1248" s="40">
        <v>30.7499</v>
      </c>
      <c r="Q1248" s="41">
        <f t="shared" si="529"/>
        <v>330.75230000000005</v>
      </c>
    </row>
    <row r="1249" spans="2:17" ht="13.5" customHeight="1">
      <c r="B1249" s="7" t="s">
        <v>34</v>
      </c>
      <c r="C1249" s="13" t="s">
        <v>35</v>
      </c>
      <c r="D1249" s="40">
        <v>0</v>
      </c>
      <c r="E1249" s="40">
        <v>0</v>
      </c>
      <c r="F1249" s="40">
        <v>0</v>
      </c>
      <c r="G1249" s="40">
        <v>0</v>
      </c>
      <c r="H1249" s="40">
        <v>0</v>
      </c>
      <c r="I1249" s="40">
        <v>0</v>
      </c>
      <c r="J1249" s="40">
        <v>47.4716</v>
      </c>
      <c r="K1249" s="40">
        <v>1228.5715</v>
      </c>
      <c r="L1249" s="40">
        <v>119.1001</v>
      </c>
      <c r="M1249" s="40">
        <v>5.2746</v>
      </c>
      <c r="N1249" s="40">
        <v>27.9338</v>
      </c>
      <c r="O1249" s="40">
        <v>0</v>
      </c>
      <c r="P1249" s="40">
        <v>344.8371</v>
      </c>
      <c r="Q1249" s="41">
        <f t="shared" si="529"/>
        <v>1773.1887</v>
      </c>
    </row>
    <row r="1250" spans="2:17" ht="13.5" customHeight="1">
      <c r="B1250" s="7" t="s">
        <v>36</v>
      </c>
      <c r="C1250" s="13" t="s">
        <v>37</v>
      </c>
      <c r="D1250" s="40">
        <v>0</v>
      </c>
      <c r="E1250" s="40">
        <v>0</v>
      </c>
      <c r="F1250" s="40">
        <v>0</v>
      </c>
      <c r="G1250" s="40">
        <v>0</v>
      </c>
      <c r="H1250" s="40">
        <v>0</v>
      </c>
      <c r="I1250" s="40">
        <v>0</v>
      </c>
      <c r="J1250" s="40">
        <v>0</v>
      </c>
      <c r="K1250" s="40">
        <v>953.0522</v>
      </c>
      <c r="L1250" s="40">
        <v>301.8517</v>
      </c>
      <c r="M1250" s="40">
        <v>1457.2267</v>
      </c>
      <c r="N1250" s="40">
        <v>16.6569</v>
      </c>
      <c r="O1250" s="40">
        <v>12.5118</v>
      </c>
      <c r="P1250" s="40">
        <v>97.8583</v>
      </c>
      <c r="Q1250" s="41">
        <f t="shared" si="529"/>
        <v>2839.1576</v>
      </c>
    </row>
    <row r="1251" spans="2:17" ht="13.5" customHeight="1">
      <c r="B1251" s="7" t="s">
        <v>38</v>
      </c>
      <c r="C1251" s="13" t="s">
        <v>39</v>
      </c>
      <c r="D1251" s="40">
        <v>0</v>
      </c>
      <c r="E1251" s="40">
        <v>0</v>
      </c>
      <c r="F1251" s="40">
        <v>0</v>
      </c>
      <c r="G1251" s="40">
        <v>0</v>
      </c>
      <c r="H1251" s="40">
        <v>0</v>
      </c>
      <c r="I1251" s="40">
        <v>0</v>
      </c>
      <c r="J1251" s="40">
        <v>0</v>
      </c>
      <c r="K1251" s="40">
        <v>499.9011</v>
      </c>
      <c r="L1251" s="40">
        <v>195.5001</v>
      </c>
      <c r="M1251" s="40">
        <v>0</v>
      </c>
      <c r="N1251" s="40">
        <v>23.5433</v>
      </c>
      <c r="O1251" s="40">
        <v>85.0827</v>
      </c>
      <c r="P1251" s="40">
        <v>228.3047</v>
      </c>
      <c r="Q1251" s="41">
        <f t="shared" si="529"/>
        <v>1032.3319000000001</v>
      </c>
    </row>
    <row r="1252" spans="2:17" ht="13.5" customHeight="1">
      <c r="B1252" s="7" t="s">
        <v>40</v>
      </c>
      <c r="C1252" s="13" t="s">
        <v>41</v>
      </c>
      <c r="D1252" s="40">
        <v>0</v>
      </c>
      <c r="E1252" s="40">
        <v>0</v>
      </c>
      <c r="F1252" s="40">
        <v>0</v>
      </c>
      <c r="G1252" s="40">
        <v>4.8106</v>
      </c>
      <c r="H1252" s="40">
        <v>0</v>
      </c>
      <c r="I1252" s="40">
        <v>74.5643</v>
      </c>
      <c r="J1252" s="40">
        <v>66.1942</v>
      </c>
      <c r="K1252" s="40">
        <v>976.2672</v>
      </c>
      <c r="L1252" s="40">
        <v>1457.1974</v>
      </c>
      <c r="M1252" s="40">
        <v>1912.773</v>
      </c>
      <c r="N1252" s="40">
        <v>2009.3633</v>
      </c>
      <c r="O1252" s="40">
        <v>2970.4095</v>
      </c>
      <c r="P1252" s="40">
        <v>535.9865</v>
      </c>
      <c r="Q1252" s="41">
        <f t="shared" si="529"/>
        <v>10007.565999999999</v>
      </c>
    </row>
    <row r="1253" spans="2:17" ht="13.5" customHeight="1">
      <c r="B1253" s="7" t="s">
        <v>42</v>
      </c>
      <c r="C1253" s="13" t="s">
        <v>43</v>
      </c>
      <c r="D1253" s="40">
        <v>0</v>
      </c>
      <c r="E1253" s="40">
        <v>0</v>
      </c>
      <c r="F1253" s="40">
        <v>0</v>
      </c>
      <c r="G1253" s="40">
        <v>0</v>
      </c>
      <c r="H1253" s="40">
        <v>0</v>
      </c>
      <c r="I1253" s="40">
        <v>0</v>
      </c>
      <c r="J1253" s="40">
        <v>0</v>
      </c>
      <c r="K1253" s="40">
        <v>619.4899</v>
      </c>
      <c r="L1253" s="40">
        <v>391.8561</v>
      </c>
      <c r="M1253" s="40">
        <v>4562.0378</v>
      </c>
      <c r="N1253" s="40">
        <v>322.6473</v>
      </c>
      <c r="O1253" s="40">
        <v>0.045</v>
      </c>
      <c r="P1253" s="40">
        <v>1765.717</v>
      </c>
      <c r="Q1253" s="41">
        <f t="shared" si="529"/>
        <v>7661.793099999999</v>
      </c>
    </row>
    <row r="1254" spans="2:17" ht="13.5" customHeight="1">
      <c r="B1254" s="7" t="s">
        <v>1</v>
      </c>
      <c r="C1254" s="13" t="s">
        <v>44</v>
      </c>
      <c r="D1254" s="40">
        <v>0</v>
      </c>
      <c r="E1254" s="40">
        <v>0</v>
      </c>
      <c r="F1254" s="40">
        <v>0</v>
      </c>
      <c r="G1254" s="40">
        <v>0</v>
      </c>
      <c r="H1254" s="40">
        <v>0</v>
      </c>
      <c r="I1254" s="40">
        <v>0</v>
      </c>
      <c r="J1254" s="40">
        <v>0</v>
      </c>
      <c r="K1254" s="40">
        <v>0</v>
      </c>
      <c r="L1254" s="40">
        <v>104.7236</v>
      </c>
      <c r="M1254" s="40">
        <v>116.4679</v>
      </c>
      <c r="N1254" s="40">
        <v>23.2497</v>
      </c>
      <c r="O1254" s="40">
        <v>9.3398</v>
      </c>
      <c r="P1254" s="40">
        <v>0</v>
      </c>
      <c r="Q1254" s="41">
        <f t="shared" si="529"/>
        <v>253.781</v>
      </c>
    </row>
    <row r="1255" spans="2:17" ht="13.5" customHeight="1">
      <c r="B1255" s="7" t="s">
        <v>14</v>
      </c>
      <c r="C1255" s="13" t="s">
        <v>45</v>
      </c>
      <c r="D1255" s="40">
        <v>0</v>
      </c>
      <c r="E1255" s="40">
        <v>0</v>
      </c>
      <c r="F1255" s="40">
        <v>0</v>
      </c>
      <c r="G1255" s="40">
        <v>0</v>
      </c>
      <c r="H1255" s="40">
        <v>0</v>
      </c>
      <c r="I1255" s="40">
        <v>0</v>
      </c>
      <c r="J1255" s="40">
        <v>0</v>
      </c>
      <c r="K1255" s="40">
        <v>32.6515</v>
      </c>
      <c r="L1255" s="40">
        <v>0</v>
      </c>
      <c r="M1255" s="40">
        <v>0</v>
      </c>
      <c r="N1255" s="40">
        <v>0</v>
      </c>
      <c r="O1255" s="40">
        <v>0</v>
      </c>
      <c r="P1255" s="40">
        <v>0</v>
      </c>
      <c r="Q1255" s="41">
        <f t="shared" si="529"/>
        <v>32.6515</v>
      </c>
    </row>
    <row r="1256" spans="2:17" ht="13.5" customHeight="1">
      <c r="B1256" s="7"/>
      <c r="C1256" s="13" t="s">
        <v>46</v>
      </c>
      <c r="D1256" s="40">
        <v>0</v>
      </c>
      <c r="E1256" s="40">
        <v>0</v>
      </c>
      <c r="F1256" s="40">
        <v>0</v>
      </c>
      <c r="G1256" s="40">
        <v>0</v>
      </c>
      <c r="H1256" s="40">
        <v>0</v>
      </c>
      <c r="I1256" s="40">
        <v>0</v>
      </c>
      <c r="J1256" s="40">
        <v>0</v>
      </c>
      <c r="K1256" s="40">
        <v>0</v>
      </c>
      <c r="L1256" s="40">
        <v>0</v>
      </c>
      <c r="M1256" s="40">
        <v>0</v>
      </c>
      <c r="N1256" s="40">
        <v>0</v>
      </c>
      <c r="O1256" s="40">
        <v>0</v>
      </c>
      <c r="P1256" s="40">
        <v>334.422</v>
      </c>
      <c r="Q1256" s="41">
        <f t="shared" si="529"/>
        <v>334.422</v>
      </c>
    </row>
    <row r="1257" spans="1:63" s="9" customFormat="1" ht="13.5" customHeight="1">
      <c r="A1257" s="3"/>
      <c r="B1257" s="14"/>
      <c r="C1257" s="15" t="s">
        <v>2</v>
      </c>
      <c r="D1257" s="42">
        <f aca="true" t="shared" si="530" ref="D1257:Q1257">SUM(D1247:D1256)</f>
        <v>0</v>
      </c>
      <c r="E1257" s="42">
        <f t="shared" si="530"/>
        <v>0</v>
      </c>
      <c r="F1257" s="42">
        <f t="shared" si="530"/>
        <v>0</v>
      </c>
      <c r="G1257" s="42">
        <f t="shared" si="530"/>
        <v>4.8106</v>
      </c>
      <c r="H1257" s="42">
        <f t="shared" si="530"/>
        <v>0</v>
      </c>
      <c r="I1257" s="42">
        <f t="shared" si="530"/>
        <v>74.5643</v>
      </c>
      <c r="J1257" s="42">
        <f t="shared" si="530"/>
        <v>1044.9334999999999</v>
      </c>
      <c r="K1257" s="42">
        <f t="shared" si="530"/>
        <v>5601.5458</v>
      </c>
      <c r="L1257" s="42">
        <f t="shared" si="530"/>
        <v>3421.0683999999997</v>
      </c>
      <c r="M1257" s="42">
        <f t="shared" si="530"/>
        <v>8076.5133</v>
      </c>
      <c r="N1257" s="42">
        <f t="shared" si="530"/>
        <v>2423.3943</v>
      </c>
      <c r="O1257" s="42">
        <f t="shared" si="530"/>
        <v>3088.2603000000004</v>
      </c>
      <c r="P1257" s="42">
        <f t="shared" si="530"/>
        <v>3617.8339</v>
      </c>
      <c r="Q1257" s="43">
        <f t="shared" si="530"/>
        <v>27352.924399999996</v>
      </c>
      <c r="BK1257" s="4"/>
    </row>
    <row r="1258" spans="2:17" ht="13.5" customHeight="1">
      <c r="B1258" s="11"/>
      <c r="C1258" s="12" t="s">
        <v>47</v>
      </c>
      <c r="D1258" s="40">
        <v>0</v>
      </c>
      <c r="E1258" s="40">
        <v>0</v>
      </c>
      <c r="F1258" s="40">
        <v>0</v>
      </c>
      <c r="G1258" s="40">
        <v>0</v>
      </c>
      <c r="H1258" s="40">
        <v>0</v>
      </c>
      <c r="I1258" s="40">
        <v>0</v>
      </c>
      <c r="J1258" s="40">
        <v>0</v>
      </c>
      <c r="K1258" s="40">
        <v>0</v>
      </c>
      <c r="L1258" s="40">
        <v>0</v>
      </c>
      <c r="M1258" s="40">
        <v>0</v>
      </c>
      <c r="N1258" s="40">
        <v>0</v>
      </c>
      <c r="O1258" s="40">
        <v>0</v>
      </c>
      <c r="P1258" s="40">
        <v>0</v>
      </c>
      <c r="Q1258" s="41">
        <f aca="true" t="shared" si="531" ref="Q1258:Q1276">SUM(D1258:P1258)</f>
        <v>0</v>
      </c>
    </row>
    <row r="1259" spans="2:17" ht="13.5" customHeight="1">
      <c r="B1259" s="7"/>
      <c r="C1259" s="13" t="s">
        <v>48</v>
      </c>
      <c r="D1259" s="40">
        <v>0</v>
      </c>
      <c r="E1259" s="40">
        <v>0</v>
      </c>
      <c r="F1259" s="40">
        <v>0</v>
      </c>
      <c r="G1259" s="40">
        <v>0</v>
      </c>
      <c r="H1259" s="40">
        <v>0</v>
      </c>
      <c r="I1259" s="40">
        <v>0</v>
      </c>
      <c r="J1259" s="40">
        <v>0</v>
      </c>
      <c r="K1259" s="40">
        <v>0</v>
      </c>
      <c r="L1259" s="40">
        <v>0</v>
      </c>
      <c r="M1259" s="40">
        <v>0</v>
      </c>
      <c r="N1259" s="40">
        <v>0</v>
      </c>
      <c r="O1259" s="40">
        <v>0</v>
      </c>
      <c r="P1259" s="40">
        <v>0</v>
      </c>
      <c r="Q1259" s="41">
        <f t="shared" si="531"/>
        <v>0</v>
      </c>
    </row>
    <row r="1260" spans="2:17" ht="13.5" customHeight="1">
      <c r="B1260" s="7"/>
      <c r="C1260" s="13" t="s">
        <v>49</v>
      </c>
      <c r="D1260" s="40">
        <v>0</v>
      </c>
      <c r="E1260" s="40">
        <v>0</v>
      </c>
      <c r="F1260" s="40">
        <v>0</v>
      </c>
      <c r="G1260" s="40">
        <v>0</v>
      </c>
      <c r="H1260" s="40">
        <v>0</v>
      </c>
      <c r="I1260" s="40">
        <v>0</v>
      </c>
      <c r="J1260" s="40">
        <v>0</v>
      </c>
      <c r="K1260" s="40">
        <v>424.0005</v>
      </c>
      <c r="L1260" s="40">
        <v>0</v>
      </c>
      <c r="M1260" s="40">
        <v>0</v>
      </c>
      <c r="N1260" s="40">
        <v>0</v>
      </c>
      <c r="O1260" s="40">
        <v>518.605</v>
      </c>
      <c r="P1260" s="40">
        <v>0</v>
      </c>
      <c r="Q1260" s="41">
        <f t="shared" si="531"/>
        <v>942.6055</v>
      </c>
    </row>
    <row r="1261" spans="2:17" ht="13.5" customHeight="1">
      <c r="B1261" s="7" t="s">
        <v>50</v>
      </c>
      <c r="C1261" s="13" t="s">
        <v>51</v>
      </c>
      <c r="D1261" s="40">
        <v>0</v>
      </c>
      <c r="E1261" s="40">
        <v>0</v>
      </c>
      <c r="F1261" s="40">
        <v>0</v>
      </c>
      <c r="G1261" s="40">
        <v>0</v>
      </c>
      <c r="H1261" s="40">
        <v>0</v>
      </c>
      <c r="I1261" s="40">
        <v>0</v>
      </c>
      <c r="J1261" s="40">
        <v>0</v>
      </c>
      <c r="K1261" s="40">
        <v>0</v>
      </c>
      <c r="L1261" s="40">
        <v>0</v>
      </c>
      <c r="M1261" s="40">
        <v>728.0228</v>
      </c>
      <c r="N1261" s="40">
        <v>0</v>
      </c>
      <c r="O1261" s="40">
        <v>0</v>
      </c>
      <c r="P1261" s="40">
        <v>391.6523</v>
      </c>
      <c r="Q1261" s="41">
        <f t="shared" si="531"/>
        <v>1119.6751</v>
      </c>
    </row>
    <row r="1262" spans="2:17" ht="13.5" customHeight="1">
      <c r="B1262" s="7"/>
      <c r="C1262" s="13" t="s">
        <v>52</v>
      </c>
      <c r="D1262" s="40">
        <v>0</v>
      </c>
      <c r="E1262" s="40">
        <v>0</v>
      </c>
      <c r="F1262" s="40">
        <v>0</v>
      </c>
      <c r="G1262" s="40">
        <v>0</v>
      </c>
      <c r="H1262" s="40">
        <v>0</v>
      </c>
      <c r="I1262" s="40">
        <v>0</v>
      </c>
      <c r="J1262" s="40">
        <v>0</v>
      </c>
      <c r="K1262" s="40">
        <v>0</v>
      </c>
      <c r="L1262" s="40">
        <v>0</v>
      </c>
      <c r="M1262" s="40">
        <v>0</v>
      </c>
      <c r="N1262" s="40">
        <v>0</v>
      </c>
      <c r="O1262" s="40">
        <v>0</v>
      </c>
      <c r="P1262" s="40">
        <v>0</v>
      </c>
      <c r="Q1262" s="41">
        <f t="shared" si="531"/>
        <v>0</v>
      </c>
    </row>
    <row r="1263" spans="2:17" ht="13.5" customHeight="1">
      <c r="B1263" s="7"/>
      <c r="C1263" s="13" t="s">
        <v>53</v>
      </c>
      <c r="D1263" s="40">
        <v>0</v>
      </c>
      <c r="E1263" s="40">
        <v>0</v>
      </c>
      <c r="F1263" s="40">
        <v>0</v>
      </c>
      <c r="G1263" s="40">
        <v>0</v>
      </c>
      <c r="H1263" s="40">
        <v>0</v>
      </c>
      <c r="I1263" s="40">
        <v>27.0924</v>
      </c>
      <c r="J1263" s="40">
        <v>0</v>
      </c>
      <c r="K1263" s="40">
        <v>0</v>
      </c>
      <c r="L1263" s="40">
        <v>66.4748</v>
      </c>
      <c r="M1263" s="40">
        <v>0</v>
      </c>
      <c r="N1263" s="40">
        <v>0</v>
      </c>
      <c r="O1263" s="40">
        <v>710.0224</v>
      </c>
      <c r="P1263" s="40">
        <v>1296.6581</v>
      </c>
      <c r="Q1263" s="41">
        <f t="shared" si="531"/>
        <v>2100.2477</v>
      </c>
    </row>
    <row r="1264" spans="2:17" ht="13.5" customHeight="1">
      <c r="B1264" s="7" t="s">
        <v>54</v>
      </c>
      <c r="C1264" s="13" t="s">
        <v>55</v>
      </c>
      <c r="D1264" s="40">
        <v>0</v>
      </c>
      <c r="E1264" s="40">
        <v>0</v>
      </c>
      <c r="F1264" s="40">
        <v>0</v>
      </c>
      <c r="G1264" s="40">
        <v>0</v>
      </c>
      <c r="H1264" s="40">
        <v>0</v>
      </c>
      <c r="I1264" s="40">
        <v>0</v>
      </c>
      <c r="J1264" s="40">
        <v>0</v>
      </c>
      <c r="K1264" s="40">
        <v>0</v>
      </c>
      <c r="L1264" s="40">
        <v>0</v>
      </c>
      <c r="M1264" s="40">
        <v>0</v>
      </c>
      <c r="N1264" s="40">
        <v>0</v>
      </c>
      <c r="O1264" s="40">
        <v>0</v>
      </c>
      <c r="P1264" s="40">
        <v>311.1</v>
      </c>
      <c r="Q1264" s="41">
        <f t="shared" si="531"/>
        <v>311.1</v>
      </c>
    </row>
    <row r="1265" spans="2:17" ht="13.5" customHeight="1">
      <c r="B1265" s="7"/>
      <c r="C1265" s="13" t="s">
        <v>56</v>
      </c>
      <c r="D1265" s="40">
        <v>0</v>
      </c>
      <c r="E1265" s="40">
        <v>0</v>
      </c>
      <c r="F1265" s="40">
        <v>0</v>
      </c>
      <c r="G1265" s="40">
        <v>0</v>
      </c>
      <c r="H1265" s="40">
        <v>0</v>
      </c>
      <c r="I1265" s="40">
        <v>0</v>
      </c>
      <c r="J1265" s="40">
        <v>0</v>
      </c>
      <c r="K1265" s="40">
        <v>0</v>
      </c>
      <c r="L1265" s="40">
        <v>0</v>
      </c>
      <c r="M1265" s="40">
        <v>0</v>
      </c>
      <c r="N1265" s="40">
        <v>0</v>
      </c>
      <c r="O1265" s="40">
        <v>0</v>
      </c>
      <c r="P1265" s="40">
        <v>912.9</v>
      </c>
      <c r="Q1265" s="41">
        <f t="shared" si="531"/>
        <v>912.9</v>
      </c>
    </row>
    <row r="1266" spans="2:17" ht="13.5" customHeight="1">
      <c r="B1266" s="7"/>
      <c r="C1266" s="13" t="s">
        <v>57</v>
      </c>
      <c r="D1266" s="40">
        <v>0</v>
      </c>
      <c r="E1266" s="40">
        <v>0</v>
      </c>
      <c r="F1266" s="40">
        <v>0</v>
      </c>
      <c r="G1266" s="40">
        <v>0</v>
      </c>
      <c r="H1266" s="40">
        <v>0</v>
      </c>
      <c r="I1266" s="40">
        <v>0</v>
      </c>
      <c r="J1266" s="40">
        <v>0</v>
      </c>
      <c r="K1266" s="40">
        <v>0</v>
      </c>
      <c r="L1266" s="40">
        <v>0</v>
      </c>
      <c r="M1266" s="40">
        <v>0</v>
      </c>
      <c r="N1266" s="40">
        <v>0</v>
      </c>
      <c r="O1266" s="40">
        <v>0</v>
      </c>
      <c r="P1266" s="40">
        <v>2374.5397</v>
      </c>
      <c r="Q1266" s="41">
        <f t="shared" si="531"/>
        <v>2374.5397</v>
      </c>
    </row>
    <row r="1267" spans="2:17" ht="13.5" customHeight="1">
      <c r="B1267" s="7" t="s">
        <v>42</v>
      </c>
      <c r="C1267" s="13" t="s">
        <v>58</v>
      </c>
      <c r="D1267" s="40">
        <v>0</v>
      </c>
      <c r="E1267" s="40">
        <v>0</v>
      </c>
      <c r="F1267" s="40">
        <v>0</v>
      </c>
      <c r="G1267" s="40">
        <v>0</v>
      </c>
      <c r="H1267" s="40">
        <v>0</v>
      </c>
      <c r="I1267" s="40">
        <v>0</v>
      </c>
      <c r="J1267" s="40">
        <v>0</v>
      </c>
      <c r="K1267" s="40">
        <v>0</v>
      </c>
      <c r="L1267" s="40">
        <v>0</v>
      </c>
      <c r="M1267" s="40">
        <v>0</v>
      </c>
      <c r="N1267" s="40">
        <v>0</v>
      </c>
      <c r="O1267" s="40">
        <v>0</v>
      </c>
      <c r="P1267" s="40">
        <v>0</v>
      </c>
      <c r="Q1267" s="41">
        <f t="shared" si="531"/>
        <v>0</v>
      </c>
    </row>
    <row r="1268" spans="2:17" ht="13.5" customHeight="1">
      <c r="B1268" s="7"/>
      <c r="C1268" s="13" t="s">
        <v>59</v>
      </c>
      <c r="D1268" s="40">
        <v>0</v>
      </c>
      <c r="E1268" s="40">
        <v>0</v>
      </c>
      <c r="F1268" s="40">
        <v>0</v>
      </c>
      <c r="G1268" s="40">
        <v>0</v>
      </c>
      <c r="H1268" s="40">
        <v>0</v>
      </c>
      <c r="I1268" s="40">
        <v>0</v>
      </c>
      <c r="J1268" s="40">
        <v>0</v>
      </c>
      <c r="K1268" s="40">
        <v>0</v>
      </c>
      <c r="L1268" s="40">
        <v>0</v>
      </c>
      <c r="M1268" s="40">
        <v>0</v>
      </c>
      <c r="N1268" s="40">
        <v>0</v>
      </c>
      <c r="O1268" s="40">
        <v>0</v>
      </c>
      <c r="P1268" s="40">
        <v>0</v>
      </c>
      <c r="Q1268" s="41">
        <f t="shared" si="531"/>
        <v>0</v>
      </c>
    </row>
    <row r="1269" spans="2:17" ht="13.5" customHeight="1">
      <c r="B1269" s="7"/>
      <c r="C1269" s="13" t="s">
        <v>60</v>
      </c>
      <c r="D1269" s="40">
        <v>0</v>
      </c>
      <c r="E1269" s="40">
        <v>0</v>
      </c>
      <c r="F1269" s="40">
        <v>0</v>
      </c>
      <c r="G1269" s="40">
        <v>0</v>
      </c>
      <c r="H1269" s="40">
        <v>0</v>
      </c>
      <c r="I1269" s="40">
        <v>0</v>
      </c>
      <c r="J1269" s="40">
        <v>0</v>
      </c>
      <c r="K1269" s="40">
        <v>0</v>
      </c>
      <c r="L1269" s="40">
        <v>0</v>
      </c>
      <c r="M1269" s="40">
        <v>0</v>
      </c>
      <c r="N1269" s="40">
        <v>0</v>
      </c>
      <c r="O1269" s="40">
        <v>0</v>
      </c>
      <c r="P1269" s="40">
        <v>0</v>
      </c>
      <c r="Q1269" s="41">
        <f t="shared" si="531"/>
        <v>0</v>
      </c>
    </row>
    <row r="1270" spans="2:17" ht="13.5" customHeight="1">
      <c r="B1270" s="7" t="s">
        <v>1</v>
      </c>
      <c r="C1270" s="13" t="s">
        <v>61</v>
      </c>
      <c r="D1270" s="40">
        <v>0</v>
      </c>
      <c r="E1270" s="40">
        <v>0</v>
      </c>
      <c r="F1270" s="40">
        <v>0</v>
      </c>
      <c r="G1270" s="40">
        <v>0</v>
      </c>
      <c r="H1270" s="40">
        <v>0</v>
      </c>
      <c r="I1270" s="40">
        <v>0</v>
      </c>
      <c r="J1270" s="40">
        <v>0</v>
      </c>
      <c r="K1270" s="40">
        <v>0</v>
      </c>
      <c r="L1270" s="40">
        <v>0</v>
      </c>
      <c r="M1270" s="40">
        <v>0</v>
      </c>
      <c r="N1270" s="40">
        <v>0</v>
      </c>
      <c r="O1270" s="40">
        <v>0</v>
      </c>
      <c r="P1270" s="40">
        <v>0</v>
      </c>
      <c r="Q1270" s="41">
        <f t="shared" si="531"/>
        <v>0</v>
      </c>
    </row>
    <row r="1271" spans="2:17" ht="13.5" customHeight="1">
      <c r="B1271" s="7"/>
      <c r="C1271" s="13" t="s">
        <v>62</v>
      </c>
      <c r="D1271" s="40">
        <v>0</v>
      </c>
      <c r="E1271" s="40">
        <v>0</v>
      </c>
      <c r="F1271" s="40">
        <v>0</v>
      </c>
      <c r="G1271" s="40">
        <v>0</v>
      </c>
      <c r="H1271" s="40">
        <v>0</v>
      </c>
      <c r="I1271" s="40">
        <v>0</v>
      </c>
      <c r="J1271" s="40">
        <v>0</v>
      </c>
      <c r="K1271" s="40">
        <v>606.862</v>
      </c>
      <c r="L1271" s="40">
        <v>111.9969</v>
      </c>
      <c r="M1271" s="40">
        <v>343.3472</v>
      </c>
      <c r="N1271" s="40">
        <v>44.7574</v>
      </c>
      <c r="O1271" s="40">
        <v>343.3472</v>
      </c>
      <c r="P1271" s="40">
        <v>243.3689</v>
      </c>
      <c r="Q1271" s="41">
        <f t="shared" si="531"/>
        <v>1693.6795999999997</v>
      </c>
    </row>
    <row r="1272" spans="2:17" ht="13.5" customHeight="1">
      <c r="B1272" s="7"/>
      <c r="C1272" s="13" t="s">
        <v>63</v>
      </c>
      <c r="D1272" s="40">
        <v>0</v>
      </c>
      <c r="E1272" s="40">
        <v>0</v>
      </c>
      <c r="F1272" s="40">
        <v>0</v>
      </c>
      <c r="G1272" s="40">
        <v>0</v>
      </c>
      <c r="H1272" s="40">
        <v>0</v>
      </c>
      <c r="I1272" s="40">
        <v>0</v>
      </c>
      <c r="J1272" s="40">
        <v>0</v>
      </c>
      <c r="K1272" s="40">
        <v>0</v>
      </c>
      <c r="L1272" s="40">
        <v>489.2018</v>
      </c>
      <c r="M1272" s="40">
        <v>0</v>
      </c>
      <c r="N1272" s="40">
        <v>0</v>
      </c>
      <c r="O1272" s="40">
        <v>0</v>
      </c>
      <c r="P1272" s="40">
        <v>234.4978</v>
      </c>
      <c r="Q1272" s="41">
        <f t="shared" si="531"/>
        <v>723.6996</v>
      </c>
    </row>
    <row r="1273" spans="2:17" ht="13.5" customHeight="1">
      <c r="B1273" s="7" t="s">
        <v>14</v>
      </c>
      <c r="C1273" s="13" t="s">
        <v>64</v>
      </c>
      <c r="D1273" s="40">
        <v>0</v>
      </c>
      <c r="E1273" s="40">
        <v>0</v>
      </c>
      <c r="F1273" s="40">
        <v>0</v>
      </c>
      <c r="G1273" s="40">
        <v>0</v>
      </c>
      <c r="H1273" s="40">
        <v>0</v>
      </c>
      <c r="I1273" s="40">
        <v>0</v>
      </c>
      <c r="J1273" s="40">
        <v>6.0918</v>
      </c>
      <c r="K1273" s="40">
        <v>1.036</v>
      </c>
      <c r="L1273" s="40">
        <v>0</v>
      </c>
      <c r="M1273" s="40">
        <v>0</v>
      </c>
      <c r="N1273" s="40">
        <v>0</v>
      </c>
      <c r="O1273" s="40">
        <v>0</v>
      </c>
      <c r="P1273" s="40">
        <v>0</v>
      </c>
      <c r="Q1273" s="41">
        <f t="shared" si="531"/>
        <v>7.127800000000001</v>
      </c>
    </row>
    <row r="1274" spans="2:17" ht="13.5" customHeight="1">
      <c r="B1274" s="7"/>
      <c r="C1274" s="13" t="s">
        <v>65</v>
      </c>
      <c r="D1274" s="40">
        <v>0</v>
      </c>
      <c r="E1274" s="40">
        <v>0</v>
      </c>
      <c r="F1274" s="40">
        <v>0</v>
      </c>
      <c r="G1274" s="40">
        <v>0</v>
      </c>
      <c r="H1274" s="40">
        <v>0</v>
      </c>
      <c r="I1274" s="40">
        <v>0</v>
      </c>
      <c r="J1274" s="40">
        <v>127.7483</v>
      </c>
      <c r="K1274" s="40">
        <v>1709.966</v>
      </c>
      <c r="L1274" s="40">
        <v>2119.5156</v>
      </c>
      <c r="M1274" s="40">
        <v>86.7306</v>
      </c>
      <c r="N1274" s="40">
        <v>41.2673</v>
      </c>
      <c r="O1274" s="40">
        <v>121.3771</v>
      </c>
      <c r="P1274" s="40">
        <v>1533.613</v>
      </c>
      <c r="Q1274" s="41">
        <f t="shared" si="531"/>
        <v>5740.217900000001</v>
      </c>
    </row>
    <row r="1275" spans="2:17" ht="13.5" customHeight="1">
      <c r="B1275" s="7"/>
      <c r="C1275" s="13" t="s">
        <v>66</v>
      </c>
      <c r="D1275" s="40">
        <v>0</v>
      </c>
      <c r="E1275" s="40">
        <v>0</v>
      </c>
      <c r="F1275" s="40">
        <v>0</v>
      </c>
      <c r="G1275" s="40">
        <v>0</v>
      </c>
      <c r="H1275" s="40">
        <v>0</v>
      </c>
      <c r="I1275" s="40">
        <v>0</v>
      </c>
      <c r="J1275" s="40">
        <v>0</v>
      </c>
      <c r="K1275" s="40">
        <v>55.9218</v>
      </c>
      <c r="L1275" s="40">
        <v>0</v>
      </c>
      <c r="M1275" s="40">
        <v>0</v>
      </c>
      <c r="N1275" s="40">
        <v>0</v>
      </c>
      <c r="O1275" s="40">
        <v>0</v>
      </c>
      <c r="P1275" s="40">
        <v>0</v>
      </c>
      <c r="Q1275" s="41">
        <f t="shared" si="531"/>
        <v>55.9218</v>
      </c>
    </row>
    <row r="1276" spans="2:17" ht="13.5" customHeight="1">
      <c r="B1276" s="7"/>
      <c r="C1276" s="16" t="s">
        <v>67</v>
      </c>
      <c r="D1276" s="40">
        <v>0</v>
      </c>
      <c r="E1276" s="40">
        <v>0</v>
      </c>
      <c r="F1276" s="40">
        <v>0</v>
      </c>
      <c r="G1276" s="40">
        <v>0</v>
      </c>
      <c r="H1276" s="40">
        <v>0</v>
      </c>
      <c r="I1276" s="40">
        <v>0</v>
      </c>
      <c r="J1276" s="40">
        <v>8.9741</v>
      </c>
      <c r="K1276" s="40">
        <v>163.4047</v>
      </c>
      <c r="L1276" s="40">
        <v>905.6565</v>
      </c>
      <c r="M1276" s="40">
        <v>146.8447</v>
      </c>
      <c r="N1276" s="40">
        <v>0</v>
      </c>
      <c r="O1276" s="40">
        <v>0</v>
      </c>
      <c r="P1276" s="40">
        <v>953.2897</v>
      </c>
      <c r="Q1276" s="41">
        <f t="shared" si="531"/>
        <v>2178.1697000000004</v>
      </c>
    </row>
    <row r="1277" spans="1:63" s="9" customFormat="1" ht="13.5" customHeight="1">
      <c r="A1277" s="3"/>
      <c r="B1277" s="14"/>
      <c r="C1277" s="15" t="s">
        <v>2</v>
      </c>
      <c r="D1277" s="42">
        <f aca="true" t="shared" si="532" ref="D1277:Q1277">SUM(D1258:D1276)</f>
        <v>0</v>
      </c>
      <c r="E1277" s="42">
        <f t="shared" si="532"/>
        <v>0</v>
      </c>
      <c r="F1277" s="42">
        <f t="shared" si="532"/>
        <v>0</v>
      </c>
      <c r="G1277" s="42">
        <f t="shared" si="532"/>
        <v>0</v>
      </c>
      <c r="H1277" s="42">
        <f t="shared" si="532"/>
        <v>0</v>
      </c>
      <c r="I1277" s="42">
        <f t="shared" si="532"/>
        <v>27.0924</v>
      </c>
      <c r="J1277" s="42">
        <f t="shared" si="532"/>
        <v>142.8142</v>
      </c>
      <c r="K1277" s="42">
        <f t="shared" si="532"/>
        <v>2961.191</v>
      </c>
      <c r="L1277" s="42">
        <f t="shared" si="532"/>
        <v>3692.8456</v>
      </c>
      <c r="M1277" s="42">
        <f t="shared" si="532"/>
        <v>1304.9452999999999</v>
      </c>
      <c r="N1277" s="42">
        <f t="shared" si="532"/>
        <v>86.0247</v>
      </c>
      <c r="O1277" s="42">
        <f t="shared" si="532"/>
        <v>1693.3516999999997</v>
      </c>
      <c r="P1277" s="42">
        <f t="shared" si="532"/>
        <v>8251.6195</v>
      </c>
      <c r="Q1277" s="43">
        <f t="shared" si="532"/>
        <v>18159.884400000003</v>
      </c>
      <c r="BK1277" s="4"/>
    </row>
    <row r="1278" spans="2:17" ht="13.5" customHeight="1">
      <c r="B1278" s="7"/>
      <c r="C1278" s="13" t="s">
        <v>68</v>
      </c>
      <c r="D1278" s="40">
        <v>0</v>
      </c>
      <c r="E1278" s="40">
        <v>0</v>
      </c>
      <c r="F1278" s="40">
        <v>0</v>
      </c>
      <c r="G1278" s="40">
        <v>0</v>
      </c>
      <c r="H1278" s="40">
        <v>0</v>
      </c>
      <c r="I1278" s="40">
        <v>0</v>
      </c>
      <c r="J1278" s="40">
        <v>0</v>
      </c>
      <c r="K1278" s="40">
        <v>0</v>
      </c>
      <c r="L1278" s="40">
        <v>0</v>
      </c>
      <c r="M1278" s="40">
        <v>0</v>
      </c>
      <c r="N1278" s="40">
        <v>135.1296</v>
      </c>
      <c r="O1278" s="40">
        <v>0</v>
      </c>
      <c r="P1278" s="40">
        <v>0</v>
      </c>
      <c r="Q1278" s="41">
        <f aca="true" t="shared" si="533" ref="Q1278:Q1284">SUM(D1278:P1278)</f>
        <v>135.1296</v>
      </c>
    </row>
    <row r="1279" spans="2:17" ht="13.5" customHeight="1">
      <c r="B1279" s="7" t="s">
        <v>69</v>
      </c>
      <c r="C1279" s="13" t="s">
        <v>70</v>
      </c>
      <c r="D1279" s="40">
        <v>0</v>
      </c>
      <c r="E1279" s="40">
        <v>0</v>
      </c>
      <c r="F1279" s="40">
        <v>0</v>
      </c>
      <c r="G1279" s="40">
        <v>0</v>
      </c>
      <c r="H1279" s="40">
        <v>2.1791</v>
      </c>
      <c r="I1279" s="40">
        <v>0</v>
      </c>
      <c r="J1279" s="40">
        <v>47.3775</v>
      </c>
      <c r="K1279" s="40">
        <v>8662.7855</v>
      </c>
      <c r="L1279" s="40">
        <v>8619.9323</v>
      </c>
      <c r="M1279" s="40">
        <v>587.6476</v>
      </c>
      <c r="N1279" s="40">
        <v>2246.8725</v>
      </c>
      <c r="O1279" s="40">
        <v>656.7476</v>
      </c>
      <c r="P1279" s="40">
        <v>6606.2104</v>
      </c>
      <c r="Q1279" s="41">
        <f t="shared" si="533"/>
        <v>27429.752500000002</v>
      </c>
    </row>
    <row r="1280" spans="2:17" ht="13.5" customHeight="1">
      <c r="B1280" s="7" t="s">
        <v>42</v>
      </c>
      <c r="C1280" s="13" t="s">
        <v>150</v>
      </c>
      <c r="D1280" s="40">
        <v>0</v>
      </c>
      <c r="E1280" s="40">
        <v>0</v>
      </c>
      <c r="F1280" s="40">
        <v>0</v>
      </c>
      <c r="G1280" s="40">
        <v>0</v>
      </c>
      <c r="H1280" s="40">
        <v>0</v>
      </c>
      <c r="I1280" s="40">
        <v>0</v>
      </c>
      <c r="J1280" s="40">
        <v>0</v>
      </c>
      <c r="K1280" s="40">
        <v>0</v>
      </c>
      <c r="L1280" s="40">
        <v>0</v>
      </c>
      <c r="M1280" s="40">
        <v>0</v>
      </c>
      <c r="N1280" s="40">
        <v>0</v>
      </c>
      <c r="O1280" s="40">
        <v>0</v>
      </c>
      <c r="P1280" s="40">
        <v>0</v>
      </c>
      <c r="Q1280" s="41">
        <f t="shared" si="533"/>
        <v>0</v>
      </c>
    </row>
    <row r="1281" spans="2:17" ht="13.5" customHeight="1">
      <c r="B1281" s="7" t="s">
        <v>1</v>
      </c>
      <c r="C1281" s="13" t="s">
        <v>71</v>
      </c>
      <c r="D1281" s="40">
        <v>0</v>
      </c>
      <c r="E1281" s="40">
        <v>0</v>
      </c>
      <c r="F1281" s="40">
        <v>0</v>
      </c>
      <c r="G1281" s="40">
        <v>0</v>
      </c>
      <c r="H1281" s="40">
        <v>0</v>
      </c>
      <c r="I1281" s="40">
        <v>0</v>
      </c>
      <c r="J1281" s="40">
        <v>0</v>
      </c>
      <c r="K1281" s="40">
        <v>0</v>
      </c>
      <c r="L1281" s="40">
        <v>0</v>
      </c>
      <c r="M1281" s="40">
        <v>0</v>
      </c>
      <c r="N1281" s="40">
        <v>0</v>
      </c>
      <c r="O1281" s="40">
        <v>0</v>
      </c>
      <c r="P1281" s="40">
        <v>6.4459</v>
      </c>
      <c r="Q1281" s="41">
        <f t="shared" si="533"/>
        <v>6.4459</v>
      </c>
    </row>
    <row r="1282" spans="2:17" ht="13.5" customHeight="1">
      <c r="B1282" s="7" t="s">
        <v>14</v>
      </c>
      <c r="C1282" s="13" t="s">
        <v>72</v>
      </c>
      <c r="D1282" s="40">
        <v>0</v>
      </c>
      <c r="E1282" s="40">
        <v>0</v>
      </c>
      <c r="F1282" s="40">
        <v>0</v>
      </c>
      <c r="G1282" s="40">
        <v>0</v>
      </c>
      <c r="H1282" s="40">
        <v>0</v>
      </c>
      <c r="I1282" s="40">
        <v>0</v>
      </c>
      <c r="J1282" s="40">
        <v>0</v>
      </c>
      <c r="K1282" s="40">
        <v>0</v>
      </c>
      <c r="L1282" s="40">
        <v>0</v>
      </c>
      <c r="M1282" s="40">
        <v>98.9361</v>
      </c>
      <c r="N1282" s="40">
        <v>0</v>
      </c>
      <c r="O1282" s="40">
        <v>61.9559</v>
      </c>
      <c r="P1282" s="40">
        <v>1098.224</v>
      </c>
      <c r="Q1282" s="41">
        <f t="shared" si="533"/>
        <v>1259.116</v>
      </c>
    </row>
    <row r="1283" spans="2:17" ht="13.5" customHeight="1">
      <c r="B1283" s="7"/>
      <c r="C1283" s="13" t="s">
        <v>73</v>
      </c>
      <c r="D1283" s="40">
        <v>0</v>
      </c>
      <c r="E1283" s="40">
        <v>0</v>
      </c>
      <c r="F1283" s="40">
        <v>0</v>
      </c>
      <c r="G1283" s="40">
        <v>0</v>
      </c>
      <c r="H1283" s="40">
        <v>0</v>
      </c>
      <c r="I1283" s="40">
        <v>0</v>
      </c>
      <c r="J1283" s="40">
        <v>0</v>
      </c>
      <c r="K1283" s="40">
        <v>578.2812</v>
      </c>
      <c r="L1283" s="40">
        <v>269.5503</v>
      </c>
      <c r="M1283" s="40">
        <v>131.6926</v>
      </c>
      <c r="N1283" s="40">
        <v>61.9559</v>
      </c>
      <c r="O1283" s="40">
        <v>280.4445</v>
      </c>
      <c r="P1283" s="40">
        <v>996.1829</v>
      </c>
      <c r="Q1283" s="41">
        <f t="shared" si="533"/>
        <v>2318.1074</v>
      </c>
    </row>
    <row r="1284" spans="2:17" ht="13.5" customHeight="1">
      <c r="B1284" s="7"/>
      <c r="C1284" s="13" t="s">
        <v>74</v>
      </c>
      <c r="D1284" s="40">
        <v>0</v>
      </c>
      <c r="E1284" s="40">
        <v>0</v>
      </c>
      <c r="F1284" s="40">
        <v>0</v>
      </c>
      <c r="G1284" s="40">
        <v>0</v>
      </c>
      <c r="H1284" s="40">
        <v>0</v>
      </c>
      <c r="I1284" s="40">
        <v>0</v>
      </c>
      <c r="J1284" s="40">
        <v>0</v>
      </c>
      <c r="K1284" s="40">
        <v>1612.3157</v>
      </c>
      <c r="L1284" s="40">
        <v>76.9534</v>
      </c>
      <c r="M1284" s="40">
        <v>4.1008</v>
      </c>
      <c r="N1284" s="40">
        <v>0</v>
      </c>
      <c r="O1284" s="40">
        <v>98.0663</v>
      </c>
      <c r="P1284" s="40">
        <v>861.4128</v>
      </c>
      <c r="Q1284" s="41">
        <f t="shared" si="533"/>
        <v>2652.849</v>
      </c>
    </row>
    <row r="1285" spans="1:63" s="9" customFormat="1" ht="13.5" customHeight="1">
      <c r="A1285" s="3"/>
      <c r="B1285" s="14"/>
      <c r="C1285" s="15" t="s">
        <v>2</v>
      </c>
      <c r="D1285" s="42">
        <f aca="true" t="shared" si="534" ref="D1285:Q1285">SUM(D1278:D1284)</f>
        <v>0</v>
      </c>
      <c r="E1285" s="42">
        <f t="shared" si="534"/>
        <v>0</v>
      </c>
      <c r="F1285" s="42">
        <f t="shared" si="534"/>
        <v>0</v>
      </c>
      <c r="G1285" s="42">
        <f t="shared" si="534"/>
        <v>0</v>
      </c>
      <c r="H1285" s="42">
        <f t="shared" si="534"/>
        <v>2.1791</v>
      </c>
      <c r="I1285" s="42">
        <f t="shared" si="534"/>
        <v>0</v>
      </c>
      <c r="J1285" s="42">
        <f t="shared" si="534"/>
        <v>47.3775</v>
      </c>
      <c r="K1285" s="42">
        <f t="shared" si="534"/>
        <v>10853.382399999999</v>
      </c>
      <c r="L1285" s="42">
        <f t="shared" si="534"/>
        <v>8966.436000000002</v>
      </c>
      <c r="M1285" s="42">
        <f t="shared" si="534"/>
        <v>822.3771</v>
      </c>
      <c r="N1285" s="42">
        <f t="shared" si="534"/>
        <v>2443.958</v>
      </c>
      <c r="O1285" s="42">
        <f t="shared" si="534"/>
        <v>1097.2143</v>
      </c>
      <c r="P1285" s="42">
        <f t="shared" si="534"/>
        <v>9568.476</v>
      </c>
      <c r="Q1285" s="43">
        <f t="shared" si="534"/>
        <v>33801.400400000006</v>
      </c>
      <c r="BK1285" s="4"/>
    </row>
    <row r="1286" spans="2:17" ht="13.5" customHeight="1">
      <c r="B1286" s="11"/>
      <c r="C1286" s="12" t="s">
        <v>75</v>
      </c>
      <c r="D1286" s="40">
        <v>0</v>
      </c>
      <c r="E1286" s="40">
        <v>0</v>
      </c>
      <c r="F1286" s="40">
        <v>0</v>
      </c>
      <c r="G1286" s="40">
        <v>0</v>
      </c>
      <c r="H1286" s="40">
        <v>0</v>
      </c>
      <c r="I1286" s="40">
        <v>0</v>
      </c>
      <c r="J1286" s="40">
        <v>0</v>
      </c>
      <c r="K1286" s="40">
        <v>35.2556</v>
      </c>
      <c r="L1286" s="40">
        <v>72.9579</v>
      </c>
      <c r="M1286" s="40">
        <v>0</v>
      </c>
      <c r="N1286" s="40">
        <v>0</v>
      </c>
      <c r="O1286" s="40">
        <v>0</v>
      </c>
      <c r="P1286" s="40">
        <v>313.4484</v>
      </c>
      <c r="Q1286" s="41">
        <f aca="true" t="shared" si="535" ref="Q1286:Q1294">SUM(D1286:P1286)</f>
        <v>421.6619</v>
      </c>
    </row>
    <row r="1287" spans="2:17" ht="13.5" customHeight="1">
      <c r="B1287" s="7" t="s">
        <v>76</v>
      </c>
      <c r="C1287" s="13" t="s">
        <v>77</v>
      </c>
      <c r="D1287" s="40">
        <v>0</v>
      </c>
      <c r="E1287" s="40">
        <v>0</v>
      </c>
      <c r="F1287" s="40">
        <v>0</v>
      </c>
      <c r="G1287" s="40">
        <v>0</v>
      </c>
      <c r="H1287" s="40">
        <v>0</v>
      </c>
      <c r="I1287" s="40">
        <v>0</v>
      </c>
      <c r="J1287" s="40">
        <v>0</v>
      </c>
      <c r="K1287" s="40">
        <v>0</v>
      </c>
      <c r="L1287" s="40">
        <v>0</v>
      </c>
      <c r="M1287" s="40">
        <v>0</v>
      </c>
      <c r="N1287" s="40">
        <v>0</v>
      </c>
      <c r="O1287" s="40">
        <v>0</v>
      </c>
      <c r="P1287" s="40">
        <v>0</v>
      </c>
      <c r="Q1287" s="41">
        <f t="shared" si="535"/>
        <v>0</v>
      </c>
    </row>
    <row r="1288" spans="2:17" ht="13.5" customHeight="1">
      <c r="B1288" s="7"/>
      <c r="C1288" s="13" t="s">
        <v>78</v>
      </c>
      <c r="D1288" s="40">
        <v>0</v>
      </c>
      <c r="E1288" s="40">
        <v>0</v>
      </c>
      <c r="F1288" s="40">
        <v>0</v>
      </c>
      <c r="G1288" s="40">
        <v>0</v>
      </c>
      <c r="H1288" s="40">
        <v>0</v>
      </c>
      <c r="I1288" s="40">
        <v>0</v>
      </c>
      <c r="J1288" s="40">
        <v>0</v>
      </c>
      <c r="K1288" s="40">
        <v>0</v>
      </c>
      <c r="L1288" s="40">
        <v>0</v>
      </c>
      <c r="M1288" s="40">
        <v>0</v>
      </c>
      <c r="N1288" s="40">
        <v>0</v>
      </c>
      <c r="O1288" s="40">
        <v>0</v>
      </c>
      <c r="P1288" s="40">
        <v>7.1305</v>
      </c>
      <c r="Q1288" s="41">
        <f t="shared" si="535"/>
        <v>7.1305</v>
      </c>
    </row>
    <row r="1289" spans="2:17" ht="13.5" customHeight="1">
      <c r="B1289" s="7" t="s">
        <v>42</v>
      </c>
      <c r="C1289" s="13" t="s">
        <v>79</v>
      </c>
      <c r="D1289" s="40">
        <v>0</v>
      </c>
      <c r="E1289" s="40">
        <v>0</v>
      </c>
      <c r="F1289" s="40">
        <v>0</v>
      </c>
      <c r="G1289" s="40">
        <v>0</v>
      </c>
      <c r="H1289" s="40">
        <v>0</v>
      </c>
      <c r="I1289" s="40">
        <v>28.3668</v>
      </c>
      <c r="J1289" s="40">
        <v>201.5537</v>
      </c>
      <c r="K1289" s="40">
        <v>113.4673</v>
      </c>
      <c r="L1289" s="40">
        <v>0</v>
      </c>
      <c r="M1289" s="40">
        <v>0</v>
      </c>
      <c r="N1289" s="40">
        <v>0</v>
      </c>
      <c r="O1289" s="40">
        <v>0</v>
      </c>
      <c r="P1289" s="40">
        <v>0</v>
      </c>
      <c r="Q1289" s="41">
        <f t="shared" si="535"/>
        <v>343.38779999999997</v>
      </c>
    </row>
    <row r="1290" spans="2:17" ht="13.5" customHeight="1">
      <c r="B1290" s="7"/>
      <c r="C1290" s="13" t="s">
        <v>80</v>
      </c>
      <c r="D1290" s="40">
        <v>0</v>
      </c>
      <c r="E1290" s="40">
        <v>0</v>
      </c>
      <c r="F1290" s="40">
        <v>0</v>
      </c>
      <c r="G1290" s="40">
        <v>0</v>
      </c>
      <c r="H1290" s="40">
        <v>0</v>
      </c>
      <c r="I1290" s="40">
        <v>0</v>
      </c>
      <c r="J1290" s="40">
        <v>0</v>
      </c>
      <c r="K1290" s="40">
        <v>4.3927</v>
      </c>
      <c r="L1290" s="40">
        <v>14.8258</v>
      </c>
      <c r="M1290" s="40">
        <v>0</v>
      </c>
      <c r="N1290" s="40">
        <v>2.086</v>
      </c>
      <c r="O1290" s="40">
        <v>0</v>
      </c>
      <c r="P1290" s="40">
        <v>56.9376</v>
      </c>
      <c r="Q1290" s="41">
        <f t="shared" si="535"/>
        <v>78.2421</v>
      </c>
    </row>
    <row r="1291" spans="2:17" ht="13.5" customHeight="1">
      <c r="B1291" s="7" t="s">
        <v>1</v>
      </c>
      <c r="C1291" s="13" t="s">
        <v>81</v>
      </c>
      <c r="D1291" s="40">
        <v>0</v>
      </c>
      <c r="E1291" s="40">
        <v>0</v>
      </c>
      <c r="F1291" s="40">
        <v>0</v>
      </c>
      <c r="G1291" s="40">
        <v>0</v>
      </c>
      <c r="H1291" s="40">
        <v>0</v>
      </c>
      <c r="I1291" s="40">
        <v>0</v>
      </c>
      <c r="J1291" s="40">
        <v>0</v>
      </c>
      <c r="K1291" s="40">
        <v>0</v>
      </c>
      <c r="L1291" s="40">
        <v>0</v>
      </c>
      <c r="M1291" s="40">
        <v>0</v>
      </c>
      <c r="N1291" s="40">
        <v>0</v>
      </c>
      <c r="O1291" s="40">
        <v>0</v>
      </c>
      <c r="P1291" s="40">
        <v>304.1496</v>
      </c>
      <c r="Q1291" s="41">
        <f t="shared" si="535"/>
        <v>304.1496</v>
      </c>
    </row>
    <row r="1292" spans="2:17" ht="13.5" customHeight="1">
      <c r="B1292" s="7"/>
      <c r="C1292" s="13" t="s">
        <v>82</v>
      </c>
      <c r="D1292" s="40">
        <v>0</v>
      </c>
      <c r="E1292" s="40">
        <v>0</v>
      </c>
      <c r="F1292" s="40">
        <v>0</v>
      </c>
      <c r="G1292" s="40">
        <v>0</v>
      </c>
      <c r="H1292" s="40">
        <v>0</v>
      </c>
      <c r="I1292" s="40">
        <v>0</v>
      </c>
      <c r="J1292" s="40">
        <v>36.7496</v>
      </c>
      <c r="K1292" s="40">
        <v>616.9498</v>
      </c>
      <c r="L1292" s="40">
        <v>50.1886</v>
      </c>
      <c r="M1292" s="40">
        <v>90.1274</v>
      </c>
      <c r="N1292" s="40">
        <v>68.9209</v>
      </c>
      <c r="O1292" s="40">
        <v>56.9039</v>
      </c>
      <c r="P1292" s="40">
        <v>236.012</v>
      </c>
      <c r="Q1292" s="41">
        <f t="shared" si="535"/>
        <v>1155.8521999999998</v>
      </c>
    </row>
    <row r="1293" spans="2:17" ht="13.5" customHeight="1">
      <c r="B1293" s="7" t="s">
        <v>14</v>
      </c>
      <c r="C1293" s="13" t="s">
        <v>83</v>
      </c>
      <c r="D1293" s="40">
        <v>0</v>
      </c>
      <c r="E1293" s="40">
        <v>0</v>
      </c>
      <c r="F1293" s="40">
        <v>0</v>
      </c>
      <c r="G1293" s="40">
        <v>0</v>
      </c>
      <c r="H1293" s="40">
        <v>0</v>
      </c>
      <c r="I1293" s="40">
        <v>0</v>
      </c>
      <c r="J1293" s="40">
        <v>0</v>
      </c>
      <c r="K1293" s="40">
        <v>364.9311</v>
      </c>
      <c r="L1293" s="40">
        <v>211.0753</v>
      </c>
      <c r="M1293" s="40">
        <v>0</v>
      </c>
      <c r="N1293" s="40">
        <v>0</v>
      </c>
      <c r="O1293" s="40">
        <v>208.2222</v>
      </c>
      <c r="P1293" s="40">
        <v>0</v>
      </c>
      <c r="Q1293" s="41">
        <f t="shared" si="535"/>
        <v>784.2285999999999</v>
      </c>
    </row>
    <row r="1294" spans="2:17" ht="13.5" customHeight="1">
      <c r="B1294" s="7"/>
      <c r="C1294" s="16" t="s">
        <v>84</v>
      </c>
      <c r="D1294" s="40">
        <v>0</v>
      </c>
      <c r="E1294" s="40">
        <v>0</v>
      </c>
      <c r="F1294" s="40">
        <v>0</v>
      </c>
      <c r="G1294" s="40">
        <v>0</v>
      </c>
      <c r="H1294" s="40">
        <v>0</v>
      </c>
      <c r="I1294" s="40">
        <v>0</v>
      </c>
      <c r="J1294" s="40">
        <v>0</v>
      </c>
      <c r="K1294" s="40">
        <v>0.0158</v>
      </c>
      <c r="L1294" s="40">
        <v>0.7958</v>
      </c>
      <c r="M1294" s="40">
        <v>0.3328</v>
      </c>
      <c r="N1294" s="40">
        <v>0</v>
      </c>
      <c r="O1294" s="40">
        <v>31.6566</v>
      </c>
      <c r="P1294" s="40">
        <v>271.5581</v>
      </c>
      <c r="Q1294" s="41">
        <f t="shared" si="535"/>
        <v>304.3591</v>
      </c>
    </row>
    <row r="1295" spans="1:63" s="9" customFormat="1" ht="13.5" customHeight="1">
      <c r="A1295" s="3"/>
      <c r="B1295" s="14"/>
      <c r="C1295" s="15" t="s">
        <v>2</v>
      </c>
      <c r="D1295" s="42">
        <f aca="true" t="shared" si="536" ref="D1295:Q1295">SUM(D1286:D1294)</f>
        <v>0</v>
      </c>
      <c r="E1295" s="42">
        <f t="shared" si="536"/>
        <v>0</v>
      </c>
      <c r="F1295" s="42">
        <f t="shared" si="536"/>
        <v>0</v>
      </c>
      <c r="G1295" s="42">
        <f t="shared" si="536"/>
        <v>0</v>
      </c>
      <c r="H1295" s="42">
        <f t="shared" si="536"/>
        <v>0</v>
      </c>
      <c r="I1295" s="42">
        <f t="shared" si="536"/>
        <v>28.3668</v>
      </c>
      <c r="J1295" s="42">
        <f t="shared" si="536"/>
        <v>238.30329999999998</v>
      </c>
      <c r="K1295" s="42">
        <f t="shared" si="536"/>
        <v>1135.0122999999999</v>
      </c>
      <c r="L1295" s="42">
        <f t="shared" si="536"/>
        <v>349.8434</v>
      </c>
      <c r="M1295" s="42">
        <f t="shared" si="536"/>
        <v>90.4602</v>
      </c>
      <c r="N1295" s="42">
        <f t="shared" si="536"/>
        <v>71.0069</v>
      </c>
      <c r="O1295" s="42">
        <f t="shared" si="536"/>
        <v>296.78270000000003</v>
      </c>
      <c r="P1295" s="42">
        <f t="shared" si="536"/>
        <v>1189.2361999999998</v>
      </c>
      <c r="Q1295" s="43">
        <f t="shared" si="536"/>
        <v>3399.0117999999998</v>
      </c>
      <c r="BK1295" s="4"/>
    </row>
    <row r="1296" spans="2:17" ht="13.5" customHeight="1">
      <c r="B1296" s="7"/>
      <c r="C1296" s="13" t="s">
        <v>129</v>
      </c>
      <c r="D1296" s="40">
        <v>0</v>
      </c>
      <c r="E1296" s="40">
        <v>0</v>
      </c>
      <c r="F1296" s="40">
        <v>0</v>
      </c>
      <c r="G1296" s="40">
        <v>0</v>
      </c>
      <c r="H1296" s="40">
        <v>0</v>
      </c>
      <c r="I1296" s="40">
        <v>0</v>
      </c>
      <c r="J1296" s="40">
        <v>0</v>
      </c>
      <c r="K1296" s="40">
        <v>0</v>
      </c>
      <c r="L1296" s="40">
        <v>0</v>
      </c>
      <c r="M1296" s="40">
        <v>0</v>
      </c>
      <c r="N1296" s="40">
        <v>0</v>
      </c>
      <c r="O1296" s="40">
        <v>0</v>
      </c>
      <c r="P1296" s="40">
        <v>0</v>
      </c>
      <c r="Q1296" s="41">
        <f aca="true" t="shared" si="537" ref="Q1296:Q1303">SUM(D1296:P1296)</f>
        <v>0</v>
      </c>
    </row>
    <row r="1297" spans="2:17" ht="13.5" customHeight="1">
      <c r="B1297" s="7"/>
      <c r="C1297" s="13" t="s">
        <v>130</v>
      </c>
      <c r="D1297" s="40">
        <v>0</v>
      </c>
      <c r="E1297" s="40">
        <v>0</v>
      </c>
      <c r="F1297" s="40">
        <v>0</v>
      </c>
      <c r="G1297" s="40">
        <v>0</v>
      </c>
      <c r="H1297" s="40">
        <v>0</v>
      </c>
      <c r="I1297" s="40">
        <v>0</v>
      </c>
      <c r="J1297" s="40">
        <v>0</v>
      </c>
      <c r="K1297" s="40">
        <v>0</v>
      </c>
      <c r="L1297" s="40">
        <v>0</v>
      </c>
      <c r="M1297" s="40">
        <v>0</v>
      </c>
      <c r="N1297" s="40">
        <v>0</v>
      </c>
      <c r="O1297" s="40">
        <v>0</v>
      </c>
      <c r="P1297" s="40">
        <v>0</v>
      </c>
      <c r="Q1297" s="41">
        <f t="shared" si="537"/>
        <v>0</v>
      </c>
    </row>
    <row r="1298" spans="2:17" ht="13.5" customHeight="1">
      <c r="B1298" s="7"/>
      <c r="C1298" s="13" t="s">
        <v>131</v>
      </c>
      <c r="D1298" s="40">
        <v>0</v>
      </c>
      <c r="E1298" s="40">
        <v>0</v>
      </c>
      <c r="F1298" s="40">
        <v>0</v>
      </c>
      <c r="G1298" s="40">
        <v>0</v>
      </c>
      <c r="H1298" s="40">
        <v>0</v>
      </c>
      <c r="I1298" s="40">
        <v>0</v>
      </c>
      <c r="J1298" s="40">
        <v>0</v>
      </c>
      <c r="K1298" s="40">
        <v>0</v>
      </c>
      <c r="L1298" s="40">
        <v>0</v>
      </c>
      <c r="M1298" s="40">
        <v>0</v>
      </c>
      <c r="N1298" s="40">
        <v>0</v>
      </c>
      <c r="O1298" s="40">
        <v>0</v>
      </c>
      <c r="P1298" s="40">
        <v>0</v>
      </c>
      <c r="Q1298" s="41">
        <f t="shared" si="537"/>
        <v>0</v>
      </c>
    </row>
    <row r="1299" spans="2:17" ht="13.5" customHeight="1">
      <c r="B1299" s="7" t="s">
        <v>132</v>
      </c>
      <c r="C1299" s="13" t="s">
        <v>85</v>
      </c>
      <c r="D1299" s="40">
        <v>0</v>
      </c>
      <c r="E1299" s="40">
        <v>0</v>
      </c>
      <c r="F1299" s="40">
        <v>0</v>
      </c>
      <c r="G1299" s="40">
        <v>0</v>
      </c>
      <c r="H1299" s="40">
        <v>0</v>
      </c>
      <c r="I1299" s="40">
        <v>0</v>
      </c>
      <c r="J1299" s="40">
        <v>0</v>
      </c>
      <c r="K1299" s="40">
        <v>0</v>
      </c>
      <c r="L1299" s="40">
        <v>0</v>
      </c>
      <c r="M1299" s="40">
        <v>0</v>
      </c>
      <c r="N1299" s="40">
        <v>0</v>
      </c>
      <c r="O1299" s="40">
        <v>0</v>
      </c>
      <c r="P1299" s="40">
        <v>0</v>
      </c>
      <c r="Q1299" s="41">
        <f t="shared" si="537"/>
        <v>0</v>
      </c>
    </row>
    <row r="1300" spans="2:17" ht="13.5" customHeight="1">
      <c r="B1300" s="7"/>
      <c r="C1300" s="13" t="s">
        <v>133</v>
      </c>
      <c r="D1300" s="40">
        <v>0</v>
      </c>
      <c r="E1300" s="40">
        <v>0</v>
      </c>
      <c r="F1300" s="40">
        <v>0</v>
      </c>
      <c r="G1300" s="40">
        <v>0</v>
      </c>
      <c r="H1300" s="40">
        <v>0</v>
      </c>
      <c r="I1300" s="40">
        <v>0</v>
      </c>
      <c r="J1300" s="40">
        <v>0</v>
      </c>
      <c r="K1300" s="40">
        <v>0</v>
      </c>
      <c r="L1300" s="40">
        <v>0</v>
      </c>
      <c r="M1300" s="40">
        <v>0</v>
      </c>
      <c r="N1300" s="40">
        <v>0</v>
      </c>
      <c r="O1300" s="40">
        <v>0</v>
      </c>
      <c r="P1300" s="40">
        <v>0</v>
      </c>
      <c r="Q1300" s="41">
        <f t="shared" si="537"/>
        <v>0</v>
      </c>
    </row>
    <row r="1301" spans="2:17" ht="13.5" customHeight="1">
      <c r="B1301" s="7"/>
      <c r="C1301" s="13" t="s">
        <v>134</v>
      </c>
      <c r="D1301" s="40">
        <v>0</v>
      </c>
      <c r="E1301" s="40">
        <v>0</v>
      </c>
      <c r="F1301" s="40">
        <v>0</v>
      </c>
      <c r="G1301" s="40">
        <v>0</v>
      </c>
      <c r="H1301" s="40">
        <v>0</v>
      </c>
      <c r="I1301" s="40">
        <v>0</v>
      </c>
      <c r="J1301" s="40">
        <v>0</v>
      </c>
      <c r="K1301" s="40">
        <v>0</v>
      </c>
      <c r="L1301" s="40">
        <v>0</v>
      </c>
      <c r="M1301" s="40">
        <v>0</v>
      </c>
      <c r="N1301" s="40">
        <v>0</v>
      </c>
      <c r="O1301" s="40">
        <v>0</v>
      </c>
      <c r="P1301" s="40">
        <v>0</v>
      </c>
      <c r="Q1301" s="41">
        <f t="shared" si="537"/>
        <v>0</v>
      </c>
    </row>
    <row r="1302" spans="2:17" ht="13.5" customHeight="1">
      <c r="B1302" s="7" t="s">
        <v>135</v>
      </c>
      <c r="C1302" s="13" t="s">
        <v>136</v>
      </c>
      <c r="D1302" s="40">
        <v>0</v>
      </c>
      <c r="E1302" s="40">
        <v>0</v>
      </c>
      <c r="F1302" s="40">
        <v>0</v>
      </c>
      <c r="G1302" s="40">
        <v>0</v>
      </c>
      <c r="H1302" s="40">
        <v>0</v>
      </c>
      <c r="I1302" s="40">
        <v>0</v>
      </c>
      <c r="J1302" s="40">
        <v>0</v>
      </c>
      <c r="K1302" s="40">
        <v>0</v>
      </c>
      <c r="L1302" s="40">
        <v>0</v>
      </c>
      <c r="M1302" s="40">
        <v>0</v>
      </c>
      <c r="N1302" s="40">
        <v>0</v>
      </c>
      <c r="O1302" s="40">
        <v>0</v>
      </c>
      <c r="P1302" s="40">
        <v>0</v>
      </c>
      <c r="Q1302" s="41">
        <f t="shared" si="537"/>
        <v>0</v>
      </c>
    </row>
    <row r="1303" spans="2:17" ht="13.5" customHeight="1">
      <c r="B1303" s="7"/>
      <c r="C1303" s="13" t="s">
        <v>137</v>
      </c>
      <c r="D1303" s="40">
        <v>0</v>
      </c>
      <c r="E1303" s="40">
        <v>0</v>
      </c>
      <c r="F1303" s="40">
        <v>0</v>
      </c>
      <c r="G1303" s="40">
        <v>0</v>
      </c>
      <c r="H1303" s="40">
        <v>0</v>
      </c>
      <c r="I1303" s="40">
        <v>0</v>
      </c>
      <c r="J1303" s="40">
        <v>0</v>
      </c>
      <c r="K1303" s="40">
        <v>0</v>
      </c>
      <c r="L1303" s="40">
        <v>0</v>
      </c>
      <c r="M1303" s="40">
        <v>0</v>
      </c>
      <c r="N1303" s="40">
        <v>0</v>
      </c>
      <c r="O1303" s="40">
        <v>0</v>
      </c>
      <c r="P1303" s="40">
        <v>0</v>
      </c>
      <c r="Q1303" s="41">
        <f t="shared" si="537"/>
        <v>0</v>
      </c>
    </row>
    <row r="1304" spans="2:17" ht="13.5" customHeight="1">
      <c r="B1304" s="7"/>
      <c r="C1304" s="13" t="s">
        <v>138</v>
      </c>
      <c r="D1304" s="40">
        <v>0</v>
      </c>
      <c r="E1304" s="40">
        <v>0</v>
      </c>
      <c r="F1304" s="40">
        <v>0</v>
      </c>
      <c r="G1304" s="40">
        <v>0</v>
      </c>
      <c r="H1304" s="40">
        <v>0</v>
      </c>
      <c r="I1304" s="40">
        <v>0</v>
      </c>
      <c r="J1304" s="40">
        <v>0</v>
      </c>
      <c r="K1304" s="40">
        <v>0</v>
      </c>
      <c r="L1304" s="40">
        <v>0</v>
      </c>
      <c r="M1304" s="40">
        <v>0</v>
      </c>
      <c r="N1304" s="40">
        <v>0</v>
      </c>
      <c r="O1304" s="40">
        <v>0</v>
      </c>
      <c r="P1304" s="40">
        <v>0</v>
      </c>
      <c r="Q1304" s="41">
        <f>SUM(D1304:P1304)</f>
        <v>0</v>
      </c>
    </row>
    <row r="1305" spans="2:17" ht="13.5" customHeight="1">
      <c r="B1305" s="7" t="s">
        <v>139</v>
      </c>
      <c r="C1305" s="13" t="s">
        <v>140</v>
      </c>
      <c r="D1305" s="40">
        <v>0</v>
      </c>
      <c r="E1305" s="40">
        <v>0</v>
      </c>
      <c r="F1305" s="40">
        <v>0</v>
      </c>
      <c r="G1305" s="40">
        <v>0</v>
      </c>
      <c r="H1305" s="40">
        <v>0</v>
      </c>
      <c r="I1305" s="40">
        <v>0</v>
      </c>
      <c r="J1305" s="40">
        <v>0</v>
      </c>
      <c r="K1305" s="40">
        <v>0</v>
      </c>
      <c r="L1305" s="40">
        <v>0</v>
      </c>
      <c r="M1305" s="40">
        <v>0</v>
      </c>
      <c r="N1305" s="40">
        <v>0</v>
      </c>
      <c r="O1305" s="40">
        <v>0</v>
      </c>
      <c r="P1305" s="40">
        <v>0</v>
      </c>
      <c r="Q1305" s="41">
        <f>SUM(D1305:P1305)</f>
        <v>0</v>
      </c>
    </row>
    <row r="1306" spans="2:17" ht="13.5" customHeight="1">
      <c r="B1306" s="7"/>
      <c r="C1306" s="13" t="s">
        <v>141</v>
      </c>
      <c r="D1306" s="40">
        <v>0</v>
      </c>
      <c r="E1306" s="40">
        <v>0</v>
      </c>
      <c r="F1306" s="40">
        <v>0</v>
      </c>
      <c r="G1306" s="40">
        <v>0</v>
      </c>
      <c r="H1306" s="40">
        <v>0</v>
      </c>
      <c r="I1306" s="40">
        <v>0</v>
      </c>
      <c r="J1306" s="40">
        <v>0</v>
      </c>
      <c r="K1306" s="40">
        <v>0</v>
      </c>
      <c r="L1306" s="40">
        <v>0</v>
      </c>
      <c r="M1306" s="40">
        <v>0</v>
      </c>
      <c r="N1306" s="40">
        <v>0</v>
      </c>
      <c r="O1306" s="40">
        <v>0</v>
      </c>
      <c r="P1306" s="40">
        <v>0</v>
      </c>
      <c r="Q1306" s="41">
        <f>SUM(D1306:P1306)</f>
        <v>0</v>
      </c>
    </row>
    <row r="1307" spans="2:17" ht="13.5" customHeight="1">
      <c r="B1307" s="7"/>
      <c r="C1307" s="13" t="s">
        <v>142</v>
      </c>
      <c r="D1307" s="40">
        <v>0</v>
      </c>
      <c r="E1307" s="40">
        <v>0</v>
      </c>
      <c r="F1307" s="40">
        <v>0</v>
      </c>
      <c r="G1307" s="40">
        <v>0</v>
      </c>
      <c r="H1307" s="40">
        <v>0</v>
      </c>
      <c r="I1307" s="40">
        <v>0</v>
      </c>
      <c r="J1307" s="40">
        <v>0</v>
      </c>
      <c r="K1307" s="40">
        <v>0</v>
      </c>
      <c r="L1307" s="40">
        <v>0</v>
      </c>
      <c r="M1307" s="40">
        <v>0</v>
      </c>
      <c r="N1307" s="40">
        <v>0</v>
      </c>
      <c r="O1307" s="40">
        <v>0</v>
      </c>
      <c r="P1307" s="40">
        <v>0</v>
      </c>
      <c r="Q1307" s="41">
        <f>SUM(D1307:P1307)</f>
        <v>0</v>
      </c>
    </row>
    <row r="1308" spans="2:17" ht="13.5" customHeight="1">
      <c r="B1308" s="7"/>
      <c r="C1308" s="16" t="s">
        <v>143</v>
      </c>
      <c r="D1308" s="40">
        <v>0</v>
      </c>
      <c r="E1308" s="40">
        <v>0</v>
      </c>
      <c r="F1308" s="40">
        <v>0</v>
      </c>
      <c r="G1308" s="40">
        <v>0</v>
      </c>
      <c r="H1308" s="40">
        <v>0</v>
      </c>
      <c r="I1308" s="40">
        <v>0</v>
      </c>
      <c r="J1308" s="40">
        <v>0</v>
      </c>
      <c r="K1308" s="40">
        <v>0</v>
      </c>
      <c r="L1308" s="40">
        <v>0</v>
      </c>
      <c r="M1308" s="40">
        <v>0</v>
      </c>
      <c r="N1308" s="40">
        <v>0</v>
      </c>
      <c r="O1308" s="40">
        <v>0</v>
      </c>
      <c r="P1308" s="40">
        <v>0</v>
      </c>
      <c r="Q1308" s="41">
        <f>SUM(D1308:P1308)</f>
        <v>0</v>
      </c>
    </row>
    <row r="1309" spans="2:17" ht="13.5" customHeight="1">
      <c r="B1309" s="14"/>
      <c r="C1309" s="15" t="s">
        <v>2</v>
      </c>
      <c r="D1309" s="42">
        <f aca="true" t="shared" si="538" ref="D1309:Q1309">SUM(D1296:D1308)</f>
        <v>0</v>
      </c>
      <c r="E1309" s="42">
        <f t="shared" si="538"/>
        <v>0</v>
      </c>
      <c r="F1309" s="42">
        <f t="shared" si="538"/>
        <v>0</v>
      </c>
      <c r="G1309" s="42">
        <f t="shared" si="538"/>
        <v>0</v>
      </c>
      <c r="H1309" s="42">
        <f t="shared" si="538"/>
        <v>0</v>
      </c>
      <c r="I1309" s="42">
        <f t="shared" si="538"/>
        <v>0</v>
      </c>
      <c r="J1309" s="42">
        <f t="shared" si="538"/>
        <v>0</v>
      </c>
      <c r="K1309" s="42">
        <f t="shared" si="538"/>
        <v>0</v>
      </c>
      <c r="L1309" s="42">
        <f t="shared" si="538"/>
        <v>0</v>
      </c>
      <c r="M1309" s="42">
        <f t="shared" si="538"/>
        <v>0</v>
      </c>
      <c r="N1309" s="42">
        <f t="shared" si="538"/>
        <v>0</v>
      </c>
      <c r="O1309" s="42">
        <f t="shared" si="538"/>
        <v>0</v>
      </c>
      <c r="P1309" s="42">
        <f t="shared" si="538"/>
        <v>0</v>
      </c>
      <c r="Q1309" s="43">
        <f t="shared" si="538"/>
        <v>0</v>
      </c>
    </row>
    <row r="1310" spans="2:17" ht="13.5" customHeight="1">
      <c r="B1310" s="7"/>
      <c r="C1310" s="13" t="s">
        <v>144</v>
      </c>
      <c r="D1310" s="40">
        <v>0</v>
      </c>
      <c r="E1310" s="40">
        <v>0</v>
      </c>
      <c r="F1310" s="40">
        <v>0</v>
      </c>
      <c r="G1310" s="40">
        <v>0</v>
      </c>
      <c r="H1310" s="40">
        <v>0</v>
      </c>
      <c r="I1310" s="40">
        <v>0</v>
      </c>
      <c r="J1310" s="40">
        <v>0</v>
      </c>
      <c r="K1310" s="40">
        <v>0</v>
      </c>
      <c r="L1310" s="40">
        <v>0</v>
      </c>
      <c r="M1310" s="40">
        <v>0</v>
      </c>
      <c r="N1310" s="40">
        <v>0</v>
      </c>
      <c r="O1310" s="40">
        <v>0</v>
      </c>
      <c r="P1310" s="40">
        <v>0</v>
      </c>
      <c r="Q1310" s="41">
        <f>SUM(D1310:P1310)</f>
        <v>0</v>
      </c>
    </row>
    <row r="1311" spans="2:17" ht="13.5" customHeight="1">
      <c r="B1311" s="7" t="s">
        <v>86</v>
      </c>
      <c r="C1311" s="13" t="s">
        <v>145</v>
      </c>
      <c r="D1311" s="40">
        <v>0</v>
      </c>
      <c r="E1311" s="40">
        <v>0</v>
      </c>
      <c r="F1311" s="40">
        <v>0</v>
      </c>
      <c r="G1311" s="40">
        <v>0</v>
      </c>
      <c r="H1311" s="40">
        <v>0</v>
      </c>
      <c r="I1311" s="40">
        <v>0</v>
      </c>
      <c r="J1311" s="40">
        <v>0</v>
      </c>
      <c r="K1311" s="40">
        <v>0</v>
      </c>
      <c r="L1311" s="40">
        <v>0</v>
      </c>
      <c r="M1311" s="40">
        <v>0</v>
      </c>
      <c r="N1311" s="40">
        <v>0</v>
      </c>
      <c r="O1311" s="40">
        <v>0</v>
      </c>
      <c r="P1311" s="40">
        <v>0</v>
      </c>
      <c r="Q1311" s="41">
        <f>SUM(D1311:P1311)</f>
        <v>0</v>
      </c>
    </row>
    <row r="1312" spans="2:17" ht="13.5" customHeight="1">
      <c r="B1312" s="7" t="s">
        <v>87</v>
      </c>
      <c r="C1312" s="13" t="s">
        <v>146</v>
      </c>
      <c r="D1312" s="40">
        <v>0</v>
      </c>
      <c r="E1312" s="40">
        <v>0</v>
      </c>
      <c r="F1312" s="40">
        <v>0</v>
      </c>
      <c r="G1312" s="40">
        <v>0</v>
      </c>
      <c r="H1312" s="40">
        <v>0</v>
      </c>
      <c r="I1312" s="40">
        <v>0</v>
      </c>
      <c r="J1312" s="40">
        <v>0</v>
      </c>
      <c r="K1312" s="40">
        <v>0</v>
      </c>
      <c r="L1312" s="40">
        <v>0</v>
      </c>
      <c r="M1312" s="40">
        <v>0</v>
      </c>
      <c r="N1312" s="40">
        <v>0</v>
      </c>
      <c r="O1312" s="40">
        <v>0</v>
      </c>
      <c r="P1312" s="40">
        <v>0</v>
      </c>
      <c r="Q1312" s="41">
        <f>SUM(D1312:P1312)</f>
        <v>0</v>
      </c>
    </row>
    <row r="1313" spans="2:17" ht="13.5" customHeight="1">
      <c r="B1313" s="7" t="s">
        <v>14</v>
      </c>
      <c r="C1313" s="16" t="s">
        <v>147</v>
      </c>
      <c r="D1313" s="40">
        <v>0</v>
      </c>
      <c r="E1313" s="40">
        <v>0</v>
      </c>
      <c r="F1313" s="40">
        <v>0</v>
      </c>
      <c r="G1313" s="40">
        <v>0</v>
      </c>
      <c r="H1313" s="40">
        <v>0</v>
      </c>
      <c r="I1313" s="40">
        <v>0</v>
      </c>
      <c r="J1313" s="40">
        <v>0</v>
      </c>
      <c r="K1313" s="40">
        <v>0.4646</v>
      </c>
      <c r="L1313" s="40">
        <v>0.0913</v>
      </c>
      <c r="M1313" s="40">
        <v>0</v>
      </c>
      <c r="N1313" s="40">
        <v>0</v>
      </c>
      <c r="O1313" s="40">
        <v>0</v>
      </c>
      <c r="P1313" s="40">
        <v>37.7472</v>
      </c>
      <c r="Q1313" s="41">
        <f>SUM(D1313:P1313)</f>
        <v>38.3031</v>
      </c>
    </row>
    <row r="1314" spans="1:63" s="9" customFormat="1" ht="13.5" customHeight="1">
      <c r="A1314" s="3"/>
      <c r="B1314" s="14"/>
      <c r="C1314" s="15" t="s">
        <v>2</v>
      </c>
      <c r="D1314" s="38">
        <f aca="true" t="shared" si="539" ref="D1314:Q1314">SUM(D1310:D1313)</f>
        <v>0</v>
      </c>
      <c r="E1314" s="38">
        <f t="shared" si="539"/>
        <v>0</v>
      </c>
      <c r="F1314" s="38">
        <f t="shared" si="539"/>
        <v>0</v>
      </c>
      <c r="G1314" s="38">
        <f t="shared" si="539"/>
        <v>0</v>
      </c>
      <c r="H1314" s="38">
        <f t="shared" si="539"/>
        <v>0</v>
      </c>
      <c r="I1314" s="38">
        <f t="shared" si="539"/>
        <v>0</v>
      </c>
      <c r="J1314" s="38">
        <f t="shared" si="539"/>
        <v>0</v>
      </c>
      <c r="K1314" s="38">
        <f t="shared" si="539"/>
        <v>0.4646</v>
      </c>
      <c r="L1314" s="38">
        <f t="shared" si="539"/>
        <v>0.0913</v>
      </c>
      <c r="M1314" s="38">
        <f t="shared" si="539"/>
        <v>0</v>
      </c>
      <c r="N1314" s="38">
        <f t="shared" si="539"/>
        <v>0</v>
      </c>
      <c r="O1314" s="38">
        <f t="shared" si="539"/>
        <v>0</v>
      </c>
      <c r="P1314" s="38">
        <f t="shared" si="539"/>
        <v>37.7472</v>
      </c>
      <c r="Q1314" s="39">
        <f t="shared" si="539"/>
        <v>38.3031</v>
      </c>
      <c r="BK1314" s="4"/>
    </row>
    <row r="1315" spans="1:63" s="9" customFormat="1" ht="13.5" customHeight="1">
      <c r="A1315" s="3"/>
      <c r="B1315" s="48" t="s">
        <v>88</v>
      </c>
      <c r="C1315" s="49"/>
      <c r="D1315" s="44">
        <f aca="true" t="shared" si="540" ref="D1315:Q1315">SUM(D1314,D1309,D1295,D1285,D1277,D1257,D1246,D1236,D1230)</f>
        <v>0</v>
      </c>
      <c r="E1315" s="44">
        <f t="shared" si="540"/>
        <v>0</v>
      </c>
      <c r="F1315" s="44">
        <f t="shared" si="540"/>
        <v>0</v>
      </c>
      <c r="G1315" s="44">
        <f t="shared" si="540"/>
        <v>4.8106</v>
      </c>
      <c r="H1315" s="44">
        <f t="shared" si="540"/>
        <v>2.1791</v>
      </c>
      <c r="I1315" s="44">
        <f t="shared" si="540"/>
        <v>151.1305</v>
      </c>
      <c r="J1315" s="44">
        <f t="shared" si="540"/>
        <v>1473.4285</v>
      </c>
      <c r="K1315" s="44">
        <f t="shared" si="540"/>
        <v>21105.347299999998</v>
      </c>
      <c r="L1315" s="44">
        <f t="shared" si="540"/>
        <v>16721.8848</v>
      </c>
      <c r="M1315" s="44">
        <f t="shared" si="540"/>
        <v>10295.501699999999</v>
      </c>
      <c r="N1315" s="44">
        <f t="shared" si="540"/>
        <v>5024.3839</v>
      </c>
      <c r="O1315" s="44">
        <f t="shared" si="540"/>
        <v>6175.609</v>
      </c>
      <c r="P1315" s="44">
        <f t="shared" si="540"/>
        <v>26624.613</v>
      </c>
      <c r="Q1315" s="45">
        <f t="shared" si="540"/>
        <v>87578.8884</v>
      </c>
      <c r="BK1315" s="4"/>
    </row>
    <row r="1317" spans="2:5" ht="13.5" customHeight="1">
      <c r="B1317" s="22"/>
      <c r="C1317" s="23" t="s">
        <v>89</v>
      </c>
      <c r="D1317" s="50" t="s">
        <v>104</v>
      </c>
      <c r="E1317" s="51"/>
    </row>
    <row r="1318" spans="3:63" ht="13.5" customHeight="1">
      <c r="C1318" s="5"/>
      <c r="K1318" s="6"/>
      <c r="Q1318" s="10" t="str">
        <f>$Q$5</f>
        <v>(３日間調査　単位：トン）</v>
      </c>
      <c r="BK1318" s="3"/>
    </row>
    <row r="1319" spans="2:63" ht="13.5" customHeight="1">
      <c r="B1319" s="20"/>
      <c r="C1319" s="21" t="s">
        <v>90</v>
      </c>
      <c r="D1319" s="17"/>
      <c r="E1319" s="24"/>
      <c r="F1319" s="18"/>
      <c r="G1319" s="18"/>
      <c r="H1319" s="18"/>
      <c r="I1319" s="18"/>
      <c r="J1319" s="18"/>
      <c r="K1319" s="18"/>
      <c r="L1319" s="18"/>
      <c r="M1319" s="18"/>
      <c r="N1319" s="18"/>
      <c r="O1319" s="18"/>
      <c r="P1319" s="18"/>
      <c r="Q1319" s="19"/>
      <c r="BK1319" s="3"/>
    </row>
    <row r="1320" spans="2:63" ht="13.5" customHeight="1">
      <c r="B1320" s="7"/>
      <c r="C1320" s="28"/>
      <c r="D1320" s="29" t="s">
        <v>122</v>
      </c>
      <c r="E1320" s="29" t="s">
        <v>108</v>
      </c>
      <c r="F1320" s="30" t="s">
        <v>109</v>
      </c>
      <c r="G1320" s="30" t="s">
        <v>110</v>
      </c>
      <c r="H1320" s="30" t="s">
        <v>111</v>
      </c>
      <c r="I1320" s="30" t="s">
        <v>112</v>
      </c>
      <c r="J1320" s="30" t="s">
        <v>113</v>
      </c>
      <c r="K1320" s="30" t="s">
        <v>114</v>
      </c>
      <c r="L1320" s="30" t="s">
        <v>115</v>
      </c>
      <c r="M1320" s="30" t="s">
        <v>116</v>
      </c>
      <c r="N1320" s="30" t="s">
        <v>117</v>
      </c>
      <c r="O1320" s="30" t="s">
        <v>118</v>
      </c>
      <c r="P1320" s="30" t="s">
        <v>120</v>
      </c>
      <c r="Q1320" s="31" t="s">
        <v>121</v>
      </c>
      <c r="BK1320" s="3"/>
    </row>
    <row r="1321" spans="2:63" ht="13.5" customHeight="1">
      <c r="B1321" s="46" t="s">
        <v>119</v>
      </c>
      <c r="C1321" s="47"/>
      <c r="D1321" s="32" t="s">
        <v>123</v>
      </c>
      <c r="E1321" s="25"/>
      <c r="F1321" s="25"/>
      <c r="G1321" s="26"/>
      <c r="H1321" s="26"/>
      <c r="I1321" s="25"/>
      <c r="J1321" s="25"/>
      <c r="K1321" s="25"/>
      <c r="L1321" s="26"/>
      <c r="M1321" s="25"/>
      <c r="N1321" s="25"/>
      <c r="O1321" s="32" t="s">
        <v>124</v>
      </c>
      <c r="P1321" s="25"/>
      <c r="Q1321" s="27"/>
      <c r="BK1321" s="3"/>
    </row>
    <row r="1322" spans="2:17" ht="13.5" customHeight="1">
      <c r="B1322" s="11"/>
      <c r="C1322" s="12" t="s">
        <v>151</v>
      </c>
      <c r="D1322" s="38">
        <v>0</v>
      </c>
      <c r="E1322" s="38">
        <v>0</v>
      </c>
      <c r="F1322" s="38">
        <v>0</v>
      </c>
      <c r="G1322" s="38">
        <v>0</v>
      </c>
      <c r="H1322" s="38">
        <v>0</v>
      </c>
      <c r="I1322" s="38">
        <v>471.0503</v>
      </c>
      <c r="J1322" s="38">
        <v>2479.6769</v>
      </c>
      <c r="K1322" s="38">
        <v>0</v>
      </c>
      <c r="L1322" s="38">
        <v>2794.0376</v>
      </c>
      <c r="M1322" s="38">
        <v>0</v>
      </c>
      <c r="N1322" s="38">
        <v>0</v>
      </c>
      <c r="O1322" s="38">
        <v>0</v>
      </c>
      <c r="P1322" s="38">
        <v>5845.3956</v>
      </c>
      <c r="Q1322" s="39">
        <f>SUM(D1322:P1322)</f>
        <v>11590.1604</v>
      </c>
    </row>
    <row r="1323" spans="2:17" ht="13.5" customHeight="1">
      <c r="B1323" s="7" t="s">
        <v>5</v>
      </c>
      <c r="C1323" s="13" t="s">
        <v>6</v>
      </c>
      <c r="D1323" s="40">
        <v>0</v>
      </c>
      <c r="E1323" s="40">
        <v>0</v>
      </c>
      <c r="F1323" s="40">
        <v>0</v>
      </c>
      <c r="G1323" s="40">
        <v>0</v>
      </c>
      <c r="H1323" s="40">
        <v>0</v>
      </c>
      <c r="I1323" s="40">
        <v>0</v>
      </c>
      <c r="J1323" s="40">
        <v>0</v>
      </c>
      <c r="K1323" s="40">
        <v>0</v>
      </c>
      <c r="L1323" s="40">
        <v>0</v>
      </c>
      <c r="M1323" s="40">
        <v>0</v>
      </c>
      <c r="N1323" s="40">
        <v>0</v>
      </c>
      <c r="O1323" s="40">
        <v>0</v>
      </c>
      <c r="P1323" s="40">
        <v>0</v>
      </c>
      <c r="Q1323" s="41">
        <f aca="true" t="shared" si="541" ref="Q1323:Q1330">SUM(D1323:P1323)</f>
        <v>0</v>
      </c>
    </row>
    <row r="1324" spans="2:17" ht="13.5" customHeight="1">
      <c r="B1324" s="7"/>
      <c r="C1324" s="13" t="s">
        <v>7</v>
      </c>
      <c r="D1324" s="40">
        <v>0</v>
      </c>
      <c r="E1324" s="40">
        <v>3605.2962</v>
      </c>
      <c r="F1324" s="40">
        <v>5617.611</v>
      </c>
      <c r="G1324" s="40">
        <v>0</v>
      </c>
      <c r="H1324" s="40">
        <v>3823.2028</v>
      </c>
      <c r="I1324" s="40">
        <v>0</v>
      </c>
      <c r="J1324" s="40">
        <v>2003.1165</v>
      </c>
      <c r="K1324" s="40">
        <v>0</v>
      </c>
      <c r="L1324" s="40">
        <v>0</v>
      </c>
      <c r="M1324" s="40">
        <v>0</v>
      </c>
      <c r="N1324" s="40">
        <v>0</v>
      </c>
      <c r="O1324" s="40">
        <v>0</v>
      </c>
      <c r="P1324" s="40">
        <v>7770.9226</v>
      </c>
      <c r="Q1324" s="41">
        <f t="shared" si="541"/>
        <v>22820.149100000002</v>
      </c>
    </row>
    <row r="1325" spans="2:17" ht="13.5" customHeight="1">
      <c r="B1325" s="7" t="s">
        <v>8</v>
      </c>
      <c r="C1325" s="13" t="s">
        <v>9</v>
      </c>
      <c r="D1325" s="40">
        <v>0</v>
      </c>
      <c r="E1325" s="40">
        <v>0</v>
      </c>
      <c r="F1325" s="40">
        <v>0</v>
      </c>
      <c r="G1325" s="40">
        <v>0</v>
      </c>
      <c r="H1325" s="40">
        <v>0</v>
      </c>
      <c r="I1325" s="40">
        <v>0</v>
      </c>
      <c r="J1325" s="40">
        <v>0</v>
      </c>
      <c r="K1325" s="40">
        <v>0</v>
      </c>
      <c r="L1325" s="40">
        <v>0</v>
      </c>
      <c r="M1325" s="40">
        <v>0</v>
      </c>
      <c r="N1325" s="40">
        <v>0</v>
      </c>
      <c r="O1325" s="40">
        <v>0</v>
      </c>
      <c r="P1325" s="40">
        <v>0</v>
      </c>
      <c r="Q1325" s="41">
        <f t="shared" si="541"/>
        <v>0</v>
      </c>
    </row>
    <row r="1326" spans="2:17" ht="13.5" customHeight="1">
      <c r="B1326" s="7"/>
      <c r="C1326" s="13" t="s">
        <v>10</v>
      </c>
      <c r="D1326" s="40">
        <v>0</v>
      </c>
      <c r="E1326" s="40">
        <v>0</v>
      </c>
      <c r="F1326" s="40">
        <v>0</v>
      </c>
      <c r="G1326" s="40">
        <v>0</v>
      </c>
      <c r="H1326" s="40">
        <v>0</v>
      </c>
      <c r="I1326" s="40">
        <v>0</v>
      </c>
      <c r="J1326" s="40">
        <v>0</v>
      </c>
      <c r="K1326" s="40">
        <v>0</v>
      </c>
      <c r="L1326" s="40">
        <v>0</v>
      </c>
      <c r="M1326" s="40">
        <v>0</v>
      </c>
      <c r="N1326" s="40">
        <v>0</v>
      </c>
      <c r="O1326" s="40">
        <v>0</v>
      </c>
      <c r="P1326" s="40">
        <v>0</v>
      </c>
      <c r="Q1326" s="41">
        <f t="shared" si="541"/>
        <v>0</v>
      </c>
    </row>
    <row r="1327" spans="2:17" ht="13.5" customHeight="1">
      <c r="B1327" s="7" t="s">
        <v>11</v>
      </c>
      <c r="C1327" s="13" t="s">
        <v>12</v>
      </c>
      <c r="D1327" s="40">
        <v>0</v>
      </c>
      <c r="E1327" s="40">
        <v>0</v>
      </c>
      <c r="F1327" s="40">
        <v>0</v>
      </c>
      <c r="G1327" s="40">
        <v>0</v>
      </c>
      <c r="H1327" s="40">
        <v>0</v>
      </c>
      <c r="I1327" s="40">
        <v>0</v>
      </c>
      <c r="J1327" s="40">
        <v>0</v>
      </c>
      <c r="K1327" s="40">
        <v>0</v>
      </c>
      <c r="L1327" s="40">
        <v>0</v>
      </c>
      <c r="M1327" s="40">
        <v>0</v>
      </c>
      <c r="N1327" s="40">
        <v>0</v>
      </c>
      <c r="O1327" s="40">
        <v>0</v>
      </c>
      <c r="P1327" s="40">
        <v>4.6724</v>
      </c>
      <c r="Q1327" s="41">
        <f t="shared" si="541"/>
        <v>4.6724</v>
      </c>
    </row>
    <row r="1328" spans="2:17" ht="13.5" customHeight="1">
      <c r="B1328" s="7"/>
      <c r="C1328" s="13" t="s">
        <v>13</v>
      </c>
      <c r="D1328" s="40">
        <v>0</v>
      </c>
      <c r="E1328" s="40">
        <v>0</v>
      </c>
      <c r="F1328" s="40">
        <v>0</v>
      </c>
      <c r="G1328" s="40">
        <v>0</v>
      </c>
      <c r="H1328" s="40">
        <v>41.294</v>
      </c>
      <c r="I1328" s="40">
        <v>0</v>
      </c>
      <c r="J1328" s="40">
        <v>0</v>
      </c>
      <c r="K1328" s="40">
        <v>0</v>
      </c>
      <c r="L1328" s="40">
        <v>0</v>
      </c>
      <c r="M1328" s="40">
        <v>0</v>
      </c>
      <c r="N1328" s="40">
        <v>0</v>
      </c>
      <c r="O1328" s="40">
        <v>0</v>
      </c>
      <c r="P1328" s="40">
        <v>9.8216</v>
      </c>
      <c r="Q1328" s="41">
        <f t="shared" si="541"/>
        <v>51.1156</v>
      </c>
    </row>
    <row r="1329" spans="2:17" ht="13.5" customHeight="1">
      <c r="B1329" s="7" t="s">
        <v>14</v>
      </c>
      <c r="C1329" s="13" t="s">
        <v>15</v>
      </c>
      <c r="D1329" s="40">
        <v>0</v>
      </c>
      <c r="E1329" s="40">
        <v>0</v>
      </c>
      <c r="F1329" s="40">
        <v>0</v>
      </c>
      <c r="G1329" s="40">
        <v>0</v>
      </c>
      <c r="H1329" s="40">
        <v>0</v>
      </c>
      <c r="I1329" s="40">
        <v>0</v>
      </c>
      <c r="J1329" s="40">
        <v>0</v>
      </c>
      <c r="K1329" s="40">
        <v>0</v>
      </c>
      <c r="L1329" s="40">
        <v>0</v>
      </c>
      <c r="M1329" s="40">
        <v>0</v>
      </c>
      <c r="N1329" s="40">
        <v>0</v>
      </c>
      <c r="O1329" s="40">
        <v>0</v>
      </c>
      <c r="P1329" s="40">
        <v>0</v>
      </c>
      <c r="Q1329" s="41">
        <f t="shared" si="541"/>
        <v>0</v>
      </c>
    </row>
    <row r="1330" spans="2:17" ht="13.5" customHeight="1">
      <c r="B1330" s="7"/>
      <c r="C1330" s="13" t="s">
        <v>16</v>
      </c>
      <c r="D1330" s="40">
        <v>0</v>
      </c>
      <c r="E1330" s="40">
        <v>0</v>
      </c>
      <c r="F1330" s="40">
        <v>0</v>
      </c>
      <c r="G1330" s="40">
        <v>0</v>
      </c>
      <c r="H1330" s="40">
        <v>0</v>
      </c>
      <c r="I1330" s="40">
        <v>0</v>
      </c>
      <c r="J1330" s="40">
        <v>0</v>
      </c>
      <c r="K1330" s="40">
        <v>0</v>
      </c>
      <c r="L1330" s="40">
        <v>0</v>
      </c>
      <c r="M1330" s="40">
        <v>0</v>
      </c>
      <c r="N1330" s="40">
        <v>0</v>
      </c>
      <c r="O1330" s="40">
        <v>0</v>
      </c>
      <c r="P1330" s="40">
        <v>0</v>
      </c>
      <c r="Q1330" s="41">
        <f t="shared" si="541"/>
        <v>0</v>
      </c>
    </row>
    <row r="1331" spans="2:63" ht="13.5" customHeight="1">
      <c r="B1331" s="14"/>
      <c r="C1331" s="15" t="s">
        <v>2</v>
      </c>
      <c r="D1331" s="42">
        <f aca="true" t="shared" si="542" ref="D1331:Q1331">SUM(D1322:D1330)</f>
        <v>0</v>
      </c>
      <c r="E1331" s="42">
        <f t="shared" si="542"/>
        <v>3605.2962</v>
      </c>
      <c r="F1331" s="42">
        <f t="shared" si="542"/>
        <v>5617.611</v>
      </c>
      <c r="G1331" s="42">
        <f t="shared" si="542"/>
        <v>0</v>
      </c>
      <c r="H1331" s="42">
        <f t="shared" si="542"/>
        <v>3864.4968</v>
      </c>
      <c r="I1331" s="42">
        <f t="shared" si="542"/>
        <v>471.0503</v>
      </c>
      <c r="J1331" s="42">
        <f t="shared" si="542"/>
        <v>4482.7934000000005</v>
      </c>
      <c r="K1331" s="42">
        <f t="shared" si="542"/>
        <v>0</v>
      </c>
      <c r="L1331" s="42">
        <f t="shared" si="542"/>
        <v>2794.0376</v>
      </c>
      <c r="M1331" s="42">
        <f t="shared" si="542"/>
        <v>0</v>
      </c>
      <c r="N1331" s="42">
        <f t="shared" si="542"/>
        <v>0</v>
      </c>
      <c r="O1331" s="42">
        <f t="shared" si="542"/>
        <v>0</v>
      </c>
      <c r="P1331" s="42">
        <f t="shared" si="542"/>
        <v>13630.812199999998</v>
      </c>
      <c r="Q1331" s="43">
        <f t="shared" si="542"/>
        <v>34466.0975</v>
      </c>
      <c r="BK1331" s="8"/>
    </row>
    <row r="1332" spans="2:17" ht="13.5" customHeight="1">
      <c r="B1332" s="7" t="s">
        <v>17</v>
      </c>
      <c r="C1332" s="13" t="s">
        <v>18</v>
      </c>
      <c r="D1332" s="40">
        <v>0</v>
      </c>
      <c r="E1332" s="40">
        <v>599.917</v>
      </c>
      <c r="F1332" s="40">
        <v>0</v>
      </c>
      <c r="G1332" s="40">
        <v>0</v>
      </c>
      <c r="H1332" s="40">
        <v>0</v>
      </c>
      <c r="I1332" s="40">
        <v>0</v>
      </c>
      <c r="J1332" s="40">
        <v>0</v>
      </c>
      <c r="K1332" s="40">
        <v>0</v>
      </c>
      <c r="L1332" s="40">
        <v>0</v>
      </c>
      <c r="M1332" s="40">
        <v>0</v>
      </c>
      <c r="N1332" s="40">
        <v>0</v>
      </c>
      <c r="O1332" s="40">
        <v>0</v>
      </c>
      <c r="P1332" s="40">
        <v>0</v>
      </c>
      <c r="Q1332" s="41">
        <f>SUM(D1332:P1332)</f>
        <v>599.917</v>
      </c>
    </row>
    <row r="1333" spans="2:17" ht="13.5" customHeight="1">
      <c r="B1333" s="7"/>
      <c r="C1333" s="13" t="s">
        <v>19</v>
      </c>
      <c r="D1333" s="40">
        <v>0</v>
      </c>
      <c r="E1333" s="40">
        <v>0</v>
      </c>
      <c r="F1333" s="40">
        <v>0</v>
      </c>
      <c r="G1333" s="40">
        <v>0</v>
      </c>
      <c r="H1333" s="40">
        <v>0</v>
      </c>
      <c r="I1333" s="40">
        <v>0</v>
      </c>
      <c r="J1333" s="40">
        <v>0</v>
      </c>
      <c r="K1333" s="40">
        <v>0</v>
      </c>
      <c r="L1333" s="40">
        <v>0</v>
      </c>
      <c r="M1333" s="40">
        <v>0</v>
      </c>
      <c r="N1333" s="40">
        <v>0</v>
      </c>
      <c r="O1333" s="40">
        <v>0</v>
      </c>
      <c r="P1333" s="40">
        <v>0</v>
      </c>
      <c r="Q1333" s="41">
        <f>SUM(D1333:P1333)</f>
        <v>0</v>
      </c>
    </row>
    <row r="1334" spans="2:17" ht="13.5" customHeight="1">
      <c r="B1334" s="7" t="s">
        <v>11</v>
      </c>
      <c r="C1334" s="13" t="s">
        <v>20</v>
      </c>
      <c r="D1334" s="40">
        <v>0</v>
      </c>
      <c r="E1334" s="40">
        <v>0</v>
      </c>
      <c r="F1334" s="40">
        <v>0</v>
      </c>
      <c r="G1334" s="40">
        <v>0</v>
      </c>
      <c r="H1334" s="40">
        <v>0</v>
      </c>
      <c r="I1334" s="40">
        <v>0</v>
      </c>
      <c r="J1334" s="40">
        <v>0</v>
      </c>
      <c r="K1334" s="40">
        <v>0</v>
      </c>
      <c r="L1334" s="40">
        <v>0</v>
      </c>
      <c r="M1334" s="40">
        <v>0</v>
      </c>
      <c r="N1334" s="40">
        <v>0</v>
      </c>
      <c r="O1334" s="40">
        <v>0</v>
      </c>
      <c r="P1334" s="40">
        <v>0</v>
      </c>
      <c r="Q1334" s="41">
        <f>SUM(D1334:P1334)</f>
        <v>0</v>
      </c>
    </row>
    <row r="1335" spans="2:17" ht="13.5" customHeight="1">
      <c r="B1335" s="7"/>
      <c r="C1335" s="13" t="s">
        <v>21</v>
      </c>
      <c r="D1335" s="40">
        <v>0</v>
      </c>
      <c r="E1335" s="40">
        <v>0</v>
      </c>
      <c r="F1335" s="40">
        <v>0</v>
      </c>
      <c r="G1335" s="40">
        <v>0</v>
      </c>
      <c r="H1335" s="40">
        <v>0</v>
      </c>
      <c r="I1335" s="40">
        <v>0</v>
      </c>
      <c r="J1335" s="40">
        <v>0</v>
      </c>
      <c r="K1335" s="40">
        <v>0</v>
      </c>
      <c r="L1335" s="40">
        <v>0</v>
      </c>
      <c r="M1335" s="40">
        <v>0</v>
      </c>
      <c r="N1335" s="40">
        <v>0</v>
      </c>
      <c r="O1335" s="40">
        <v>0</v>
      </c>
      <c r="P1335" s="40">
        <v>0</v>
      </c>
      <c r="Q1335" s="41">
        <f>SUM(D1335:P1335)</f>
        <v>0</v>
      </c>
    </row>
    <row r="1336" spans="2:17" ht="13.5" customHeight="1">
      <c r="B1336" s="7" t="s">
        <v>14</v>
      </c>
      <c r="C1336" s="16" t="s">
        <v>22</v>
      </c>
      <c r="D1336" s="40">
        <v>0</v>
      </c>
      <c r="E1336" s="40">
        <v>0</v>
      </c>
      <c r="F1336" s="40">
        <v>0</v>
      </c>
      <c r="G1336" s="40">
        <v>0</v>
      </c>
      <c r="H1336" s="40">
        <v>0</v>
      </c>
      <c r="I1336" s="40">
        <v>0</v>
      </c>
      <c r="J1336" s="40">
        <v>0</v>
      </c>
      <c r="K1336" s="40">
        <v>0</v>
      </c>
      <c r="L1336" s="40">
        <v>0</v>
      </c>
      <c r="M1336" s="40">
        <v>0</v>
      </c>
      <c r="N1336" s="40">
        <v>0</v>
      </c>
      <c r="O1336" s="40">
        <v>0</v>
      </c>
      <c r="P1336" s="40">
        <v>2075.9351</v>
      </c>
      <c r="Q1336" s="41">
        <f>SUM(D1336:P1336)</f>
        <v>2075.9351</v>
      </c>
    </row>
    <row r="1337" spans="1:63" s="9" customFormat="1" ht="13.5" customHeight="1">
      <c r="A1337" s="3"/>
      <c r="B1337" s="14"/>
      <c r="C1337" s="15" t="s">
        <v>2</v>
      </c>
      <c r="D1337" s="42">
        <f aca="true" t="shared" si="543" ref="D1337:Q1337">SUM(D1332:D1336)</f>
        <v>0</v>
      </c>
      <c r="E1337" s="42">
        <f t="shared" si="543"/>
        <v>599.917</v>
      </c>
      <c r="F1337" s="42">
        <f t="shared" si="543"/>
        <v>0</v>
      </c>
      <c r="G1337" s="42">
        <f t="shared" si="543"/>
        <v>0</v>
      </c>
      <c r="H1337" s="42">
        <f t="shared" si="543"/>
        <v>0</v>
      </c>
      <c r="I1337" s="42">
        <f t="shared" si="543"/>
        <v>0</v>
      </c>
      <c r="J1337" s="42">
        <f t="shared" si="543"/>
        <v>0</v>
      </c>
      <c r="K1337" s="42">
        <f t="shared" si="543"/>
        <v>0</v>
      </c>
      <c r="L1337" s="42">
        <f t="shared" si="543"/>
        <v>0</v>
      </c>
      <c r="M1337" s="42">
        <f t="shared" si="543"/>
        <v>0</v>
      </c>
      <c r="N1337" s="42">
        <f t="shared" si="543"/>
        <v>0</v>
      </c>
      <c r="O1337" s="42">
        <f t="shared" si="543"/>
        <v>0</v>
      </c>
      <c r="P1337" s="42">
        <f t="shared" si="543"/>
        <v>2075.9351</v>
      </c>
      <c r="Q1337" s="43">
        <f t="shared" si="543"/>
        <v>2675.8521</v>
      </c>
      <c r="BK1337" s="4"/>
    </row>
    <row r="1338" spans="2:17" ht="13.5" customHeight="1">
      <c r="B1338" s="11"/>
      <c r="C1338" s="12" t="s">
        <v>23</v>
      </c>
      <c r="D1338" s="40">
        <v>0</v>
      </c>
      <c r="E1338" s="40">
        <v>19871.233</v>
      </c>
      <c r="F1338" s="40">
        <v>8896.2396</v>
      </c>
      <c r="G1338" s="40">
        <v>66251.7633</v>
      </c>
      <c r="H1338" s="40">
        <v>7985.0034</v>
      </c>
      <c r="I1338" s="40">
        <v>8186.1192</v>
      </c>
      <c r="J1338" s="40">
        <v>18941.7689</v>
      </c>
      <c r="K1338" s="40">
        <v>3739.3384</v>
      </c>
      <c r="L1338" s="40">
        <v>0</v>
      </c>
      <c r="M1338" s="40">
        <v>0</v>
      </c>
      <c r="N1338" s="40">
        <v>0</v>
      </c>
      <c r="O1338" s="40">
        <v>0</v>
      </c>
      <c r="P1338" s="40">
        <v>2645.004</v>
      </c>
      <c r="Q1338" s="41">
        <f aca="true" t="shared" si="544" ref="Q1338:Q1346">SUM(D1338:P1338)</f>
        <v>136516.4698</v>
      </c>
    </row>
    <row r="1339" spans="2:17" ht="13.5" customHeight="1">
      <c r="B1339" s="7" t="s">
        <v>0</v>
      </c>
      <c r="C1339" s="13" t="s">
        <v>24</v>
      </c>
      <c r="D1339" s="40">
        <v>0</v>
      </c>
      <c r="E1339" s="40">
        <v>0</v>
      </c>
      <c r="F1339" s="40">
        <v>0</v>
      </c>
      <c r="G1339" s="40">
        <v>22302.3863</v>
      </c>
      <c r="H1339" s="40">
        <v>0</v>
      </c>
      <c r="I1339" s="40">
        <v>0</v>
      </c>
      <c r="J1339" s="40">
        <v>0</v>
      </c>
      <c r="K1339" s="40">
        <v>0</v>
      </c>
      <c r="L1339" s="40">
        <v>0</v>
      </c>
      <c r="M1339" s="40">
        <v>0</v>
      </c>
      <c r="N1339" s="40">
        <v>0</v>
      </c>
      <c r="O1339" s="40">
        <v>0</v>
      </c>
      <c r="P1339" s="40">
        <v>0</v>
      </c>
      <c r="Q1339" s="41">
        <f t="shared" si="544"/>
        <v>22302.3863</v>
      </c>
    </row>
    <row r="1340" spans="2:17" ht="13.5" customHeight="1">
      <c r="B1340" s="7"/>
      <c r="C1340" s="13" t="s">
        <v>25</v>
      </c>
      <c r="D1340" s="40">
        <v>0</v>
      </c>
      <c r="E1340" s="40">
        <v>0</v>
      </c>
      <c r="F1340" s="40">
        <v>0</v>
      </c>
      <c r="G1340" s="40">
        <v>0</v>
      </c>
      <c r="H1340" s="40">
        <v>0</v>
      </c>
      <c r="I1340" s="40">
        <v>0</v>
      </c>
      <c r="J1340" s="40">
        <v>0</v>
      </c>
      <c r="K1340" s="40">
        <v>0</v>
      </c>
      <c r="L1340" s="40">
        <v>0</v>
      </c>
      <c r="M1340" s="40">
        <v>0</v>
      </c>
      <c r="N1340" s="40">
        <v>0</v>
      </c>
      <c r="O1340" s="40">
        <v>0</v>
      </c>
      <c r="P1340" s="40">
        <v>0</v>
      </c>
      <c r="Q1340" s="41">
        <f t="shared" si="544"/>
        <v>0</v>
      </c>
    </row>
    <row r="1341" spans="2:17" ht="13.5" customHeight="1">
      <c r="B1341" s="7"/>
      <c r="C1341" s="13" t="s">
        <v>26</v>
      </c>
      <c r="D1341" s="40">
        <v>1369.6</v>
      </c>
      <c r="E1341" s="40">
        <v>1200</v>
      </c>
      <c r="F1341" s="40">
        <v>15588.7284</v>
      </c>
      <c r="G1341" s="40">
        <v>24726.2431</v>
      </c>
      <c r="H1341" s="40">
        <v>23245.3877</v>
      </c>
      <c r="I1341" s="40">
        <v>37978.9203</v>
      </c>
      <c r="J1341" s="40">
        <v>9884.1145</v>
      </c>
      <c r="K1341" s="40">
        <v>9836.1624</v>
      </c>
      <c r="L1341" s="40">
        <v>2619.484</v>
      </c>
      <c r="M1341" s="40">
        <v>0</v>
      </c>
      <c r="N1341" s="40">
        <v>0</v>
      </c>
      <c r="O1341" s="40">
        <v>0</v>
      </c>
      <c r="P1341" s="40">
        <v>59000.5791</v>
      </c>
      <c r="Q1341" s="41">
        <f t="shared" si="544"/>
        <v>185449.2195</v>
      </c>
    </row>
    <row r="1342" spans="2:17" ht="13.5" customHeight="1">
      <c r="B1342" s="7" t="s">
        <v>11</v>
      </c>
      <c r="C1342" s="13" t="s">
        <v>27</v>
      </c>
      <c r="D1342" s="40">
        <v>21481.2351</v>
      </c>
      <c r="E1342" s="40">
        <v>1640</v>
      </c>
      <c r="F1342" s="40">
        <v>5555.8521</v>
      </c>
      <c r="G1342" s="40">
        <v>24183.787</v>
      </c>
      <c r="H1342" s="40">
        <v>8721.2563</v>
      </c>
      <c r="I1342" s="40">
        <v>19531.0825</v>
      </c>
      <c r="J1342" s="40">
        <v>66019.065</v>
      </c>
      <c r="K1342" s="40">
        <v>77620.8288</v>
      </c>
      <c r="L1342" s="40">
        <v>17594.9088</v>
      </c>
      <c r="M1342" s="40">
        <v>0</v>
      </c>
      <c r="N1342" s="40">
        <v>0</v>
      </c>
      <c r="O1342" s="40">
        <v>0</v>
      </c>
      <c r="P1342" s="40">
        <v>26669.7628</v>
      </c>
      <c r="Q1342" s="41">
        <f t="shared" si="544"/>
        <v>269017.7784</v>
      </c>
    </row>
    <row r="1343" spans="2:17" ht="13.5" customHeight="1">
      <c r="B1343" s="7"/>
      <c r="C1343" s="13" t="s">
        <v>28</v>
      </c>
      <c r="D1343" s="40">
        <v>0</v>
      </c>
      <c r="E1343" s="40">
        <v>0</v>
      </c>
      <c r="F1343" s="40">
        <v>102025.9739</v>
      </c>
      <c r="G1343" s="40">
        <v>0</v>
      </c>
      <c r="H1343" s="40">
        <v>0</v>
      </c>
      <c r="I1343" s="40">
        <v>4487.6797</v>
      </c>
      <c r="J1343" s="40">
        <v>0</v>
      </c>
      <c r="K1343" s="40">
        <v>0</v>
      </c>
      <c r="L1343" s="40">
        <v>0</v>
      </c>
      <c r="M1343" s="40">
        <v>2208.1404</v>
      </c>
      <c r="N1343" s="40">
        <v>0</v>
      </c>
      <c r="O1343" s="40">
        <v>0</v>
      </c>
      <c r="P1343" s="40">
        <v>0</v>
      </c>
      <c r="Q1343" s="41">
        <f t="shared" si="544"/>
        <v>108721.794</v>
      </c>
    </row>
    <row r="1344" spans="2:17" ht="13.5" customHeight="1">
      <c r="B1344" s="7"/>
      <c r="C1344" s="13" t="s">
        <v>29</v>
      </c>
      <c r="D1344" s="40">
        <v>0</v>
      </c>
      <c r="E1344" s="40">
        <v>0</v>
      </c>
      <c r="F1344" s="40">
        <v>0</v>
      </c>
      <c r="G1344" s="40">
        <v>0</v>
      </c>
      <c r="H1344" s="40">
        <v>0</v>
      </c>
      <c r="I1344" s="40">
        <v>0</v>
      </c>
      <c r="J1344" s="40">
        <v>0</v>
      </c>
      <c r="K1344" s="40">
        <v>0</v>
      </c>
      <c r="L1344" s="40">
        <v>0</v>
      </c>
      <c r="M1344" s="40">
        <v>0</v>
      </c>
      <c r="N1344" s="40">
        <v>0</v>
      </c>
      <c r="O1344" s="40">
        <v>0</v>
      </c>
      <c r="P1344" s="40">
        <v>0</v>
      </c>
      <c r="Q1344" s="41">
        <f t="shared" si="544"/>
        <v>0</v>
      </c>
    </row>
    <row r="1345" spans="2:17" ht="13.5" customHeight="1">
      <c r="B1345" s="7" t="s">
        <v>14</v>
      </c>
      <c r="C1345" s="13" t="s">
        <v>30</v>
      </c>
      <c r="D1345" s="40">
        <v>0</v>
      </c>
      <c r="E1345" s="40">
        <v>0</v>
      </c>
      <c r="F1345" s="40">
        <v>3916.1291</v>
      </c>
      <c r="G1345" s="40">
        <v>0</v>
      </c>
      <c r="H1345" s="40">
        <v>0</v>
      </c>
      <c r="I1345" s="40">
        <v>1574.7398</v>
      </c>
      <c r="J1345" s="40">
        <v>1450.4182</v>
      </c>
      <c r="K1345" s="40">
        <v>0</v>
      </c>
      <c r="L1345" s="40">
        <v>0</v>
      </c>
      <c r="M1345" s="40">
        <v>0</v>
      </c>
      <c r="N1345" s="40">
        <v>0</v>
      </c>
      <c r="O1345" s="40">
        <v>0</v>
      </c>
      <c r="P1345" s="40">
        <v>0</v>
      </c>
      <c r="Q1345" s="41">
        <f t="shared" si="544"/>
        <v>6941.2871000000005</v>
      </c>
    </row>
    <row r="1346" spans="2:17" ht="13.5" customHeight="1">
      <c r="B1346" s="7"/>
      <c r="C1346" s="13" t="s">
        <v>31</v>
      </c>
      <c r="D1346" s="40">
        <v>2014.8365</v>
      </c>
      <c r="E1346" s="40">
        <v>0</v>
      </c>
      <c r="F1346" s="40">
        <v>3347.8193</v>
      </c>
      <c r="G1346" s="40">
        <v>0</v>
      </c>
      <c r="H1346" s="40">
        <v>0</v>
      </c>
      <c r="I1346" s="40">
        <v>0</v>
      </c>
      <c r="J1346" s="40">
        <v>0</v>
      </c>
      <c r="K1346" s="40">
        <v>0</v>
      </c>
      <c r="L1346" s="40">
        <v>254.496</v>
      </c>
      <c r="M1346" s="40">
        <v>0</v>
      </c>
      <c r="N1346" s="40">
        <v>0</v>
      </c>
      <c r="O1346" s="40">
        <v>0</v>
      </c>
      <c r="P1346" s="40">
        <v>8900.7686</v>
      </c>
      <c r="Q1346" s="41">
        <f t="shared" si="544"/>
        <v>14517.920399999999</v>
      </c>
    </row>
    <row r="1347" spans="1:63" s="9" customFormat="1" ht="13.5" customHeight="1">
      <c r="A1347" s="3"/>
      <c r="B1347" s="14"/>
      <c r="C1347" s="15" t="s">
        <v>2</v>
      </c>
      <c r="D1347" s="42">
        <f aca="true" t="shared" si="545" ref="D1347:Q1347">SUM(D1338:D1346)</f>
        <v>24865.6716</v>
      </c>
      <c r="E1347" s="42">
        <f t="shared" si="545"/>
        <v>22711.233</v>
      </c>
      <c r="F1347" s="42">
        <f t="shared" si="545"/>
        <v>139330.7424</v>
      </c>
      <c r="G1347" s="42">
        <f t="shared" si="545"/>
        <v>137464.1797</v>
      </c>
      <c r="H1347" s="42">
        <f t="shared" si="545"/>
        <v>39951.6474</v>
      </c>
      <c r="I1347" s="42">
        <f t="shared" si="545"/>
        <v>71758.54149999999</v>
      </c>
      <c r="J1347" s="42">
        <f t="shared" si="545"/>
        <v>96295.3666</v>
      </c>
      <c r="K1347" s="42">
        <f t="shared" si="545"/>
        <v>91196.3296</v>
      </c>
      <c r="L1347" s="42">
        <f t="shared" si="545"/>
        <v>20468.8888</v>
      </c>
      <c r="M1347" s="42">
        <f t="shared" si="545"/>
        <v>2208.1404</v>
      </c>
      <c r="N1347" s="42">
        <f t="shared" si="545"/>
        <v>0</v>
      </c>
      <c r="O1347" s="42">
        <f t="shared" si="545"/>
        <v>0</v>
      </c>
      <c r="P1347" s="42">
        <f t="shared" si="545"/>
        <v>97216.1145</v>
      </c>
      <c r="Q1347" s="43">
        <f t="shared" si="545"/>
        <v>743466.8555</v>
      </c>
      <c r="BK1347" s="4"/>
    </row>
    <row r="1348" spans="2:17" ht="13.5" customHeight="1">
      <c r="B1348" s="7"/>
      <c r="C1348" s="13" t="s">
        <v>32</v>
      </c>
      <c r="D1348" s="40">
        <v>3452.0581</v>
      </c>
      <c r="E1348" s="40">
        <v>3858.5805</v>
      </c>
      <c r="F1348" s="40">
        <v>26614.1161</v>
      </c>
      <c r="G1348" s="40">
        <v>43964.1401</v>
      </c>
      <c r="H1348" s="40">
        <v>13188.9582</v>
      </c>
      <c r="I1348" s="40">
        <v>26614.2045</v>
      </c>
      <c r="J1348" s="40">
        <v>91546.8504</v>
      </c>
      <c r="K1348" s="40">
        <v>116329.8629</v>
      </c>
      <c r="L1348" s="40">
        <v>11881.8691</v>
      </c>
      <c r="M1348" s="40">
        <v>8561.6065</v>
      </c>
      <c r="N1348" s="40">
        <v>6885.7988</v>
      </c>
      <c r="O1348" s="40">
        <v>3039.1219</v>
      </c>
      <c r="P1348" s="40">
        <v>128821.3666</v>
      </c>
      <c r="Q1348" s="41">
        <f aca="true" t="shared" si="546" ref="Q1348:Q1357">SUM(D1348:P1348)</f>
        <v>484758.5337</v>
      </c>
    </row>
    <row r="1349" spans="2:17" ht="13.5" customHeight="1">
      <c r="B1349" s="7"/>
      <c r="C1349" s="13" t="s">
        <v>33</v>
      </c>
      <c r="D1349" s="40">
        <v>0</v>
      </c>
      <c r="E1349" s="40">
        <v>0</v>
      </c>
      <c r="F1349" s="40">
        <v>0</v>
      </c>
      <c r="G1349" s="40">
        <v>0</v>
      </c>
      <c r="H1349" s="40">
        <v>2240.4817</v>
      </c>
      <c r="I1349" s="40">
        <v>0</v>
      </c>
      <c r="J1349" s="40">
        <v>758.2735</v>
      </c>
      <c r="K1349" s="40">
        <v>0</v>
      </c>
      <c r="L1349" s="40">
        <v>0</v>
      </c>
      <c r="M1349" s="40">
        <v>0</v>
      </c>
      <c r="N1349" s="40">
        <v>0</v>
      </c>
      <c r="O1349" s="40">
        <v>0</v>
      </c>
      <c r="P1349" s="40">
        <v>1313.1407</v>
      </c>
      <c r="Q1349" s="41">
        <f t="shared" si="546"/>
        <v>4311.8958999999995</v>
      </c>
    </row>
    <row r="1350" spans="2:17" ht="13.5" customHeight="1">
      <c r="B1350" s="7" t="s">
        <v>34</v>
      </c>
      <c r="C1350" s="13" t="s">
        <v>35</v>
      </c>
      <c r="D1350" s="40">
        <v>0</v>
      </c>
      <c r="E1350" s="40">
        <v>196.5084</v>
      </c>
      <c r="F1350" s="40">
        <v>0</v>
      </c>
      <c r="G1350" s="40">
        <v>0</v>
      </c>
      <c r="H1350" s="40">
        <v>0</v>
      </c>
      <c r="I1350" s="40">
        <v>14.9564</v>
      </c>
      <c r="J1350" s="40">
        <v>0</v>
      </c>
      <c r="K1350" s="40">
        <v>854.6067</v>
      </c>
      <c r="L1350" s="40">
        <v>0</v>
      </c>
      <c r="M1350" s="40">
        <v>0</v>
      </c>
      <c r="N1350" s="40">
        <v>885.2519</v>
      </c>
      <c r="O1350" s="40">
        <v>0</v>
      </c>
      <c r="P1350" s="40">
        <v>729.7391</v>
      </c>
      <c r="Q1350" s="41">
        <f t="shared" si="546"/>
        <v>2681.0625</v>
      </c>
    </row>
    <row r="1351" spans="2:17" ht="13.5" customHeight="1">
      <c r="B1351" s="7" t="s">
        <v>36</v>
      </c>
      <c r="C1351" s="13" t="s">
        <v>37</v>
      </c>
      <c r="D1351" s="40">
        <v>0</v>
      </c>
      <c r="E1351" s="40">
        <v>0</v>
      </c>
      <c r="F1351" s="40">
        <v>0</v>
      </c>
      <c r="G1351" s="40">
        <v>303.6457</v>
      </c>
      <c r="H1351" s="40">
        <v>0</v>
      </c>
      <c r="I1351" s="40">
        <v>329.4245</v>
      </c>
      <c r="J1351" s="40">
        <v>656.5103</v>
      </c>
      <c r="K1351" s="40">
        <v>5890.1921</v>
      </c>
      <c r="L1351" s="40">
        <v>3627.1381</v>
      </c>
      <c r="M1351" s="40">
        <v>0</v>
      </c>
      <c r="N1351" s="40">
        <v>0</v>
      </c>
      <c r="O1351" s="40">
        <v>0</v>
      </c>
      <c r="P1351" s="40">
        <v>0</v>
      </c>
      <c r="Q1351" s="41">
        <f t="shared" si="546"/>
        <v>10806.9107</v>
      </c>
    </row>
    <row r="1352" spans="2:17" ht="13.5" customHeight="1">
      <c r="B1352" s="7" t="s">
        <v>38</v>
      </c>
      <c r="C1352" s="13" t="s">
        <v>39</v>
      </c>
      <c r="D1352" s="40">
        <v>0</v>
      </c>
      <c r="E1352" s="40">
        <v>0</v>
      </c>
      <c r="F1352" s="40">
        <v>0</v>
      </c>
      <c r="G1352" s="40">
        <v>0</v>
      </c>
      <c r="H1352" s="40">
        <v>0</v>
      </c>
      <c r="I1352" s="40">
        <v>0</v>
      </c>
      <c r="J1352" s="40">
        <v>0</v>
      </c>
      <c r="K1352" s="40">
        <v>0</v>
      </c>
      <c r="L1352" s="40">
        <v>0</v>
      </c>
      <c r="M1352" s="40">
        <v>0</v>
      </c>
      <c r="N1352" s="40">
        <v>0</v>
      </c>
      <c r="O1352" s="40">
        <v>0</v>
      </c>
      <c r="P1352" s="40">
        <v>0</v>
      </c>
      <c r="Q1352" s="41">
        <f t="shared" si="546"/>
        <v>0</v>
      </c>
    </row>
    <row r="1353" spans="2:17" ht="13.5" customHeight="1">
      <c r="B1353" s="7" t="s">
        <v>40</v>
      </c>
      <c r="C1353" s="13" t="s">
        <v>41</v>
      </c>
      <c r="D1353" s="40">
        <v>0</v>
      </c>
      <c r="E1353" s="40">
        <v>0</v>
      </c>
      <c r="F1353" s="40">
        <v>0</v>
      </c>
      <c r="G1353" s="40">
        <v>0</v>
      </c>
      <c r="H1353" s="40">
        <v>25.9022</v>
      </c>
      <c r="I1353" s="40">
        <v>31.392</v>
      </c>
      <c r="J1353" s="40">
        <v>0</v>
      </c>
      <c r="K1353" s="40">
        <v>990.4115</v>
      </c>
      <c r="L1353" s="40">
        <v>87.1649</v>
      </c>
      <c r="M1353" s="40">
        <v>0</v>
      </c>
      <c r="N1353" s="40">
        <v>0</v>
      </c>
      <c r="O1353" s="40">
        <v>0</v>
      </c>
      <c r="P1353" s="40">
        <v>4433.9352</v>
      </c>
      <c r="Q1353" s="41">
        <f t="shared" si="546"/>
        <v>5568.8058</v>
      </c>
    </row>
    <row r="1354" spans="2:17" ht="13.5" customHeight="1">
      <c r="B1354" s="7" t="s">
        <v>42</v>
      </c>
      <c r="C1354" s="13" t="s">
        <v>43</v>
      </c>
      <c r="D1354" s="40">
        <v>0</v>
      </c>
      <c r="E1354" s="40">
        <v>0</v>
      </c>
      <c r="F1354" s="40">
        <v>0</v>
      </c>
      <c r="G1354" s="40">
        <v>0</v>
      </c>
      <c r="H1354" s="40">
        <v>0</v>
      </c>
      <c r="I1354" s="40">
        <v>0</v>
      </c>
      <c r="J1354" s="40">
        <v>0</v>
      </c>
      <c r="K1354" s="40">
        <v>0</v>
      </c>
      <c r="L1354" s="40">
        <v>0</v>
      </c>
      <c r="M1354" s="40">
        <v>0</v>
      </c>
      <c r="N1354" s="40">
        <v>0</v>
      </c>
      <c r="O1354" s="40">
        <v>0</v>
      </c>
      <c r="P1354" s="40">
        <v>0</v>
      </c>
      <c r="Q1354" s="41">
        <f t="shared" si="546"/>
        <v>0</v>
      </c>
    </row>
    <row r="1355" spans="2:17" ht="13.5" customHeight="1">
      <c r="B1355" s="7" t="s">
        <v>1</v>
      </c>
      <c r="C1355" s="13" t="s">
        <v>44</v>
      </c>
      <c r="D1355" s="40">
        <v>0</v>
      </c>
      <c r="E1355" s="40">
        <v>120.0098</v>
      </c>
      <c r="F1355" s="40">
        <v>326.5018</v>
      </c>
      <c r="G1355" s="40">
        <v>2259.9113</v>
      </c>
      <c r="H1355" s="40">
        <v>0</v>
      </c>
      <c r="I1355" s="40">
        <v>0</v>
      </c>
      <c r="J1355" s="40">
        <v>1030.1566</v>
      </c>
      <c r="K1355" s="40">
        <v>1234.9467</v>
      </c>
      <c r="L1355" s="40">
        <v>1691.7289</v>
      </c>
      <c r="M1355" s="40">
        <v>0</v>
      </c>
      <c r="N1355" s="40">
        <v>0</v>
      </c>
      <c r="O1355" s="40">
        <v>0</v>
      </c>
      <c r="P1355" s="40">
        <v>0</v>
      </c>
      <c r="Q1355" s="41">
        <f t="shared" si="546"/>
        <v>6663.2551</v>
      </c>
    </row>
    <row r="1356" spans="2:17" ht="13.5" customHeight="1">
      <c r="B1356" s="7" t="s">
        <v>14</v>
      </c>
      <c r="C1356" s="13" t="s">
        <v>45</v>
      </c>
      <c r="D1356" s="40">
        <v>0</v>
      </c>
      <c r="E1356" s="40">
        <v>0</v>
      </c>
      <c r="F1356" s="40">
        <v>0</v>
      </c>
      <c r="G1356" s="40">
        <v>0</v>
      </c>
      <c r="H1356" s="40">
        <v>0</v>
      </c>
      <c r="I1356" s="40">
        <v>0</v>
      </c>
      <c r="J1356" s="40">
        <v>0</v>
      </c>
      <c r="K1356" s="40">
        <v>0</v>
      </c>
      <c r="L1356" s="40">
        <v>0</v>
      </c>
      <c r="M1356" s="40">
        <v>0</v>
      </c>
      <c r="N1356" s="40">
        <v>0</v>
      </c>
      <c r="O1356" s="40">
        <v>0</v>
      </c>
      <c r="P1356" s="40">
        <v>0</v>
      </c>
      <c r="Q1356" s="41">
        <f t="shared" si="546"/>
        <v>0</v>
      </c>
    </row>
    <row r="1357" spans="2:17" ht="13.5" customHeight="1">
      <c r="B1357" s="7"/>
      <c r="C1357" s="13" t="s">
        <v>46</v>
      </c>
      <c r="D1357" s="40">
        <v>0</v>
      </c>
      <c r="E1357" s="40">
        <v>0</v>
      </c>
      <c r="F1357" s="40">
        <v>0</v>
      </c>
      <c r="G1357" s="40">
        <v>0</v>
      </c>
      <c r="H1357" s="40">
        <v>0</v>
      </c>
      <c r="I1357" s="40">
        <v>0</v>
      </c>
      <c r="J1357" s="40">
        <v>0</v>
      </c>
      <c r="K1357" s="40">
        <v>0</v>
      </c>
      <c r="L1357" s="40">
        <v>0</v>
      </c>
      <c r="M1357" s="40">
        <v>0</v>
      </c>
      <c r="N1357" s="40">
        <v>0</v>
      </c>
      <c r="O1357" s="40">
        <v>0</v>
      </c>
      <c r="P1357" s="40">
        <v>523.1196</v>
      </c>
      <c r="Q1357" s="41">
        <f t="shared" si="546"/>
        <v>523.1196</v>
      </c>
    </row>
    <row r="1358" spans="1:63" s="9" customFormat="1" ht="13.5" customHeight="1">
      <c r="A1358" s="3"/>
      <c r="B1358" s="14"/>
      <c r="C1358" s="15" t="s">
        <v>2</v>
      </c>
      <c r="D1358" s="42">
        <f aca="true" t="shared" si="547" ref="D1358:Q1358">SUM(D1348:D1357)</f>
        <v>3452.0581</v>
      </c>
      <c r="E1358" s="42">
        <f t="shared" si="547"/>
        <v>4175.0987000000005</v>
      </c>
      <c r="F1358" s="42">
        <f t="shared" si="547"/>
        <v>26940.617899999997</v>
      </c>
      <c r="G1358" s="42">
        <f t="shared" si="547"/>
        <v>46527.6971</v>
      </c>
      <c r="H1358" s="42">
        <f t="shared" si="547"/>
        <v>15455.3421</v>
      </c>
      <c r="I1358" s="42">
        <f t="shared" si="547"/>
        <v>26989.9774</v>
      </c>
      <c r="J1358" s="42">
        <f t="shared" si="547"/>
        <v>93991.79079999999</v>
      </c>
      <c r="K1358" s="42">
        <f t="shared" si="547"/>
        <v>125300.0199</v>
      </c>
      <c r="L1358" s="42">
        <f t="shared" si="547"/>
        <v>17287.900999999998</v>
      </c>
      <c r="M1358" s="42">
        <f t="shared" si="547"/>
        <v>8561.6065</v>
      </c>
      <c r="N1358" s="42">
        <f t="shared" si="547"/>
        <v>7771.0507</v>
      </c>
      <c r="O1358" s="42">
        <f t="shared" si="547"/>
        <v>3039.1219</v>
      </c>
      <c r="P1358" s="42">
        <f t="shared" si="547"/>
        <v>135821.30120000002</v>
      </c>
      <c r="Q1358" s="43">
        <f t="shared" si="547"/>
        <v>515313.5833</v>
      </c>
      <c r="BK1358" s="4"/>
    </row>
    <row r="1359" spans="2:17" ht="13.5" customHeight="1">
      <c r="B1359" s="11"/>
      <c r="C1359" s="12" t="s">
        <v>47</v>
      </c>
      <c r="D1359" s="40">
        <v>0</v>
      </c>
      <c r="E1359" s="40">
        <v>0</v>
      </c>
      <c r="F1359" s="40">
        <v>0</v>
      </c>
      <c r="G1359" s="40">
        <v>12878.9248</v>
      </c>
      <c r="H1359" s="40">
        <v>3434.4301</v>
      </c>
      <c r="I1359" s="40">
        <v>18671.6033</v>
      </c>
      <c r="J1359" s="40">
        <v>30897.3859</v>
      </c>
      <c r="K1359" s="40">
        <v>34498.6257</v>
      </c>
      <c r="L1359" s="40">
        <v>26491.4226</v>
      </c>
      <c r="M1359" s="40">
        <v>0</v>
      </c>
      <c r="N1359" s="40">
        <v>0</v>
      </c>
      <c r="O1359" s="40">
        <v>0</v>
      </c>
      <c r="P1359" s="40">
        <v>66037.2453</v>
      </c>
      <c r="Q1359" s="41">
        <f aca="true" t="shared" si="548" ref="Q1359:Q1377">SUM(D1359:P1359)</f>
        <v>192909.6377</v>
      </c>
    </row>
    <row r="1360" spans="2:17" ht="13.5" customHeight="1">
      <c r="B1360" s="7"/>
      <c r="C1360" s="13" t="s">
        <v>48</v>
      </c>
      <c r="D1360" s="40">
        <v>0</v>
      </c>
      <c r="E1360" s="40">
        <v>0</v>
      </c>
      <c r="F1360" s="40">
        <v>0</v>
      </c>
      <c r="G1360" s="40">
        <v>0</v>
      </c>
      <c r="H1360" s="40">
        <v>0</v>
      </c>
      <c r="I1360" s="40">
        <v>0</v>
      </c>
      <c r="J1360" s="40">
        <v>0</v>
      </c>
      <c r="K1360" s="40">
        <v>0</v>
      </c>
      <c r="L1360" s="40">
        <v>0</v>
      </c>
      <c r="M1360" s="40">
        <v>0</v>
      </c>
      <c r="N1360" s="40">
        <v>0</v>
      </c>
      <c r="O1360" s="40">
        <v>0</v>
      </c>
      <c r="P1360" s="40">
        <v>0</v>
      </c>
      <c r="Q1360" s="41">
        <f t="shared" si="548"/>
        <v>0</v>
      </c>
    </row>
    <row r="1361" spans="2:17" ht="13.5" customHeight="1">
      <c r="B1361" s="7"/>
      <c r="C1361" s="13" t="s">
        <v>49</v>
      </c>
      <c r="D1361" s="40">
        <v>0</v>
      </c>
      <c r="E1361" s="40">
        <v>0</v>
      </c>
      <c r="F1361" s="40">
        <v>0</v>
      </c>
      <c r="G1361" s="40">
        <v>0</v>
      </c>
      <c r="H1361" s="40">
        <v>0</v>
      </c>
      <c r="I1361" s="40">
        <v>0</v>
      </c>
      <c r="J1361" s="40">
        <v>0</v>
      </c>
      <c r="K1361" s="40">
        <v>0</v>
      </c>
      <c r="L1361" s="40">
        <v>0</v>
      </c>
      <c r="M1361" s="40">
        <v>0</v>
      </c>
      <c r="N1361" s="40">
        <v>0</v>
      </c>
      <c r="O1361" s="40">
        <v>0</v>
      </c>
      <c r="P1361" s="40">
        <v>0</v>
      </c>
      <c r="Q1361" s="41">
        <f t="shared" si="548"/>
        <v>0</v>
      </c>
    </row>
    <row r="1362" spans="2:17" ht="13.5" customHeight="1">
      <c r="B1362" s="7" t="s">
        <v>50</v>
      </c>
      <c r="C1362" s="13" t="s">
        <v>51</v>
      </c>
      <c r="D1362" s="40">
        <v>0</v>
      </c>
      <c r="E1362" s="40">
        <v>0</v>
      </c>
      <c r="F1362" s="40">
        <v>0</v>
      </c>
      <c r="G1362" s="40">
        <v>0</v>
      </c>
      <c r="H1362" s="40">
        <v>0</v>
      </c>
      <c r="I1362" s="40">
        <v>0</v>
      </c>
      <c r="J1362" s="40">
        <v>0</v>
      </c>
      <c r="K1362" s="40">
        <v>0</v>
      </c>
      <c r="L1362" s="40">
        <v>0</v>
      </c>
      <c r="M1362" s="40">
        <v>0</v>
      </c>
      <c r="N1362" s="40">
        <v>0</v>
      </c>
      <c r="O1362" s="40">
        <v>0</v>
      </c>
      <c r="P1362" s="40">
        <v>0</v>
      </c>
      <c r="Q1362" s="41">
        <f t="shared" si="548"/>
        <v>0</v>
      </c>
    </row>
    <row r="1363" spans="2:17" ht="13.5" customHeight="1">
      <c r="B1363" s="7"/>
      <c r="C1363" s="13" t="s">
        <v>52</v>
      </c>
      <c r="D1363" s="40">
        <v>0</v>
      </c>
      <c r="E1363" s="40">
        <v>0</v>
      </c>
      <c r="F1363" s="40">
        <v>0</v>
      </c>
      <c r="G1363" s="40">
        <v>0</v>
      </c>
      <c r="H1363" s="40">
        <v>0</v>
      </c>
      <c r="I1363" s="40">
        <v>0</v>
      </c>
      <c r="J1363" s="40">
        <v>0</v>
      </c>
      <c r="K1363" s="40">
        <v>0</v>
      </c>
      <c r="L1363" s="40">
        <v>0</v>
      </c>
      <c r="M1363" s="40">
        <v>0</v>
      </c>
      <c r="N1363" s="40">
        <v>0</v>
      </c>
      <c r="O1363" s="40">
        <v>0</v>
      </c>
      <c r="P1363" s="40">
        <v>366.5198</v>
      </c>
      <c r="Q1363" s="41">
        <f t="shared" si="548"/>
        <v>366.5198</v>
      </c>
    </row>
    <row r="1364" spans="2:17" ht="13.5" customHeight="1">
      <c r="B1364" s="7"/>
      <c r="C1364" s="13" t="s">
        <v>53</v>
      </c>
      <c r="D1364" s="40">
        <v>0</v>
      </c>
      <c r="E1364" s="40">
        <v>0</v>
      </c>
      <c r="F1364" s="40">
        <v>0</v>
      </c>
      <c r="G1364" s="40">
        <v>0</v>
      </c>
      <c r="H1364" s="40">
        <v>0</v>
      </c>
      <c r="I1364" s="40">
        <v>12719.9952</v>
      </c>
      <c r="J1364" s="40">
        <v>0</v>
      </c>
      <c r="K1364" s="40">
        <v>0</v>
      </c>
      <c r="L1364" s="40">
        <v>0</v>
      </c>
      <c r="M1364" s="40">
        <v>0</v>
      </c>
      <c r="N1364" s="40">
        <v>0</v>
      </c>
      <c r="O1364" s="40">
        <v>0</v>
      </c>
      <c r="P1364" s="40">
        <v>4080.3806</v>
      </c>
      <c r="Q1364" s="41">
        <f t="shared" si="548"/>
        <v>16800.375799999998</v>
      </c>
    </row>
    <row r="1365" spans="2:17" ht="13.5" customHeight="1">
      <c r="B1365" s="7" t="s">
        <v>54</v>
      </c>
      <c r="C1365" s="13" t="s">
        <v>55</v>
      </c>
      <c r="D1365" s="40">
        <v>824.3605</v>
      </c>
      <c r="E1365" s="40">
        <v>37597.0499</v>
      </c>
      <c r="F1365" s="40">
        <v>17550.1829</v>
      </c>
      <c r="G1365" s="40">
        <v>29256.2057</v>
      </c>
      <c r="H1365" s="40">
        <v>10095.3663</v>
      </c>
      <c r="I1365" s="40">
        <v>0</v>
      </c>
      <c r="J1365" s="40">
        <v>15688.965</v>
      </c>
      <c r="K1365" s="40">
        <v>65742.8832</v>
      </c>
      <c r="L1365" s="40">
        <v>0</v>
      </c>
      <c r="M1365" s="40">
        <v>2962.5565</v>
      </c>
      <c r="N1365" s="40">
        <v>0</v>
      </c>
      <c r="O1365" s="40">
        <v>0</v>
      </c>
      <c r="P1365" s="40">
        <v>117645.8028</v>
      </c>
      <c r="Q1365" s="41">
        <f t="shared" si="548"/>
        <v>297363.3728</v>
      </c>
    </row>
    <row r="1366" spans="2:17" ht="13.5" customHeight="1">
      <c r="B1366" s="7"/>
      <c r="C1366" s="13" t="s">
        <v>56</v>
      </c>
      <c r="D1366" s="40">
        <v>0</v>
      </c>
      <c r="E1366" s="40">
        <v>5100</v>
      </c>
      <c r="F1366" s="40">
        <v>20340.7487</v>
      </c>
      <c r="G1366" s="40">
        <v>34034.6029</v>
      </c>
      <c r="H1366" s="40">
        <v>0</v>
      </c>
      <c r="I1366" s="40">
        <v>24481.3763</v>
      </c>
      <c r="J1366" s="40">
        <v>13600.8213</v>
      </c>
      <c r="K1366" s="40">
        <v>13690.8946</v>
      </c>
      <c r="L1366" s="40">
        <v>0</v>
      </c>
      <c r="M1366" s="40">
        <v>0</v>
      </c>
      <c r="N1366" s="40">
        <v>0</v>
      </c>
      <c r="O1366" s="40">
        <v>0</v>
      </c>
      <c r="P1366" s="40">
        <v>166593.544</v>
      </c>
      <c r="Q1366" s="41">
        <f t="shared" si="548"/>
        <v>277841.9878</v>
      </c>
    </row>
    <row r="1367" spans="2:17" ht="13.5" customHeight="1">
      <c r="B1367" s="7"/>
      <c r="C1367" s="13" t="s">
        <v>57</v>
      </c>
      <c r="D1367" s="40">
        <v>0</v>
      </c>
      <c r="E1367" s="40">
        <v>7293</v>
      </c>
      <c r="F1367" s="40">
        <v>26435.2741</v>
      </c>
      <c r="G1367" s="40">
        <v>5539.1228</v>
      </c>
      <c r="H1367" s="40">
        <v>14916.8302</v>
      </c>
      <c r="I1367" s="40">
        <v>9260.5746</v>
      </c>
      <c r="J1367" s="40">
        <v>1409.945</v>
      </c>
      <c r="K1367" s="40">
        <v>24568.0602</v>
      </c>
      <c r="L1367" s="40">
        <v>1021.6127</v>
      </c>
      <c r="M1367" s="40">
        <v>0</v>
      </c>
      <c r="N1367" s="40">
        <v>0</v>
      </c>
      <c r="O1367" s="40">
        <v>0</v>
      </c>
      <c r="P1367" s="40">
        <v>148198.1802</v>
      </c>
      <c r="Q1367" s="41">
        <f t="shared" si="548"/>
        <v>238642.5998</v>
      </c>
    </row>
    <row r="1368" spans="2:17" ht="13.5" customHeight="1">
      <c r="B1368" s="7" t="s">
        <v>42</v>
      </c>
      <c r="C1368" s="13" t="s">
        <v>58</v>
      </c>
      <c r="D1368" s="40">
        <v>0</v>
      </c>
      <c r="E1368" s="40">
        <v>322.612</v>
      </c>
      <c r="F1368" s="40">
        <v>0</v>
      </c>
      <c r="G1368" s="40">
        <v>2921.0802</v>
      </c>
      <c r="H1368" s="40">
        <v>0</v>
      </c>
      <c r="I1368" s="40">
        <v>2996.3529</v>
      </c>
      <c r="J1368" s="40">
        <v>0</v>
      </c>
      <c r="K1368" s="40">
        <v>4812.8925</v>
      </c>
      <c r="L1368" s="40">
        <v>973.5587</v>
      </c>
      <c r="M1368" s="40">
        <v>0</v>
      </c>
      <c r="N1368" s="40">
        <v>0</v>
      </c>
      <c r="O1368" s="40">
        <v>0</v>
      </c>
      <c r="P1368" s="40">
        <v>5551.5384</v>
      </c>
      <c r="Q1368" s="41">
        <f t="shared" si="548"/>
        <v>17578.0347</v>
      </c>
    </row>
    <row r="1369" spans="2:17" ht="13.5" customHeight="1">
      <c r="B1369" s="7"/>
      <c r="C1369" s="13" t="s">
        <v>59</v>
      </c>
      <c r="D1369" s="40">
        <v>0</v>
      </c>
      <c r="E1369" s="40">
        <v>1009</v>
      </c>
      <c r="F1369" s="40">
        <v>6423.612</v>
      </c>
      <c r="G1369" s="40">
        <v>1440.9803</v>
      </c>
      <c r="H1369" s="40">
        <v>359.957</v>
      </c>
      <c r="I1369" s="40">
        <v>3364.896</v>
      </c>
      <c r="J1369" s="40">
        <v>0</v>
      </c>
      <c r="K1369" s="40">
        <v>2158.7882</v>
      </c>
      <c r="L1369" s="40">
        <v>0</v>
      </c>
      <c r="M1369" s="40">
        <v>2480.1388</v>
      </c>
      <c r="N1369" s="40">
        <v>0</v>
      </c>
      <c r="O1369" s="40">
        <v>0</v>
      </c>
      <c r="P1369" s="40">
        <v>21056.243</v>
      </c>
      <c r="Q1369" s="41">
        <f t="shared" si="548"/>
        <v>38293.615300000005</v>
      </c>
    </row>
    <row r="1370" spans="2:17" ht="13.5" customHeight="1">
      <c r="B1370" s="7"/>
      <c r="C1370" s="13" t="s">
        <v>60</v>
      </c>
      <c r="D1370" s="40">
        <v>4037.4749</v>
      </c>
      <c r="E1370" s="40">
        <v>0</v>
      </c>
      <c r="F1370" s="40">
        <v>1122.2483</v>
      </c>
      <c r="G1370" s="40">
        <v>5288.5352</v>
      </c>
      <c r="H1370" s="40">
        <v>19014.0016</v>
      </c>
      <c r="I1370" s="40">
        <v>0</v>
      </c>
      <c r="J1370" s="40">
        <v>5489.2233</v>
      </c>
      <c r="K1370" s="40">
        <v>5783.0308</v>
      </c>
      <c r="L1370" s="40">
        <v>3555.3133</v>
      </c>
      <c r="M1370" s="40">
        <v>0</v>
      </c>
      <c r="N1370" s="40">
        <v>0</v>
      </c>
      <c r="O1370" s="40">
        <v>0</v>
      </c>
      <c r="P1370" s="40">
        <v>30346.8066</v>
      </c>
      <c r="Q1370" s="41">
        <f t="shared" si="548"/>
        <v>74636.634</v>
      </c>
    </row>
    <row r="1371" spans="2:17" ht="13.5" customHeight="1">
      <c r="B1371" s="7" t="s">
        <v>1</v>
      </c>
      <c r="C1371" s="13" t="s">
        <v>61</v>
      </c>
      <c r="D1371" s="40">
        <v>0</v>
      </c>
      <c r="E1371" s="40">
        <v>0</v>
      </c>
      <c r="F1371" s="40">
        <v>558.1369</v>
      </c>
      <c r="G1371" s="40">
        <v>0</v>
      </c>
      <c r="H1371" s="40">
        <v>1876.273</v>
      </c>
      <c r="I1371" s="40">
        <v>0</v>
      </c>
      <c r="J1371" s="40">
        <v>0</v>
      </c>
      <c r="K1371" s="40">
        <v>853.7072</v>
      </c>
      <c r="L1371" s="40">
        <v>0</v>
      </c>
      <c r="M1371" s="40">
        <v>0</v>
      </c>
      <c r="N1371" s="40">
        <v>0</v>
      </c>
      <c r="O1371" s="40">
        <v>0</v>
      </c>
      <c r="P1371" s="40">
        <v>0</v>
      </c>
      <c r="Q1371" s="41">
        <f t="shared" si="548"/>
        <v>3288.1170999999995</v>
      </c>
    </row>
    <row r="1372" spans="2:17" ht="13.5" customHeight="1">
      <c r="B1372" s="7"/>
      <c r="C1372" s="13" t="s">
        <v>62</v>
      </c>
      <c r="D1372" s="40">
        <v>1442.9301</v>
      </c>
      <c r="E1372" s="40">
        <v>1701.7311</v>
      </c>
      <c r="F1372" s="40">
        <v>6529.201</v>
      </c>
      <c r="G1372" s="40">
        <v>4600.9764</v>
      </c>
      <c r="H1372" s="40">
        <v>10517.4252</v>
      </c>
      <c r="I1372" s="40">
        <v>16956.2715</v>
      </c>
      <c r="J1372" s="40">
        <v>11890.585</v>
      </c>
      <c r="K1372" s="40">
        <v>5624.645</v>
      </c>
      <c r="L1372" s="40">
        <v>4137.1549</v>
      </c>
      <c r="M1372" s="40">
        <v>0</v>
      </c>
      <c r="N1372" s="40">
        <v>0</v>
      </c>
      <c r="O1372" s="40">
        <v>0</v>
      </c>
      <c r="P1372" s="40">
        <v>59330.753</v>
      </c>
      <c r="Q1372" s="41">
        <f t="shared" si="548"/>
        <v>122731.67319999999</v>
      </c>
    </row>
    <row r="1373" spans="2:17" ht="13.5" customHeight="1">
      <c r="B1373" s="7"/>
      <c r="C1373" s="13" t="s">
        <v>63</v>
      </c>
      <c r="D1373" s="40">
        <v>0</v>
      </c>
      <c r="E1373" s="40">
        <v>0</v>
      </c>
      <c r="F1373" s="40">
        <v>0</v>
      </c>
      <c r="G1373" s="40">
        <v>0</v>
      </c>
      <c r="H1373" s="40">
        <v>980.3587</v>
      </c>
      <c r="I1373" s="40">
        <v>0</v>
      </c>
      <c r="J1373" s="40">
        <v>1309.2991</v>
      </c>
      <c r="K1373" s="40">
        <v>0</v>
      </c>
      <c r="L1373" s="40">
        <v>0</v>
      </c>
      <c r="M1373" s="40">
        <v>2814.474</v>
      </c>
      <c r="N1373" s="40">
        <v>0</v>
      </c>
      <c r="O1373" s="40">
        <v>0</v>
      </c>
      <c r="P1373" s="40">
        <v>3164.8394</v>
      </c>
      <c r="Q1373" s="41">
        <f t="shared" si="548"/>
        <v>8268.9712</v>
      </c>
    </row>
    <row r="1374" spans="2:17" ht="13.5" customHeight="1">
      <c r="B1374" s="7" t="s">
        <v>14</v>
      </c>
      <c r="C1374" s="13" t="s">
        <v>64</v>
      </c>
      <c r="D1374" s="40">
        <v>0</v>
      </c>
      <c r="E1374" s="40">
        <v>0</v>
      </c>
      <c r="F1374" s="40">
        <v>0</v>
      </c>
      <c r="G1374" s="40">
        <v>0</v>
      </c>
      <c r="H1374" s="40">
        <v>0</v>
      </c>
      <c r="I1374" s="40">
        <v>0</v>
      </c>
      <c r="J1374" s="40">
        <v>0</v>
      </c>
      <c r="K1374" s="40">
        <v>0</v>
      </c>
      <c r="L1374" s="40">
        <v>0</v>
      </c>
      <c r="M1374" s="40">
        <v>0</v>
      </c>
      <c r="N1374" s="40">
        <v>0</v>
      </c>
      <c r="O1374" s="40">
        <v>0</v>
      </c>
      <c r="P1374" s="40">
        <v>779.6202</v>
      </c>
      <c r="Q1374" s="41">
        <f t="shared" si="548"/>
        <v>779.6202</v>
      </c>
    </row>
    <row r="1375" spans="2:17" ht="13.5" customHeight="1">
      <c r="B1375" s="7"/>
      <c r="C1375" s="13" t="s">
        <v>65</v>
      </c>
      <c r="D1375" s="40">
        <v>0</v>
      </c>
      <c r="E1375" s="40">
        <v>0</v>
      </c>
      <c r="F1375" s="40">
        <v>0</v>
      </c>
      <c r="G1375" s="40">
        <v>0</v>
      </c>
      <c r="H1375" s="40">
        <v>0</v>
      </c>
      <c r="I1375" s="40">
        <v>0</v>
      </c>
      <c r="J1375" s="40">
        <v>0</v>
      </c>
      <c r="K1375" s="40">
        <v>477.2514</v>
      </c>
      <c r="L1375" s="40">
        <v>0</v>
      </c>
      <c r="M1375" s="40">
        <v>0</v>
      </c>
      <c r="N1375" s="40">
        <v>0</v>
      </c>
      <c r="O1375" s="40">
        <v>0</v>
      </c>
      <c r="P1375" s="40">
        <v>1636.0711</v>
      </c>
      <c r="Q1375" s="41">
        <f t="shared" si="548"/>
        <v>2113.3224999999998</v>
      </c>
    </row>
    <row r="1376" spans="2:17" ht="13.5" customHeight="1">
      <c r="B1376" s="7"/>
      <c r="C1376" s="13" t="s">
        <v>66</v>
      </c>
      <c r="D1376" s="40">
        <v>0</v>
      </c>
      <c r="E1376" s="40">
        <v>0</v>
      </c>
      <c r="F1376" s="40">
        <v>0</v>
      </c>
      <c r="G1376" s="40">
        <v>0</v>
      </c>
      <c r="H1376" s="40">
        <v>0</v>
      </c>
      <c r="I1376" s="40">
        <v>0</v>
      </c>
      <c r="J1376" s="40">
        <v>0</v>
      </c>
      <c r="K1376" s="40">
        <v>1464.6433</v>
      </c>
      <c r="L1376" s="40">
        <v>0</v>
      </c>
      <c r="M1376" s="40">
        <v>0</v>
      </c>
      <c r="N1376" s="40">
        <v>0</v>
      </c>
      <c r="O1376" s="40">
        <v>0</v>
      </c>
      <c r="P1376" s="40">
        <v>4094.5715</v>
      </c>
      <c r="Q1376" s="41">
        <f t="shared" si="548"/>
        <v>5559.2148</v>
      </c>
    </row>
    <row r="1377" spans="2:17" ht="13.5" customHeight="1">
      <c r="B1377" s="7"/>
      <c r="C1377" s="16" t="s">
        <v>67</v>
      </c>
      <c r="D1377" s="40">
        <v>0</v>
      </c>
      <c r="E1377" s="40">
        <v>0</v>
      </c>
      <c r="F1377" s="40">
        <v>0</v>
      </c>
      <c r="G1377" s="40">
        <v>3317.7833</v>
      </c>
      <c r="H1377" s="40">
        <v>1023.1371</v>
      </c>
      <c r="I1377" s="40">
        <v>0</v>
      </c>
      <c r="J1377" s="40">
        <v>910.7934</v>
      </c>
      <c r="K1377" s="40">
        <v>0.2953</v>
      </c>
      <c r="L1377" s="40">
        <v>1000</v>
      </c>
      <c r="M1377" s="40">
        <v>1789.0688</v>
      </c>
      <c r="N1377" s="40">
        <v>0</v>
      </c>
      <c r="O1377" s="40">
        <v>651.2448</v>
      </c>
      <c r="P1377" s="40">
        <v>15271.0903</v>
      </c>
      <c r="Q1377" s="41">
        <f t="shared" si="548"/>
        <v>23963.413</v>
      </c>
    </row>
    <row r="1378" spans="1:63" s="9" customFormat="1" ht="13.5" customHeight="1">
      <c r="A1378" s="3"/>
      <c r="B1378" s="14"/>
      <c r="C1378" s="15" t="s">
        <v>2</v>
      </c>
      <c r="D1378" s="42">
        <f aca="true" t="shared" si="549" ref="D1378:Q1378">SUM(D1359:D1377)</f>
        <v>6304.7654999999995</v>
      </c>
      <c r="E1378" s="42">
        <f t="shared" si="549"/>
        <v>53023.393</v>
      </c>
      <c r="F1378" s="42">
        <f t="shared" si="549"/>
        <v>78959.40389999999</v>
      </c>
      <c r="G1378" s="42">
        <f t="shared" si="549"/>
        <v>99278.21159999998</v>
      </c>
      <c r="H1378" s="42">
        <f t="shared" si="549"/>
        <v>62217.7792</v>
      </c>
      <c r="I1378" s="42">
        <f t="shared" si="549"/>
        <v>88451.0698</v>
      </c>
      <c r="J1378" s="42">
        <f t="shared" si="549"/>
        <v>81197.01800000001</v>
      </c>
      <c r="K1378" s="42">
        <f t="shared" si="549"/>
        <v>159675.7174</v>
      </c>
      <c r="L1378" s="42">
        <f t="shared" si="549"/>
        <v>37179.06220000001</v>
      </c>
      <c r="M1378" s="42">
        <f t="shared" si="549"/>
        <v>10046.238100000002</v>
      </c>
      <c r="N1378" s="42">
        <f t="shared" si="549"/>
        <v>0</v>
      </c>
      <c r="O1378" s="42">
        <f t="shared" si="549"/>
        <v>651.2448</v>
      </c>
      <c r="P1378" s="42">
        <f t="shared" si="549"/>
        <v>644153.2062</v>
      </c>
      <c r="Q1378" s="43">
        <f t="shared" si="549"/>
        <v>1321137.1097</v>
      </c>
      <c r="BK1378" s="4"/>
    </row>
    <row r="1379" spans="2:17" ht="13.5" customHeight="1">
      <c r="B1379" s="7"/>
      <c r="C1379" s="13" t="s">
        <v>68</v>
      </c>
      <c r="D1379" s="40">
        <v>0</v>
      </c>
      <c r="E1379" s="40">
        <v>0</v>
      </c>
      <c r="F1379" s="40">
        <v>0</v>
      </c>
      <c r="G1379" s="40">
        <v>0</v>
      </c>
      <c r="H1379" s="40">
        <v>0</v>
      </c>
      <c r="I1379" s="40">
        <v>0</v>
      </c>
      <c r="J1379" s="40">
        <v>0</v>
      </c>
      <c r="K1379" s="40">
        <v>0</v>
      </c>
      <c r="L1379" s="40">
        <v>0</v>
      </c>
      <c r="M1379" s="40">
        <v>0</v>
      </c>
      <c r="N1379" s="40">
        <v>0</v>
      </c>
      <c r="O1379" s="40">
        <v>0</v>
      </c>
      <c r="P1379" s="40">
        <v>1938.4104</v>
      </c>
      <c r="Q1379" s="41">
        <f aca="true" t="shared" si="550" ref="Q1379:Q1385">SUM(D1379:P1379)</f>
        <v>1938.4104</v>
      </c>
    </row>
    <row r="1380" spans="2:17" ht="13.5" customHeight="1">
      <c r="B1380" s="7" t="s">
        <v>69</v>
      </c>
      <c r="C1380" s="13" t="s">
        <v>70</v>
      </c>
      <c r="D1380" s="40">
        <v>0</v>
      </c>
      <c r="E1380" s="40">
        <v>0</v>
      </c>
      <c r="F1380" s="40">
        <v>0</v>
      </c>
      <c r="G1380" s="40">
        <v>1353.2166</v>
      </c>
      <c r="H1380" s="40">
        <v>0</v>
      </c>
      <c r="I1380" s="40">
        <v>0</v>
      </c>
      <c r="J1380" s="40">
        <v>2321.5041</v>
      </c>
      <c r="K1380" s="40">
        <v>4675.5342</v>
      </c>
      <c r="L1380" s="40">
        <v>0</v>
      </c>
      <c r="M1380" s="40">
        <v>0</v>
      </c>
      <c r="N1380" s="40">
        <v>0</v>
      </c>
      <c r="O1380" s="40">
        <v>142.2775</v>
      </c>
      <c r="P1380" s="40">
        <v>3031.802</v>
      </c>
      <c r="Q1380" s="41">
        <f t="shared" si="550"/>
        <v>11524.3344</v>
      </c>
    </row>
    <row r="1381" spans="2:17" ht="13.5" customHeight="1">
      <c r="B1381" s="7" t="s">
        <v>42</v>
      </c>
      <c r="C1381" s="13" t="s">
        <v>150</v>
      </c>
      <c r="D1381" s="40">
        <v>0</v>
      </c>
      <c r="E1381" s="40">
        <v>0</v>
      </c>
      <c r="F1381" s="40">
        <v>0</v>
      </c>
      <c r="G1381" s="40">
        <v>0</v>
      </c>
      <c r="H1381" s="40">
        <v>0</v>
      </c>
      <c r="I1381" s="40">
        <v>0</v>
      </c>
      <c r="J1381" s="40">
        <v>0</v>
      </c>
      <c r="K1381" s="40">
        <v>0</v>
      </c>
      <c r="L1381" s="40">
        <v>0</v>
      </c>
      <c r="M1381" s="40">
        <v>0</v>
      </c>
      <c r="N1381" s="40">
        <v>0</v>
      </c>
      <c r="O1381" s="40">
        <v>0</v>
      </c>
      <c r="P1381" s="40">
        <v>0</v>
      </c>
      <c r="Q1381" s="41">
        <f t="shared" si="550"/>
        <v>0</v>
      </c>
    </row>
    <row r="1382" spans="2:17" ht="13.5" customHeight="1">
      <c r="B1382" s="7" t="s">
        <v>1</v>
      </c>
      <c r="C1382" s="13" t="s">
        <v>71</v>
      </c>
      <c r="D1382" s="40">
        <v>0</v>
      </c>
      <c r="E1382" s="40">
        <v>0</v>
      </c>
      <c r="F1382" s="40">
        <v>0</v>
      </c>
      <c r="G1382" s="40">
        <v>0</v>
      </c>
      <c r="H1382" s="40">
        <v>0</v>
      </c>
      <c r="I1382" s="40">
        <v>0</v>
      </c>
      <c r="J1382" s="40">
        <v>0</v>
      </c>
      <c r="K1382" s="40">
        <v>0</v>
      </c>
      <c r="L1382" s="40">
        <v>0</v>
      </c>
      <c r="M1382" s="40">
        <v>0</v>
      </c>
      <c r="N1382" s="40">
        <v>0</v>
      </c>
      <c r="O1382" s="40">
        <v>0</v>
      </c>
      <c r="P1382" s="40">
        <v>0</v>
      </c>
      <c r="Q1382" s="41">
        <f t="shared" si="550"/>
        <v>0</v>
      </c>
    </row>
    <row r="1383" spans="2:17" ht="13.5" customHeight="1">
      <c r="B1383" s="7" t="s">
        <v>14</v>
      </c>
      <c r="C1383" s="13" t="s">
        <v>72</v>
      </c>
      <c r="D1383" s="40">
        <v>0</v>
      </c>
      <c r="E1383" s="40">
        <v>0</v>
      </c>
      <c r="F1383" s="40">
        <v>0</v>
      </c>
      <c r="G1383" s="40">
        <v>0</v>
      </c>
      <c r="H1383" s="40">
        <v>0</v>
      </c>
      <c r="I1383" s="40">
        <v>0</v>
      </c>
      <c r="J1383" s="40">
        <v>0</v>
      </c>
      <c r="K1383" s="40">
        <v>0</v>
      </c>
      <c r="L1383" s="40">
        <v>0</v>
      </c>
      <c r="M1383" s="40">
        <v>0</v>
      </c>
      <c r="N1383" s="40">
        <v>0</v>
      </c>
      <c r="O1383" s="40">
        <v>0</v>
      </c>
      <c r="P1383" s="40">
        <v>0</v>
      </c>
      <c r="Q1383" s="41">
        <f t="shared" si="550"/>
        <v>0</v>
      </c>
    </row>
    <row r="1384" spans="2:17" ht="13.5" customHeight="1">
      <c r="B1384" s="7"/>
      <c r="C1384" s="13" t="s">
        <v>73</v>
      </c>
      <c r="D1384" s="40">
        <v>0</v>
      </c>
      <c r="E1384" s="40">
        <v>0</v>
      </c>
      <c r="F1384" s="40">
        <v>0</v>
      </c>
      <c r="G1384" s="40">
        <v>0</v>
      </c>
      <c r="H1384" s="40">
        <v>0</v>
      </c>
      <c r="I1384" s="40">
        <v>375.7592</v>
      </c>
      <c r="J1384" s="40">
        <v>387.6525</v>
      </c>
      <c r="K1384" s="40">
        <v>0</v>
      </c>
      <c r="L1384" s="40">
        <v>0</v>
      </c>
      <c r="M1384" s="40">
        <v>0</v>
      </c>
      <c r="N1384" s="40">
        <v>0</v>
      </c>
      <c r="O1384" s="40">
        <v>0</v>
      </c>
      <c r="P1384" s="40">
        <v>546.8204</v>
      </c>
      <c r="Q1384" s="41">
        <f t="shared" si="550"/>
        <v>1310.2321</v>
      </c>
    </row>
    <row r="1385" spans="2:17" ht="13.5" customHeight="1">
      <c r="B1385" s="7"/>
      <c r="C1385" s="13" t="s">
        <v>74</v>
      </c>
      <c r="D1385" s="40">
        <v>0</v>
      </c>
      <c r="E1385" s="40">
        <v>0</v>
      </c>
      <c r="F1385" s="40">
        <v>0</v>
      </c>
      <c r="G1385" s="40">
        <v>0</v>
      </c>
      <c r="H1385" s="40">
        <v>0</v>
      </c>
      <c r="I1385" s="40">
        <v>0</v>
      </c>
      <c r="J1385" s="40">
        <v>0</v>
      </c>
      <c r="K1385" s="40">
        <v>0</v>
      </c>
      <c r="L1385" s="40">
        <v>0</v>
      </c>
      <c r="M1385" s="40">
        <v>0</v>
      </c>
      <c r="N1385" s="40">
        <v>0</v>
      </c>
      <c r="O1385" s="40">
        <v>0</v>
      </c>
      <c r="P1385" s="40">
        <v>0</v>
      </c>
      <c r="Q1385" s="41">
        <f t="shared" si="550"/>
        <v>0</v>
      </c>
    </row>
    <row r="1386" spans="1:63" s="9" customFormat="1" ht="13.5" customHeight="1">
      <c r="A1386" s="3"/>
      <c r="B1386" s="14"/>
      <c r="C1386" s="15" t="s">
        <v>2</v>
      </c>
      <c r="D1386" s="42">
        <f aca="true" t="shared" si="551" ref="D1386:Q1386">SUM(D1379:D1385)</f>
        <v>0</v>
      </c>
      <c r="E1386" s="42">
        <f t="shared" si="551"/>
        <v>0</v>
      </c>
      <c r="F1386" s="42">
        <f t="shared" si="551"/>
        <v>0</v>
      </c>
      <c r="G1386" s="42">
        <f t="shared" si="551"/>
        <v>1353.2166</v>
      </c>
      <c r="H1386" s="42">
        <f t="shared" si="551"/>
        <v>0</v>
      </c>
      <c r="I1386" s="42">
        <f t="shared" si="551"/>
        <v>375.7592</v>
      </c>
      <c r="J1386" s="42">
        <f t="shared" si="551"/>
        <v>2709.1566000000003</v>
      </c>
      <c r="K1386" s="42">
        <f t="shared" si="551"/>
        <v>4675.5342</v>
      </c>
      <c r="L1386" s="42">
        <f t="shared" si="551"/>
        <v>0</v>
      </c>
      <c r="M1386" s="42">
        <f t="shared" si="551"/>
        <v>0</v>
      </c>
      <c r="N1386" s="42">
        <f t="shared" si="551"/>
        <v>0</v>
      </c>
      <c r="O1386" s="42">
        <f t="shared" si="551"/>
        <v>142.2775</v>
      </c>
      <c r="P1386" s="42">
        <f t="shared" si="551"/>
        <v>5517.0328</v>
      </c>
      <c r="Q1386" s="43">
        <f t="shared" si="551"/>
        <v>14772.9769</v>
      </c>
      <c r="BK1386" s="4"/>
    </row>
    <row r="1387" spans="2:17" ht="13.5" customHeight="1">
      <c r="B1387" s="11"/>
      <c r="C1387" s="12" t="s">
        <v>75</v>
      </c>
      <c r="D1387" s="40">
        <v>0</v>
      </c>
      <c r="E1387" s="40">
        <v>0</v>
      </c>
      <c r="F1387" s="40">
        <v>0</v>
      </c>
      <c r="G1387" s="40">
        <v>0</v>
      </c>
      <c r="H1387" s="40">
        <v>0</v>
      </c>
      <c r="I1387" s="40">
        <v>0</v>
      </c>
      <c r="J1387" s="40">
        <v>0</v>
      </c>
      <c r="K1387" s="40">
        <v>0</v>
      </c>
      <c r="L1387" s="40">
        <v>0</v>
      </c>
      <c r="M1387" s="40">
        <v>0</v>
      </c>
      <c r="N1387" s="40">
        <v>0</v>
      </c>
      <c r="O1387" s="40">
        <v>0</v>
      </c>
      <c r="P1387" s="40">
        <v>0</v>
      </c>
      <c r="Q1387" s="41">
        <f aca="true" t="shared" si="552" ref="Q1387:Q1395">SUM(D1387:P1387)</f>
        <v>0</v>
      </c>
    </row>
    <row r="1388" spans="2:17" ht="13.5" customHeight="1">
      <c r="B1388" s="7" t="s">
        <v>76</v>
      </c>
      <c r="C1388" s="13" t="s">
        <v>77</v>
      </c>
      <c r="D1388" s="40">
        <v>0</v>
      </c>
      <c r="E1388" s="40">
        <v>0</v>
      </c>
      <c r="F1388" s="40">
        <v>0</v>
      </c>
      <c r="G1388" s="40">
        <v>0</v>
      </c>
      <c r="H1388" s="40">
        <v>0</v>
      </c>
      <c r="I1388" s="40">
        <v>0</v>
      </c>
      <c r="J1388" s="40">
        <v>0</v>
      </c>
      <c r="K1388" s="40">
        <v>0</v>
      </c>
      <c r="L1388" s="40">
        <v>0</v>
      </c>
      <c r="M1388" s="40">
        <v>0</v>
      </c>
      <c r="N1388" s="40">
        <v>0</v>
      </c>
      <c r="O1388" s="40">
        <v>0</v>
      </c>
      <c r="P1388" s="40">
        <v>0</v>
      </c>
      <c r="Q1388" s="41">
        <f t="shared" si="552"/>
        <v>0</v>
      </c>
    </row>
    <row r="1389" spans="2:17" ht="13.5" customHeight="1">
      <c r="B1389" s="7"/>
      <c r="C1389" s="13" t="s">
        <v>78</v>
      </c>
      <c r="D1389" s="40">
        <v>0</v>
      </c>
      <c r="E1389" s="40">
        <v>0</v>
      </c>
      <c r="F1389" s="40">
        <v>0</v>
      </c>
      <c r="G1389" s="40">
        <v>0</v>
      </c>
      <c r="H1389" s="40">
        <v>0</v>
      </c>
      <c r="I1389" s="40">
        <v>0</v>
      </c>
      <c r="J1389" s="40">
        <v>0.24</v>
      </c>
      <c r="K1389" s="40">
        <v>0</v>
      </c>
      <c r="L1389" s="40">
        <v>0</v>
      </c>
      <c r="M1389" s="40">
        <v>0</v>
      </c>
      <c r="N1389" s="40">
        <v>0</v>
      </c>
      <c r="O1389" s="40">
        <v>0</v>
      </c>
      <c r="P1389" s="40">
        <v>0</v>
      </c>
      <c r="Q1389" s="41">
        <f t="shared" si="552"/>
        <v>0.24</v>
      </c>
    </row>
    <row r="1390" spans="2:17" ht="13.5" customHeight="1">
      <c r="B1390" s="7" t="s">
        <v>42</v>
      </c>
      <c r="C1390" s="13" t="s">
        <v>79</v>
      </c>
      <c r="D1390" s="40">
        <v>0</v>
      </c>
      <c r="E1390" s="40">
        <v>0</v>
      </c>
      <c r="F1390" s="40">
        <v>0</v>
      </c>
      <c r="G1390" s="40">
        <v>0</v>
      </c>
      <c r="H1390" s="40">
        <v>0</v>
      </c>
      <c r="I1390" s="40">
        <v>0.0747</v>
      </c>
      <c r="J1390" s="40">
        <v>0</v>
      </c>
      <c r="K1390" s="40">
        <v>0</v>
      </c>
      <c r="L1390" s="40">
        <v>0</v>
      </c>
      <c r="M1390" s="40">
        <v>0</v>
      </c>
      <c r="N1390" s="40">
        <v>0</v>
      </c>
      <c r="O1390" s="40">
        <v>0</v>
      </c>
      <c r="P1390" s="40">
        <v>0</v>
      </c>
      <c r="Q1390" s="41">
        <f t="shared" si="552"/>
        <v>0.0747</v>
      </c>
    </row>
    <row r="1391" spans="2:17" ht="13.5" customHeight="1">
      <c r="B1391" s="7"/>
      <c r="C1391" s="13" t="s">
        <v>80</v>
      </c>
      <c r="D1391" s="40">
        <v>0</v>
      </c>
      <c r="E1391" s="40">
        <v>0</v>
      </c>
      <c r="F1391" s="40">
        <v>0</v>
      </c>
      <c r="G1391" s="40">
        <v>0</v>
      </c>
      <c r="H1391" s="40">
        <v>0</v>
      </c>
      <c r="I1391" s="40">
        <v>0</v>
      </c>
      <c r="J1391" s="40">
        <v>0</v>
      </c>
      <c r="K1391" s="40">
        <v>0</v>
      </c>
      <c r="L1391" s="40">
        <v>0</v>
      </c>
      <c r="M1391" s="40">
        <v>0</v>
      </c>
      <c r="N1391" s="40">
        <v>0</v>
      </c>
      <c r="O1391" s="40">
        <v>0</v>
      </c>
      <c r="P1391" s="40">
        <v>0</v>
      </c>
      <c r="Q1391" s="41">
        <f t="shared" si="552"/>
        <v>0</v>
      </c>
    </row>
    <row r="1392" spans="2:17" ht="13.5" customHeight="1">
      <c r="B1392" s="7" t="s">
        <v>1</v>
      </c>
      <c r="C1392" s="13" t="s">
        <v>81</v>
      </c>
      <c r="D1392" s="40">
        <v>0</v>
      </c>
      <c r="E1392" s="40">
        <v>0</v>
      </c>
      <c r="F1392" s="40">
        <v>0</v>
      </c>
      <c r="G1392" s="40">
        <v>0</v>
      </c>
      <c r="H1392" s="40">
        <v>0</v>
      </c>
      <c r="I1392" s="40">
        <v>0</v>
      </c>
      <c r="J1392" s="40">
        <v>0</v>
      </c>
      <c r="K1392" s="40">
        <v>0</v>
      </c>
      <c r="L1392" s="40">
        <v>0</v>
      </c>
      <c r="M1392" s="40">
        <v>0</v>
      </c>
      <c r="N1392" s="40">
        <v>0</v>
      </c>
      <c r="O1392" s="40">
        <v>0</v>
      </c>
      <c r="P1392" s="40">
        <v>0.0279</v>
      </c>
      <c r="Q1392" s="41">
        <f t="shared" si="552"/>
        <v>0.0279</v>
      </c>
    </row>
    <row r="1393" spans="2:17" ht="13.5" customHeight="1">
      <c r="B1393" s="7"/>
      <c r="C1393" s="13" t="s">
        <v>82</v>
      </c>
      <c r="D1393" s="40">
        <v>0</v>
      </c>
      <c r="E1393" s="40">
        <v>0</v>
      </c>
      <c r="F1393" s="40">
        <v>0</v>
      </c>
      <c r="G1393" s="40">
        <v>0</v>
      </c>
      <c r="H1393" s="40">
        <v>0</v>
      </c>
      <c r="I1393" s="40">
        <v>0</v>
      </c>
      <c r="J1393" s="40">
        <v>0</v>
      </c>
      <c r="K1393" s="40">
        <v>0</v>
      </c>
      <c r="L1393" s="40">
        <v>0</v>
      </c>
      <c r="M1393" s="40">
        <v>0</v>
      </c>
      <c r="N1393" s="40">
        <v>0</v>
      </c>
      <c r="O1393" s="40">
        <v>0</v>
      </c>
      <c r="P1393" s="40">
        <v>0</v>
      </c>
      <c r="Q1393" s="41">
        <f t="shared" si="552"/>
        <v>0</v>
      </c>
    </row>
    <row r="1394" spans="2:17" ht="13.5" customHeight="1">
      <c r="B1394" s="7" t="s">
        <v>14</v>
      </c>
      <c r="C1394" s="13" t="s">
        <v>83</v>
      </c>
      <c r="D1394" s="40">
        <v>0</v>
      </c>
      <c r="E1394" s="40">
        <v>0</v>
      </c>
      <c r="F1394" s="40">
        <v>0</v>
      </c>
      <c r="G1394" s="40">
        <v>0</v>
      </c>
      <c r="H1394" s="40">
        <v>0</v>
      </c>
      <c r="I1394" s="40">
        <v>0</v>
      </c>
      <c r="J1394" s="40">
        <v>0</v>
      </c>
      <c r="K1394" s="40">
        <v>0</v>
      </c>
      <c r="L1394" s="40">
        <v>0</v>
      </c>
      <c r="M1394" s="40">
        <v>0</v>
      </c>
      <c r="N1394" s="40">
        <v>0</v>
      </c>
      <c r="O1394" s="40">
        <v>0</v>
      </c>
      <c r="P1394" s="40">
        <v>0</v>
      </c>
      <c r="Q1394" s="41">
        <f t="shared" si="552"/>
        <v>0</v>
      </c>
    </row>
    <row r="1395" spans="2:17" ht="13.5" customHeight="1">
      <c r="B1395" s="7"/>
      <c r="C1395" s="16" t="s">
        <v>84</v>
      </c>
      <c r="D1395" s="40">
        <v>0</v>
      </c>
      <c r="E1395" s="40">
        <v>0</v>
      </c>
      <c r="F1395" s="40">
        <v>0</v>
      </c>
      <c r="G1395" s="40">
        <v>0</v>
      </c>
      <c r="H1395" s="40">
        <v>0</v>
      </c>
      <c r="I1395" s="40">
        <v>0</v>
      </c>
      <c r="J1395" s="40">
        <v>0</v>
      </c>
      <c r="K1395" s="40">
        <v>0</v>
      </c>
      <c r="L1395" s="40">
        <v>0</v>
      </c>
      <c r="M1395" s="40">
        <v>0</v>
      </c>
      <c r="N1395" s="40">
        <v>0</v>
      </c>
      <c r="O1395" s="40">
        <v>0</v>
      </c>
      <c r="P1395" s="40">
        <v>0</v>
      </c>
      <c r="Q1395" s="41">
        <f t="shared" si="552"/>
        <v>0</v>
      </c>
    </row>
    <row r="1396" spans="1:63" s="9" customFormat="1" ht="13.5" customHeight="1">
      <c r="A1396" s="3"/>
      <c r="B1396" s="14"/>
      <c r="C1396" s="15" t="s">
        <v>2</v>
      </c>
      <c r="D1396" s="42">
        <f aca="true" t="shared" si="553" ref="D1396:Q1396">SUM(D1387:D1395)</f>
        <v>0</v>
      </c>
      <c r="E1396" s="42">
        <f t="shared" si="553"/>
        <v>0</v>
      </c>
      <c r="F1396" s="42">
        <f t="shared" si="553"/>
        <v>0</v>
      </c>
      <c r="G1396" s="42">
        <f t="shared" si="553"/>
        <v>0</v>
      </c>
      <c r="H1396" s="42">
        <f t="shared" si="553"/>
        <v>0</v>
      </c>
      <c r="I1396" s="42">
        <f t="shared" si="553"/>
        <v>0.0747</v>
      </c>
      <c r="J1396" s="42">
        <f t="shared" si="553"/>
        <v>0.24</v>
      </c>
      <c r="K1396" s="42">
        <f t="shared" si="553"/>
        <v>0</v>
      </c>
      <c r="L1396" s="42">
        <f t="shared" si="553"/>
        <v>0</v>
      </c>
      <c r="M1396" s="42">
        <f t="shared" si="553"/>
        <v>0</v>
      </c>
      <c r="N1396" s="42">
        <f t="shared" si="553"/>
        <v>0</v>
      </c>
      <c r="O1396" s="42">
        <f t="shared" si="553"/>
        <v>0</v>
      </c>
      <c r="P1396" s="42">
        <f t="shared" si="553"/>
        <v>0.0279</v>
      </c>
      <c r="Q1396" s="43">
        <f t="shared" si="553"/>
        <v>0.34259999999999996</v>
      </c>
      <c r="BK1396" s="4"/>
    </row>
    <row r="1397" spans="2:17" ht="13.5" customHeight="1">
      <c r="B1397" s="7"/>
      <c r="C1397" s="13" t="s">
        <v>129</v>
      </c>
      <c r="D1397" s="40">
        <v>0</v>
      </c>
      <c r="E1397" s="40">
        <v>0</v>
      </c>
      <c r="F1397" s="40">
        <v>0</v>
      </c>
      <c r="G1397" s="40">
        <v>0</v>
      </c>
      <c r="H1397" s="40">
        <v>0</v>
      </c>
      <c r="I1397" s="40">
        <v>0</v>
      </c>
      <c r="J1397" s="40">
        <v>0</v>
      </c>
      <c r="K1397" s="40">
        <v>0</v>
      </c>
      <c r="L1397" s="40">
        <v>0</v>
      </c>
      <c r="M1397" s="40">
        <v>0</v>
      </c>
      <c r="N1397" s="40">
        <v>0</v>
      </c>
      <c r="O1397" s="40">
        <v>0</v>
      </c>
      <c r="P1397" s="40">
        <v>0</v>
      </c>
      <c r="Q1397" s="41">
        <f aca="true" t="shared" si="554" ref="Q1397:Q1404">SUM(D1397:P1397)</f>
        <v>0</v>
      </c>
    </row>
    <row r="1398" spans="2:17" ht="13.5" customHeight="1">
      <c r="B1398" s="7"/>
      <c r="C1398" s="13" t="s">
        <v>130</v>
      </c>
      <c r="D1398" s="40">
        <v>0</v>
      </c>
      <c r="E1398" s="40">
        <v>0</v>
      </c>
      <c r="F1398" s="40">
        <v>0</v>
      </c>
      <c r="G1398" s="40">
        <v>0</v>
      </c>
      <c r="H1398" s="40">
        <v>0</v>
      </c>
      <c r="I1398" s="40">
        <v>0</v>
      </c>
      <c r="J1398" s="40">
        <v>0</v>
      </c>
      <c r="K1398" s="40">
        <v>0</v>
      </c>
      <c r="L1398" s="40">
        <v>0</v>
      </c>
      <c r="M1398" s="40">
        <v>0</v>
      </c>
      <c r="N1398" s="40">
        <v>0</v>
      </c>
      <c r="O1398" s="40">
        <v>0</v>
      </c>
      <c r="P1398" s="40">
        <v>0</v>
      </c>
      <c r="Q1398" s="41">
        <f t="shared" si="554"/>
        <v>0</v>
      </c>
    </row>
    <row r="1399" spans="2:17" ht="13.5" customHeight="1">
      <c r="B1399" s="7"/>
      <c r="C1399" s="13" t="s">
        <v>131</v>
      </c>
      <c r="D1399" s="40">
        <v>0</v>
      </c>
      <c r="E1399" s="40">
        <v>0</v>
      </c>
      <c r="F1399" s="40">
        <v>600.129</v>
      </c>
      <c r="G1399" s="40">
        <v>0</v>
      </c>
      <c r="H1399" s="40">
        <v>0</v>
      </c>
      <c r="I1399" s="40">
        <v>0</v>
      </c>
      <c r="J1399" s="40">
        <v>700.1505</v>
      </c>
      <c r="K1399" s="40">
        <v>0</v>
      </c>
      <c r="L1399" s="40">
        <v>0</v>
      </c>
      <c r="M1399" s="40">
        <v>0</v>
      </c>
      <c r="N1399" s="40">
        <v>0</v>
      </c>
      <c r="O1399" s="40">
        <v>0</v>
      </c>
      <c r="P1399" s="40">
        <v>5035.7843</v>
      </c>
      <c r="Q1399" s="41">
        <f t="shared" si="554"/>
        <v>6336.0638</v>
      </c>
    </row>
    <row r="1400" spans="2:17" ht="13.5" customHeight="1">
      <c r="B1400" s="7" t="s">
        <v>132</v>
      </c>
      <c r="C1400" s="13" t="s">
        <v>85</v>
      </c>
      <c r="D1400" s="40">
        <v>0</v>
      </c>
      <c r="E1400" s="40">
        <v>0</v>
      </c>
      <c r="F1400" s="40">
        <v>0</v>
      </c>
      <c r="G1400" s="40">
        <v>0</v>
      </c>
      <c r="H1400" s="40">
        <v>0</v>
      </c>
      <c r="I1400" s="40">
        <v>0</v>
      </c>
      <c r="J1400" s="40">
        <v>0</v>
      </c>
      <c r="K1400" s="40">
        <v>0</v>
      </c>
      <c r="L1400" s="40">
        <v>0</v>
      </c>
      <c r="M1400" s="40">
        <v>0</v>
      </c>
      <c r="N1400" s="40">
        <v>0</v>
      </c>
      <c r="O1400" s="40">
        <v>0</v>
      </c>
      <c r="P1400" s="40">
        <v>0</v>
      </c>
      <c r="Q1400" s="41">
        <f t="shared" si="554"/>
        <v>0</v>
      </c>
    </row>
    <row r="1401" spans="2:17" ht="13.5" customHeight="1">
      <c r="B1401" s="7"/>
      <c r="C1401" s="13" t="s">
        <v>133</v>
      </c>
      <c r="D1401" s="40">
        <v>0</v>
      </c>
      <c r="E1401" s="40">
        <v>0</v>
      </c>
      <c r="F1401" s="40">
        <v>0</v>
      </c>
      <c r="G1401" s="40">
        <v>0</v>
      </c>
      <c r="H1401" s="40">
        <v>0</v>
      </c>
      <c r="I1401" s="40">
        <v>0</v>
      </c>
      <c r="J1401" s="40">
        <v>0</v>
      </c>
      <c r="K1401" s="40">
        <v>0</v>
      </c>
      <c r="L1401" s="40">
        <v>0</v>
      </c>
      <c r="M1401" s="40">
        <v>0</v>
      </c>
      <c r="N1401" s="40">
        <v>0</v>
      </c>
      <c r="O1401" s="40">
        <v>0</v>
      </c>
      <c r="P1401" s="40">
        <v>0</v>
      </c>
      <c r="Q1401" s="41">
        <f t="shared" si="554"/>
        <v>0</v>
      </c>
    </row>
    <row r="1402" spans="2:17" ht="13.5" customHeight="1">
      <c r="B1402" s="7"/>
      <c r="C1402" s="13" t="s">
        <v>134</v>
      </c>
      <c r="D1402" s="40">
        <v>0</v>
      </c>
      <c r="E1402" s="40">
        <v>0</v>
      </c>
      <c r="F1402" s="40">
        <v>0</v>
      </c>
      <c r="G1402" s="40">
        <v>0</v>
      </c>
      <c r="H1402" s="40">
        <v>0</v>
      </c>
      <c r="I1402" s="40">
        <v>0</v>
      </c>
      <c r="J1402" s="40">
        <v>0</v>
      </c>
      <c r="K1402" s="40">
        <v>0</v>
      </c>
      <c r="L1402" s="40">
        <v>0</v>
      </c>
      <c r="M1402" s="40">
        <v>0</v>
      </c>
      <c r="N1402" s="40">
        <v>0</v>
      </c>
      <c r="O1402" s="40">
        <v>0</v>
      </c>
      <c r="P1402" s="40">
        <v>0</v>
      </c>
      <c r="Q1402" s="41">
        <f t="shared" si="554"/>
        <v>0</v>
      </c>
    </row>
    <row r="1403" spans="2:17" ht="13.5" customHeight="1">
      <c r="B1403" s="7" t="s">
        <v>135</v>
      </c>
      <c r="C1403" s="13" t="s">
        <v>136</v>
      </c>
      <c r="D1403" s="40">
        <v>0</v>
      </c>
      <c r="E1403" s="40">
        <v>0</v>
      </c>
      <c r="F1403" s="40">
        <v>0</v>
      </c>
      <c r="G1403" s="40">
        <v>0</v>
      </c>
      <c r="H1403" s="40">
        <v>0</v>
      </c>
      <c r="I1403" s="40">
        <v>0</v>
      </c>
      <c r="J1403" s="40">
        <v>0</v>
      </c>
      <c r="K1403" s="40">
        <v>0</v>
      </c>
      <c r="L1403" s="40">
        <v>0</v>
      </c>
      <c r="M1403" s="40">
        <v>0</v>
      </c>
      <c r="N1403" s="40">
        <v>0</v>
      </c>
      <c r="O1403" s="40">
        <v>0</v>
      </c>
      <c r="P1403" s="40">
        <v>0</v>
      </c>
      <c r="Q1403" s="41">
        <f t="shared" si="554"/>
        <v>0</v>
      </c>
    </row>
    <row r="1404" spans="2:17" ht="13.5" customHeight="1">
      <c r="B1404" s="7"/>
      <c r="C1404" s="13" t="s">
        <v>137</v>
      </c>
      <c r="D1404" s="40">
        <v>0</v>
      </c>
      <c r="E1404" s="40">
        <v>0</v>
      </c>
      <c r="F1404" s="40">
        <v>0</v>
      </c>
      <c r="G1404" s="40">
        <v>0</v>
      </c>
      <c r="H1404" s="40">
        <v>0</v>
      </c>
      <c r="I1404" s="40">
        <v>0</v>
      </c>
      <c r="J1404" s="40">
        <v>0</v>
      </c>
      <c r="K1404" s="40">
        <v>0</v>
      </c>
      <c r="L1404" s="40">
        <v>0</v>
      </c>
      <c r="M1404" s="40">
        <v>0</v>
      </c>
      <c r="N1404" s="40">
        <v>0</v>
      </c>
      <c r="O1404" s="40">
        <v>0</v>
      </c>
      <c r="P1404" s="40">
        <v>0</v>
      </c>
      <c r="Q1404" s="41">
        <f t="shared" si="554"/>
        <v>0</v>
      </c>
    </row>
    <row r="1405" spans="2:17" ht="13.5" customHeight="1">
      <c r="B1405" s="7"/>
      <c r="C1405" s="13" t="s">
        <v>138</v>
      </c>
      <c r="D1405" s="40">
        <v>0</v>
      </c>
      <c r="E1405" s="40">
        <v>0</v>
      </c>
      <c r="F1405" s="40">
        <v>0</v>
      </c>
      <c r="G1405" s="40">
        <v>0</v>
      </c>
      <c r="H1405" s="40">
        <v>0</v>
      </c>
      <c r="I1405" s="40">
        <v>0</v>
      </c>
      <c r="J1405" s="40">
        <v>0</v>
      </c>
      <c r="K1405" s="40">
        <v>0</v>
      </c>
      <c r="L1405" s="40">
        <v>0</v>
      </c>
      <c r="M1405" s="40">
        <v>0</v>
      </c>
      <c r="N1405" s="40">
        <v>0</v>
      </c>
      <c r="O1405" s="40">
        <v>0</v>
      </c>
      <c r="P1405" s="40">
        <v>0</v>
      </c>
      <c r="Q1405" s="41">
        <f>SUM(D1405:P1405)</f>
        <v>0</v>
      </c>
    </row>
    <row r="1406" spans="2:17" ht="13.5" customHeight="1">
      <c r="B1406" s="7" t="s">
        <v>139</v>
      </c>
      <c r="C1406" s="13" t="s">
        <v>140</v>
      </c>
      <c r="D1406" s="40">
        <v>0</v>
      </c>
      <c r="E1406" s="40">
        <v>0</v>
      </c>
      <c r="F1406" s="40">
        <v>0</v>
      </c>
      <c r="G1406" s="40">
        <v>0</v>
      </c>
      <c r="H1406" s="40">
        <v>0</v>
      </c>
      <c r="I1406" s="40">
        <v>0</v>
      </c>
      <c r="J1406" s="40">
        <v>847.6858</v>
      </c>
      <c r="K1406" s="40">
        <v>0</v>
      </c>
      <c r="L1406" s="40">
        <v>0</v>
      </c>
      <c r="M1406" s="40">
        <v>0</v>
      </c>
      <c r="N1406" s="40">
        <v>0</v>
      </c>
      <c r="O1406" s="40">
        <v>0</v>
      </c>
      <c r="P1406" s="40">
        <v>0</v>
      </c>
      <c r="Q1406" s="41">
        <f>SUM(D1406:P1406)</f>
        <v>847.6858</v>
      </c>
    </row>
    <row r="1407" spans="2:17" ht="13.5" customHeight="1">
      <c r="B1407" s="7"/>
      <c r="C1407" s="13" t="s">
        <v>141</v>
      </c>
      <c r="D1407" s="40">
        <v>0</v>
      </c>
      <c r="E1407" s="40">
        <v>0</v>
      </c>
      <c r="F1407" s="40">
        <v>4883.3188</v>
      </c>
      <c r="G1407" s="40">
        <v>28606.1274</v>
      </c>
      <c r="H1407" s="40">
        <v>14094.2975</v>
      </c>
      <c r="I1407" s="40">
        <v>2655.384</v>
      </c>
      <c r="J1407" s="40">
        <v>749.1726</v>
      </c>
      <c r="K1407" s="40">
        <v>1677.252</v>
      </c>
      <c r="L1407" s="40">
        <v>0</v>
      </c>
      <c r="M1407" s="40">
        <v>0</v>
      </c>
      <c r="N1407" s="40">
        <v>0</v>
      </c>
      <c r="O1407" s="40">
        <v>0</v>
      </c>
      <c r="P1407" s="40">
        <v>60327.1729</v>
      </c>
      <c r="Q1407" s="41">
        <f>SUM(D1407:P1407)</f>
        <v>112992.72519999999</v>
      </c>
    </row>
    <row r="1408" spans="2:17" ht="13.5" customHeight="1">
      <c r="B1408" s="7"/>
      <c r="C1408" s="13" t="s">
        <v>142</v>
      </c>
      <c r="D1408" s="40">
        <v>0</v>
      </c>
      <c r="E1408" s="40">
        <v>3926.1163</v>
      </c>
      <c r="F1408" s="40">
        <v>0</v>
      </c>
      <c r="G1408" s="40">
        <v>0</v>
      </c>
      <c r="H1408" s="40">
        <v>0</v>
      </c>
      <c r="I1408" s="40">
        <v>0</v>
      </c>
      <c r="J1408" s="40">
        <v>0</v>
      </c>
      <c r="K1408" s="40">
        <v>0</v>
      </c>
      <c r="L1408" s="40">
        <v>0</v>
      </c>
      <c r="M1408" s="40">
        <v>0</v>
      </c>
      <c r="N1408" s="40">
        <v>0</v>
      </c>
      <c r="O1408" s="40">
        <v>0</v>
      </c>
      <c r="P1408" s="40">
        <v>0</v>
      </c>
      <c r="Q1408" s="41">
        <f>SUM(D1408:P1408)</f>
        <v>3926.1163</v>
      </c>
    </row>
    <row r="1409" spans="2:17" ht="13.5" customHeight="1">
      <c r="B1409" s="7"/>
      <c r="C1409" s="16" t="s">
        <v>143</v>
      </c>
      <c r="D1409" s="40">
        <v>0</v>
      </c>
      <c r="E1409" s="40">
        <v>0</v>
      </c>
      <c r="F1409" s="40">
        <v>0</v>
      </c>
      <c r="G1409" s="40">
        <v>0</v>
      </c>
      <c r="H1409" s="40">
        <v>0</v>
      </c>
      <c r="I1409" s="40">
        <v>0</v>
      </c>
      <c r="J1409" s="40">
        <v>0</v>
      </c>
      <c r="K1409" s="40">
        <v>0</v>
      </c>
      <c r="L1409" s="40">
        <v>0</v>
      </c>
      <c r="M1409" s="40">
        <v>0</v>
      </c>
      <c r="N1409" s="40">
        <v>0</v>
      </c>
      <c r="O1409" s="40">
        <v>0</v>
      </c>
      <c r="P1409" s="40">
        <v>0</v>
      </c>
      <c r="Q1409" s="41">
        <f>SUM(D1409:P1409)</f>
        <v>0</v>
      </c>
    </row>
    <row r="1410" spans="2:17" ht="13.5" customHeight="1">
      <c r="B1410" s="14"/>
      <c r="C1410" s="15" t="s">
        <v>2</v>
      </c>
      <c r="D1410" s="42">
        <f aca="true" t="shared" si="555" ref="D1410:Q1410">SUM(D1397:D1409)</f>
        <v>0</v>
      </c>
      <c r="E1410" s="42">
        <f t="shared" si="555"/>
        <v>3926.1163</v>
      </c>
      <c r="F1410" s="42">
        <f t="shared" si="555"/>
        <v>5483.4478</v>
      </c>
      <c r="G1410" s="42">
        <f t="shared" si="555"/>
        <v>28606.1274</v>
      </c>
      <c r="H1410" s="42">
        <f t="shared" si="555"/>
        <v>14094.2975</v>
      </c>
      <c r="I1410" s="42">
        <f t="shared" si="555"/>
        <v>2655.384</v>
      </c>
      <c r="J1410" s="42">
        <f t="shared" si="555"/>
        <v>2297.0089</v>
      </c>
      <c r="K1410" s="42">
        <f t="shared" si="555"/>
        <v>1677.252</v>
      </c>
      <c r="L1410" s="42">
        <f t="shared" si="555"/>
        <v>0</v>
      </c>
      <c r="M1410" s="42">
        <f t="shared" si="555"/>
        <v>0</v>
      </c>
      <c r="N1410" s="42">
        <f t="shared" si="555"/>
        <v>0</v>
      </c>
      <c r="O1410" s="42">
        <f t="shared" si="555"/>
        <v>0</v>
      </c>
      <c r="P1410" s="42">
        <f t="shared" si="555"/>
        <v>65362.9572</v>
      </c>
      <c r="Q1410" s="43">
        <f t="shared" si="555"/>
        <v>124102.59109999998</v>
      </c>
    </row>
    <row r="1411" spans="2:17" ht="13.5" customHeight="1">
      <c r="B1411" s="7"/>
      <c r="C1411" s="13" t="s">
        <v>144</v>
      </c>
      <c r="D1411" s="40">
        <v>0</v>
      </c>
      <c r="E1411" s="40">
        <v>3217.9124</v>
      </c>
      <c r="F1411" s="40">
        <v>0</v>
      </c>
      <c r="G1411" s="40">
        <v>0</v>
      </c>
      <c r="H1411" s="40">
        <v>0</v>
      </c>
      <c r="I1411" s="40">
        <v>0</v>
      </c>
      <c r="J1411" s="40">
        <v>0</v>
      </c>
      <c r="K1411" s="40">
        <v>841.2358</v>
      </c>
      <c r="L1411" s="40">
        <v>0</v>
      </c>
      <c r="M1411" s="40">
        <v>0</v>
      </c>
      <c r="N1411" s="40">
        <v>0</v>
      </c>
      <c r="O1411" s="40">
        <v>0</v>
      </c>
      <c r="P1411" s="40">
        <v>1604.9598</v>
      </c>
      <c r="Q1411" s="41">
        <f>SUM(D1411:P1411)</f>
        <v>5664.108</v>
      </c>
    </row>
    <row r="1412" spans="2:17" ht="13.5" customHeight="1">
      <c r="B1412" s="7" t="s">
        <v>86</v>
      </c>
      <c r="C1412" s="13" t="s">
        <v>145</v>
      </c>
      <c r="D1412" s="40">
        <v>0</v>
      </c>
      <c r="E1412" s="40">
        <v>0</v>
      </c>
      <c r="F1412" s="40">
        <v>0</v>
      </c>
      <c r="G1412" s="40">
        <v>0</v>
      </c>
      <c r="H1412" s="40">
        <v>0</v>
      </c>
      <c r="I1412" s="40">
        <v>0</v>
      </c>
      <c r="J1412" s="40">
        <v>0</v>
      </c>
      <c r="K1412" s="40">
        <v>0</v>
      </c>
      <c r="L1412" s="40">
        <v>0</v>
      </c>
      <c r="M1412" s="40">
        <v>0</v>
      </c>
      <c r="N1412" s="40">
        <v>0</v>
      </c>
      <c r="O1412" s="40">
        <v>0</v>
      </c>
      <c r="P1412" s="40">
        <v>0</v>
      </c>
      <c r="Q1412" s="41">
        <f>SUM(D1412:P1412)</f>
        <v>0</v>
      </c>
    </row>
    <row r="1413" spans="2:17" ht="13.5" customHeight="1">
      <c r="B1413" s="7" t="s">
        <v>87</v>
      </c>
      <c r="C1413" s="13" t="s">
        <v>146</v>
      </c>
      <c r="D1413" s="40">
        <v>0</v>
      </c>
      <c r="E1413" s="40">
        <v>0</v>
      </c>
      <c r="F1413" s="40">
        <v>0</v>
      </c>
      <c r="G1413" s="40">
        <v>0</v>
      </c>
      <c r="H1413" s="40">
        <v>0</v>
      </c>
      <c r="I1413" s="40">
        <v>0</v>
      </c>
      <c r="J1413" s="40">
        <v>0</v>
      </c>
      <c r="K1413" s="40">
        <v>0</v>
      </c>
      <c r="L1413" s="40">
        <v>0</v>
      </c>
      <c r="M1413" s="40">
        <v>0</v>
      </c>
      <c r="N1413" s="40">
        <v>0</v>
      </c>
      <c r="O1413" s="40">
        <v>0</v>
      </c>
      <c r="P1413" s="40">
        <v>0</v>
      </c>
      <c r="Q1413" s="41">
        <f>SUM(D1413:P1413)</f>
        <v>0</v>
      </c>
    </row>
    <row r="1414" spans="2:17" ht="13.5" customHeight="1">
      <c r="B1414" s="7" t="s">
        <v>14</v>
      </c>
      <c r="C1414" s="16" t="s">
        <v>147</v>
      </c>
      <c r="D1414" s="40">
        <v>0</v>
      </c>
      <c r="E1414" s="40">
        <v>0</v>
      </c>
      <c r="F1414" s="40">
        <v>0</v>
      </c>
      <c r="G1414" s="40">
        <v>0</v>
      </c>
      <c r="H1414" s="40">
        <v>0</v>
      </c>
      <c r="I1414" s="40">
        <v>0</v>
      </c>
      <c r="J1414" s="40">
        <v>0</v>
      </c>
      <c r="K1414" s="40">
        <v>0</v>
      </c>
      <c r="L1414" s="40">
        <v>0</v>
      </c>
      <c r="M1414" s="40">
        <v>0</v>
      </c>
      <c r="N1414" s="40">
        <v>0</v>
      </c>
      <c r="O1414" s="40">
        <v>0</v>
      </c>
      <c r="P1414" s="40">
        <v>0</v>
      </c>
      <c r="Q1414" s="41">
        <f>SUM(D1414:P1414)</f>
        <v>0</v>
      </c>
    </row>
    <row r="1415" spans="1:63" s="9" customFormat="1" ht="13.5" customHeight="1">
      <c r="A1415" s="3"/>
      <c r="B1415" s="14"/>
      <c r="C1415" s="15" t="s">
        <v>2</v>
      </c>
      <c r="D1415" s="38">
        <f aca="true" t="shared" si="556" ref="D1415:Q1415">SUM(D1411:D1414)</f>
        <v>0</v>
      </c>
      <c r="E1415" s="38">
        <f t="shared" si="556"/>
        <v>3217.9124</v>
      </c>
      <c r="F1415" s="38">
        <f t="shared" si="556"/>
        <v>0</v>
      </c>
      <c r="G1415" s="38">
        <f t="shared" si="556"/>
        <v>0</v>
      </c>
      <c r="H1415" s="38">
        <f t="shared" si="556"/>
        <v>0</v>
      </c>
      <c r="I1415" s="38">
        <f t="shared" si="556"/>
        <v>0</v>
      </c>
      <c r="J1415" s="38">
        <f t="shared" si="556"/>
        <v>0</v>
      </c>
      <c r="K1415" s="38">
        <f t="shared" si="556"/>
        <v>841.2358</v>
      </c>
      <c r="L1415" s="38">
        <f t="shared" si="556"/>
        <v>0</v>
      </c>
      <c r="M1415" s="38">
        <f t="shared" si="556"/>
        <v>0</v>
      </c>
      <c r="N1415" s="38">
        <f t="shared" si="556"/>
        <v>0</v>
      </c>
      <c r="O1415" s="38">
        <f t="shared" si="556"/>
        <v>0</v>
      </c>
      <c r="P1415" s="38">
        <f t="shared" si="556"/>
        <v>1604.9598</v>
      </c>
      <c r="Q1415" s="39">
        <f t="shared" si="556"/>
        <v>5664.108</v>
      </c>
      <c r="BK1415" s="4"/>
    </row>
    <row r="1416" spans="1:63" s="9" customFormat="1" ht="13.5" customHeight="1">
      <c r="A1416" s="3"/>
      <c r="B1416" s="48" t="s">
        <v>88</v>
      </c>
      <c r="C1416" s="49"/>
      <c r="D1416" s="44">
        <f aca="true" t="shared" si="557" ref="D1416:Q1416">SUM(D1415,D1410,D1396,D1386,D1378,D1358,D1347,D1337,D1331)</f>
        <v>34622.495200000005</v>
      </c>
      <c r="E1416" s="44">
        <f t="shared" si="557"/>
        <v>91258.9666</v>
      </c>
      <c r="F1416" s="44">
        <f t="shared" si="557"/>
        <v>256331.82299999997</v>
      </c>
      <c r="G1416" s="44">
        <f t="shared" si="557"/>
        <v>313229.4324</v>
      </c>
      <c r="H1416" s="44">
        <f t="shared" si="557"/>
        <v>135583.563</v>
      </c>
      <c r="I1416" s="44">
        <f t="shared" si="557"/>
        <v>190701.8569</v>
      </c>
      <c r="J1416" s="44">
        <f t="shared" si="557"/>
        <v>280973.3743</v>
      </c>
      <c r="K1416" s="44">
        <f t="shared" si="557"/>
        <v>383366.0889</v>
      </c>
      <c r="L1416" s="44">
        <f t="shared" si="557"/>
        <v>77729.88960000001</v>
      </c>
      <c r="M1416" s="44">
        <f t="shared" si="557"/>
        <v>20815.985000000004</v>
      </c>
      <c r="N1416" s="44">
        <f t="shared" si="557"/>
        <v>7771.0507</v>
      </c>
      <c r="O1416" s="44">
        <f t="shared" si="557"/>
        <v>3832.6442</v>
      </c>
      <c r="P1416" s="44">
        <f t="shared" si="557"/>
        <v>965382.3469000001</v>
      </c>
      <c r="Q1416" s="45">
        <f t="shared" si="557"/>
        <v>2761599.5167</v>
      </c>
      <c r="BK1416" s="4"/>
    </row>
    <row r="1418" spans="2:5" ht="13.5" customHeight="1">
      <c r="B1418" s="22"/>
      <c r="C1418" s="23" t="s">
        <v>89</v>
      </c>
      <c r="D1418" s="50" t="s">
        <v>105</v>
      </c>
      <c r="E1418" s="51"/>
    </row>
    <row r="1419" spans="3:63" ht="13.5" customHeight="1">
      <c r="C1419" s="5"/>
      <c r="K1419" s="6"/>
      <c r="Q1419" s="10" t="str">
        <f>$Q$5</f>
        <v>(３日間調査　単位：トン）</v>
      </c>
      <c r="BK1419" s="3"/>
    </row>
    <row r="1420" spans="2:63" ht="13.5" customHeight="1">
      <c r="B1420" s="20"/>
      <c r="C1420" s="21" t="s">
        <v>90</v>
      </c>
      <c r="D1420" s="17"/>
      <c r="E1420" s="24"/>
      <c r="F1420" s="18"/>
      <c r="G1420" s="18"/>
      <c r="H1420" s="18"/>
      <c r="I1420" s="18"/>
      <c r="J1420" s="18"/>
      <c r="K1420" s="18"/>
      <c r="L1420" s="18"/>
      <c r="M1420" s="18"/>
      <c r="N1420" s="18"/>
      <c r="O1420" s="18"/>
      <c r="P1420" s="18"/>
      <c r="Q1420" s="19"/>
      <c r="BK1420" s="3"/>
    </row>
    <row r="1421" spans="2:63" ht="13.5" customHeight="1">
      <c r="B1421" s="7"/>
      <c r="C1421" s="28"/>
      <c r="D1421" s="29" t="s">
        <v>122</v>
      </c>
      <c r="E1421" s="29" t="s">
        <v>108</v>
      </c>
      <c r="F1421" s="30" t="s">
        <v>109</v>
      </c>
      <c r="G1421" s="30" t="s">
        <v>110</v>
      </c>
      <c r="H1421" s="30" t="s">
        <v>111</v>
      </c>
      <c r="I1421" s="30" t="s">
        <v>112</v>
      </c>
      <c r="J1421" s="30" t="s">
        <v>113</v>
      </c>
      <c r="K1421" s="30" t="s">
        <v>114</v>
      </c>
      <c r="L1421" s="30" t="s">
        <v>115</v>
      </c>
      <c r="M1421" s="30" t="s">
        <v>116</v>
      </c>
      <c r="N1421" s="30" t="s">
        <v>117</v>
      </c>
      <c r="O1421" s="30" t="s">
        <v>118</v>
      </c>
      <c r="P1421" s="30" t="s">
        <v>120</v>
      </c>
      <c r="Q1421" s="31" t="s">
        <v>121</v>
      </c>
      <c r="BK1421" s="3"/>
    </row>
    <row r="1422" spans="2:63" ht="13.5" customHeight="1">
      <c r="B1422" s="46" t="s">
        <v>119</v>
      </c>
      <c r="C1422" s="47"/>
      <c r="D1422" s="32" t="s">
        <v>123</v>
      </c>
      <c r="E1422" s="25"/>
      <c r="F1422" s="25"/>
      <c r="G1422" s="26"/>
      <c r="H1422" s="26"/>
      <c r="I1422" s="25"/>
      <c r="J1422" s="25"/>
      <c r="K1422" s="25"/>
      <c r="L1422" s="26"/>
      <c r="M1422" s="25"/>
      <c r="N1422" s="25"/>
      <c r="O1422" s="32" t="s">
        <v>124</v>
      </c>
      <c r="P1422" s="25"/>
      <c r="Q1422" s="27"/>
      <c r="BK1422" s="3"/>
    </row>
    <row r="1423" spans="2:17" ht="13.5" customHeight="1">
      <c r="B1423" s="11"/>
      <c r="C1423" s="12" t="s">
        <v>4</v>
      </c>
      <c r="D1423" s="38">
        <f aca="true" t="shared" si="558" ref="D1423:P1423">D1322+D1221+D1120</f>
        <v>0</v>
      </c>
      <c r="E1423" s="38">
        <f t="shared" si="558"/>
        <v>0</v>
      </c>
      <c r="F1423" s="38">
        <f t="shared" si="558"/>
        <v>0</v>
      </c>
      <c r="G1423" s="38">
        <f t="shared" si="558"/>
        <v>0</v>
      </c>
      <c r="H1423" s="38">
        <f t="shared" si="558"/>
        <v>0</v>
      </c>
      <c r="I1423" s="38">
        <f t="shared" si="558"/>
        <v>471.0503</v>
      </c>
      <c r="J1423" s="38">
        <f t="shared" si="558"/>
        <v>2479.6769</v>
      </c>
      <c r="K1423" s="38">
        <f t="shared" si="558"/>
        <v>0</v>
      </c>
      <c r="L1423" s="38">
        <f t="shared" si="558"/>
        <v>2794.0376</v>
      </c>
      <c r="M1423" s="38">
        <f t="shared" si="558"/>
        <v>0</v>
      </c>
      <c r="N1423" s="38">
        <f t="shared" si="558"/>
        <v>0</v>
      </c>
      <c r="O1423" s="38">
        <f t="shared" si="558"/>
        <v>0</v>
      </c>
      <c r="P1423" s="38">
        <f t="shared" si="558"/>
        <v>6254.2433</v>
      </c>
      <c r="Q1423" s="39">
        <f>SUM(D1423:P1423)</f>
        <v>11999.0081</v>
      </c>
    </row>
    <row r="1424" spans="2:17" ht="13.5" customHeight="1">
      <c r="B1424" s="7" t="s">
        <v>5</v>
      </c>
      <c r="C1424" s="13" t="s">
        <v>6</v>
      </c>
      <c r="D1424" s="40">
        <f aca="true" t="shared" si="559" ref="D1424:P1424">D1323+D1222+D1121</f>
        <v>0</v>
      </c>
      <c r="E1424" s="40">
        <f t="shared" si="559"/>
        <v>0</v>
      </c>
      <c r="F1424" s="40">
        <f t="shared" si="559"/>
        <v>0</v>
      </c>
      <c r="G1424" s="40">
        <f t="shared" si="559"/>
        <v>0</v>
      </c>
      <c r="H1424" s="40">
        <f t="shared" si="559"/>
        <v>0</v>
      </c>
      <c r="I1424" s="40">
        <f t="shared" si="559"/>
        <v>0</v>
      </c>
      <c r="J1424" s="40">
        <f t="shared" si="559"/>
        <v>0</v>
      </c>
      <c r="K1424" s="40">
        <f t="shared" si="559"/>
        <v>0</v>
      </c>
      <c r="L1424" s="40">
        <f t="shared" si="559"/>
        <v>0</v>
      </c>
      <c r="M1424" s="40">
        <f t="shared" si="559"/>
        <v>0</v>
      </c>
      <c r="N1424" s="40">
        <f t="shared" si="559"/>
        <v>0</v>
      </c>
      <c r="O1424" s="40">
        <f t="shared" si="559"/>
        <v>0</v>
      </c>
      <c r="P1424" s="40">
        <f t="shared" si="559"/>
        <v>0</v>
      </c>
      <c r="Q1424" s="41">
        <f aca="true" t="shared" si="560" ref="Q1424:Q1487">SUM(D1424:P1424)</f>
        <v>0</v>
      </c>
    </row>
    <row r="1425" spans="2:17" ht="13.5" customHeight="1">
      <c r="B1425" s="7"/>
      <c r="C1425" s="13" t="s">
        <v>7</v>
      </c>
      <c r="D1425" s="40">
        <f aca="true" t="shared" si="561" ref="D1425:P1425">D1324+D1223+D1122</f>
        <v>0</v>
      </c>
      <c r="E1425" s="40">
        <f t="shared" si="561"/>
        <v>3605.2962</v>
      </c>
      <c r="F1425" s="40">
        <f t="shared" si="561"/>
        <v>5617.611</v>
      </c>
      <c r="G1425" s="40">
        <f t="shared" si="561"/>
        <v>0</v>
      </c>
      <c r="H1425" s="40">
        <f t="shared" si="561"/>
        <v>3823.2028</v>
      </c>
      <c r="I1425" s="40">
        <f t="shared" si="561"/>
        <v>0</v>
      </c>
      <c r="J1425" s="40">
        <f t="shared" si="561"/>
        <v>2003.1165</v>
      </c>
      <c r="K1425" s="40">
        <f t="shared" si="561"/>
        <v>45.7718</v>
      </c>
      <c r="L1425" s="40">
        <f t="shared" si="561"/>
        <v>0</v>
      </c>
      <c r="M1425" s="40">
        <f t="shared" si="561"/>
        <v>0</v>
      </c>
      <c r="N1425" s="40">
        <f t="shared" si="561"/>
        <v>0</v>
      </c>
      <c r="O1425" s="40">
        <f t="shared" si="561"/>
        <v>0</v>
      </c>
      <c r="P1425" s="40">
        <f t="shared" si="561"/>
        <v>7813.1007</v>
      </c>
      <c r="Q1425" s="41">
        <f t="shared" si="560"/>
        <v>22908.099000000002</v>
      </c>
    </row>
    <row r="1426" spans="2:17" ht="13.5" customHeight="1">
      <c r="B1426" s="7" t="s">
        <v>8</v>
      </c>
      <c r="C1426" s="13" t="s">
        <v>9</v>
      </c>
      <c r="D1426" s="40">
        <f aca="true" t="shared" si="562" ref="D1426:P1426">D1325+D1224+D1123</f>
        <v>0</v>
      </c>
      <c r="E1426" s="40">
        <f t="shared" si="562"/>
        <v>0</v>
      </c>
      <c r="F1426" s="40">
        <f t="shared" si="562"/>
        <v>0</v>
      </c>
      <c r="G1426" s="40">
        <f t="shared" si="562"/>
        <v>0</v>
      </c>
      <c r="H1426" s="40">
        <f t="shared" si="562"/>
        <v>0</v>
      </c>
      <c r="I1426" s="40">
        <f t="shared" si="562"/>
        <v>0</v>
      </c>
      <c r="J1426" s="40">
        <f t="shared" si="562"/>
        <v>828.471</v>
      </c>
      <c r="K1426" s="40">
        <f t="shared" si="562"/>
        <v>3.24</v>
      </c>
      <c r="L1426" s="40">
        <f t="shared" si="562"/>
        <v>0</v>
      </c>
      <c r="M1426" s="40">
        <f t="shared" si="562"/>
        <v>0</v>
      </c>
      <c r="N1426" s="40">
        <f t="shared" si="562"/>
        <v>0</v>
      </c>
      <c r="O1426" s="40">
        <f t="shared" si="562"/>
        <v>0</v>
      </c>
      <c r="P1426" s="40">
        <f t="shared" si="562"/>
        <v>3494.5905</v>
      </c>
      <c r="Q1426" s="41">
        <f t="shared" si="560"/>
        <v>4326.3015</v>
      </c>
    </row>
    <row r="1427" spans="2:17" ht="13.5" customHeight="1">
      <c r="B1427" s="7"/>
      <c r="C1427" s="13" t="s">
        <v>10</v>
      </c>
      <c r="D1427" s="40">
        <f aca="true" t="shared" si="563" ref="D1427:P1427">D1326+D1225+D1124</f>
        <v>0</v>
      </c>
      <c r="E1427" s="40">
        <f t="shared" si="563"/>
        <v>0</v>
      </c>
      <c r="F1427" s="40">
        <f t="shared" si="563"/>
        <v>0</v>
      </c>
      <c r="G1427" s="40">
        <f t="shared" si="563"/>
        <v>0</v>
      </c>
      <c r="H1427" s="40">
        <f t="shared" si="563"/>
        <v>0</v>
      </c>
      <c r="I1427" s="40">
        <f t="shared" si="563"/>
        <v>0</v>
      </c>
      <c r="J1427" s="40">
        <f t="shared" si="563"/>
        <v>0</v>
      </c>
      <c r="K1427" s="40">
        <f t="shared" si="563"/>
        <v>0</v>
      </c>
      <c r="L1427" s="40">
        <f t="shared" si="563"/>
        <v>0</v>
      </c>
      <c r="M1427" s="40">
        <f t="shared" si="563"/>
        <v>0</v>
      </c>
      <c r="N1427" s="40">
        <f t="shared" si="563"/>
        <v>0</v>
      </c>
      <c r="O1427" s="40">
        <f t="shared" si="563"/>
        <v>0</v>
      </c>
      <c r="P1427" s="40">
        <f t="shared" si="563"/>
        <v>0</v>
      </c>
      <c r="Q1427" s="41">
        <f t="shared" si="560"/>
        <v>0</v>
      </c>
    </row>
    <row r="1428" spans="2:17" ht="13.5" customHeight="1">
      <c r="B1428" s="7" t="s">
        <v>11</v>
      </c>
      <c r="C1428" s="13" t="s">
        <v>12</v>
      </c>
      <c r="D1428" s="40">
        <f aca="true" t="shared" si="564" ref="D1428:P1428">D1327+D1226+D1125</f>
        <v>0</v>
      </c>
      <c r="E1428" s="40">
        <f t="shared" si="564"/>
        <v>0</v>
      </c>
      <c r="F1428" s="40">
        <f t="shared" si="564"/>
        <v>0</v>
      </c>
      <c r="G1428" s="40">
        <f t="shared" si="564"/>
        <v>0</v>
      </c>
      <c r="H1428" s="40">
        <f t="shared" si="564"/>
        <v>0</v>
      </c>
      <c r="I1428" s="40">
        <f t="shared" si="564"/>
        <v>0</v>
      </c>
      <c r="J1428" s="40">
        <f t="shared" si="564"/>
        <v>0</v>
      </c>
      <c r="K1428" s="40">
        <f t="shared" si="564"/>
        <v>161.33429999999998</v>
      </c>
      <c r="L1428" s="40">
        <f t="shared" si="564"/>
        <v>9.9533</v>
      </c>
      <c r="M1428" s="40">
        <f t="shared" si="564"/>
        <v>1.164</v>
      </c>
      <c r="N1428" s="40">
        <f t="shared" si="564"/>
        <v>0</v>
      </c>
      <c r="O1428" s="40">
        <f t="shared" si="564"/>
        <v>0</v>
      </c>
      <c r="P1428" s="40">
        <f t="shared" si="564"/>
        <v>101.7915</v>
      </c>
      <c r="Q1428" s="41">
        <f t="shared" si="560"/>
        <v>274.24309999999997</v>
      </c>
    </row>
    <row r="1429" spans="2:17" ht="13.5" customHeight="1">
      <c r="B1429" s="7"/>
      <c r="C1429" s="13" t="s">
        <v>13</v>
      </c>
      <c r="D1429" s="40">
        <f aca="true" t="shared" si="565" ref="D1429:P1429">D1328+D1227+D1126</f>
        <v>0</v>
      </c>
      <c r="E1429" s="40">
        <f t="shared" si="565"/>
        <v>0</v>
      </c>
      <c r="F1429" s="40">
        <f t="shared" si="565"/>
        <v>0</v>
      </c>
      <c r="G1429" s="40">
        <f t="shared" si="565"/>
        <v>0</v>
      </c>
      <c r="H1429" s="40">
        <f t="shared" si="565"/>
        <v>41.294</v>
      </c>
      <c r="I1429" s="40">
        <f t="shared" si="565"/>
        <v>0</v>
      </c>
      <c r="J1429" s="40">
        <f t="shared" si="565"/>
        <v>0</v>
      </c>
      <c r="K1429" s="40">
        <f t="shared" si="565"/>
        <v>349.88</v>
      </c>
      <c r="L1429" s="40">
        <f t="shared" si="565"/>
        <v>0</v>
      </c>
      <c r="M1429" s="40">
        <f t="shared" si="565"/>
        <v>0</v>
      </c>
      <c r="N1429" s="40">
        <f t="shared" si="565"/>
        <v>0</v>
      </c>
      <c r="O1429" s="40">
        <f t="shared" si="565"/>
        <v>0</v>
      </c>
      <c r="P1429" s="40">
        <f t="shared" si="565"/>
        <v>27.113599999999998</v>
      </c>
      <c r="Q1429" s="41">
        <f t="shared" si="560"/>
        <v>418.2876</v>
      </c>
    </row>
    <row r="1430" spans="2:17" ht="13.5" customHeight="1">
      <c r="B1430" s="7" t="s">
        <v>14</v>
      </c>
      <c r="C1430" s="13" t="s">
        <v>15</v>
      </c>
      <c r="D1430" s="40">
        <f aca="true" t="shared" si="566" ref="D1430:P1430">D1329+D1228+D1127</f>
        <v>0</v>
      </c>
      <c r="E1430" s="40">
        <f t="shared" si="566"/>
        <v>0</v>
      </c>
      <c r="F1430" s="40">
        <f t="shared" si="566"/>
        <v>0</v>
      </c>
      <c r="G1430" s="40">
        <f t="shared" si="566"/>
        <v>0</v>
      </c>
      <c r="H1430" s="40">
        <f t="shared" si="566"/>
        <v>0</v>
      </c>
      <c r="I1430" s="40">
        <f t="shared" si="566"/>
        <v>0</v>
      </c>
      <c r="J1430" s="40">
        <f t="shared" si="566"/>
        <v>0</v>
      </c>
      <c r="K1430" s="40">
        <f t="shared" si="566"/>
        <v>0</v>
      </c>
      <c r="L1430" s="40">
        <f t="shared" si="566"/>
        <v>0</v>
      </c>
      <c r="M1430" s="40">
        <f t="shared" si="566"/>
        <v>0</v>
      </c>
      <c r="N1430" s="40">
        <f t="shared" si="566"/>
        <v>0</v>
      </c>
      <c r="O1430" s="40">
        <f t="shared" si="566"/>
        <v>0</v>
      </c>
      <c r="P1430" s="40">
        <f t="shared" si="566"/>
        <v>0</v>
      </c>
      <c r="Q1430" s="41">
        <f t="shared" si="560"/>
        <v>0</v>
      </c>
    </row>
    <row r="1431" spans="2:17" ht="13.5" customHeight="1">
      <c r="B1431" s="7"/>
      <c r="C1431" s="13" t="s">
        <v>16</v>
      </c>
      <c r="D1431" s="40">
        <f aca="true" t="shared" si="567" ref="D1431:P1431">D1330+D1229+D1128</f>
        <v>0</v>
      </c>
      <c r="E1431" s="40">
        <f t="shared" si="567"/>
        <v>0</v>
      </c>
      <c r="F1431" s="40">
        <f t="shared" si="567"/>
        <v>0</v>
      </c>
      <c r="G1431" s="40">
        <f t="shared" si="567"/>
        <v>0</v>
      </c>
      <c r="H1431" s="40">
        <f t="shared" si="567"/>
        <v>0</v>
      </c>
      <c r="I1431" s="40">
        <f t="shared" si="567"/>
        <v>0</v>
      </c>
      <c r="J1431" s="40">
        <f t="shared" si="567"/>
        <v>0</v>
      </c>
      <c r="K1431" s="40">
        <f t="shared" si="567"/>
        <v>71.7092</v>
      </c>
      <c r="L1431" s="40">
        <f t="shared" si="567"/>
        <v>26.6327</v>
      </c>
      <c r="M1431" s="40">
        <f t="shared" si="567"/>
        <v>0.0418</v>
      </c>
      <c r="N1431" s="40">
        <f t="shared" si="567"/>
        <v>0</v>
      </c>
      <c r="O1431" s="40">
        <f t="shared" si="567"/>
        <v>0</v>
      </c>
      <c r="P1431" s="40">
        <f t="shared" si="567"/>
        <v>0</v>
      </c>
      <c r="Q1431" s="41">
        <f t="shared" si="560"/>
        <v>98.38369999999999</v>
      </c>
    </row>
    <row r="1432" spans="2:63" ht="13.5" customHeight="1">
      <c r="B1432" s="14"/>
      <c r="C1432" s="15" t="s">
        <v>2</v>
      </c>
      <c r="D1432" s="42">
        <f aca="true" t="shared" si="568" ref="D1432:P1432">D1331+D1230+D1129</f>
        <v>0</v>
      </c>
      <c r="E1432" s="42">
        <f t="shared" si="568"/>
        <v>3605.2962</v>
      </c>
      <c r="F1432" s="42">
        <f t="shared" si="568"/>
        <v>5617.611</v>
      </c>
      <c r="G1432" s="42">
        <f t="shared" si="568"/>
        <v>0</v>
      </c>
      <c r="H1432" s="42">
        <f t="shared" si="568"/>
        <v>3864.4968</v>
      </c>
      <c r="I1432" s="42">
        <f t="shared" si="568"/>
        <v>471.0503</v>
      </c>
      <c r="J1432" s="42">
        <f t="shared" si="568"/>
        <v>5311.2644</v>
      </c>
      <c r="K1432" s="42">
        <f t="shared" si="568"/>
        <v>631.9352999999999</v>
      </c>
      <c r="L1432" s="42">
        <f t="shared" si="568"/>
        <v>2830.6236000000004</v>
      </c>
      <c r="M1432" s="42">
        <f t="shared" si="568"/>
        <v>1.2058</v>
      </c>
      <c r="N1432" s="42">
        <f t="shared" si="568"/>
        <v>0</v>
      </c>
      <c r="O1432" s="42">
        <f t="shared" si="568"/>
        <v>0</v>
      </c>
      <c r="P1432" s="42">
        <f t="shared" si="568"/>
        <v>17690.839599999996</v>
      </c>
      <c r="Q1432" s="43">
        <f t="shared" si="560"/>
        <v>40024.32299999999</v>
      </c>
      <c r="BK1432" s="8"/>
    </row>
    <row r="1433" spans="2:17" ht="13.5" customHeight="1">
      <c r="B1433" s="7" t="s">
        <v>17</v>
      </c>
      <c r="C1433" s="13" t="s">
        <v>18</v>
      </c>
      <c r="D1433" s="40">
        <f aca="true" t="shared" si="569" ref="D1433:P1433">D1332+D1231+D1130</f>
        <v>0</v>
      </c>
      <c r="E1433" s="40">
        <f t="shared" si="569"/>
        <v>599.917</v>
      </c>
      <c r="F1433" s="40">
        <f t="shared" si="569"/>
        <v>0</v>
      </c>
      <c r="G1433" s="40">
        <f t="shared" si="569"/>
        <v>0</v>
      </c>
      <c r="H1433" s="40">
        <f t="shared" si="569"/>
        <v>0</v>
      </c>
      <c r="I1433" s="40">
        <f t="shared" si="569"/>
        <v>0</v>
      </c>
      <c r="J1433" s="40">
        <f t="shared" si="569"/>
        <v>0</v>
      </c>
      <c r="K1433" s="40">
        <f t="shared" si="569"/>
        <v>0</v>
      </c>
      <c r="L1433" s="40">
        <f t="shared" si="569"/>
        <v>0</v>
      </c>
      <c r="M1433" s="40">
        <f t="shared" si="569"/>
        <v>0</v>
      </c>
      <c r="N1433" s="40">
        <f t="shared" si="569"/>
        <v>0</v>
      </c>
      <c r="O1433" s="40">
        <f t="shared" si="569"/>
        <v>0</v>
      </c>
      <c r="P1433" s="40">
        <f t="shared" si="569"/>
        <v>0</v>
      </c>
      <c r="Q1433" s="41">
        <f t="shared" si="560"/>
        <v>599.917</v>
      </c>
    </row>
    <row r="1434" spans="2:17" ht="13.5" customHeight="1">
      <c r="B1434" s="7"/>
      <c r="C1434" s="13" t="s">
        <v>19</v>
      </c>
      <c r="D1434" s="40">
        <f aca="true" t="shared" si="570" ref="D1434:P1434">D1333+D1232+D1131</f>
        <v>0</v>
      </c>
      <c r="E1434" s="40">
        <f t="shared" si="570"/>
        <v>0</v>
      </c>
      <c r="F1434" s="40">
        <f t="shared" si="570"/>
        <v>0</v>
      </c>
      <c r="G1434" s="40">
        <f t="shared" si="570"/>
        <v>0</v>
      </c>
      <c r="H1434" s="40">
        <f t="shared" si="570"/>
        <v>0</v>
      </c>
      <c r="I1434" s="40">
        <f t="shared" si="570"/>
        <v>0</v>
      </c>
      <c r="J1434" s="40">
        <f t="shared" si="570"/>
        <v>0</v>
      </c>
      <c r="K1434" s="40">
        <f t="shared" si="570"/>
        <v>0</v>
      </c>
      <c r="L1434" s="40">
        <f t="shared" si="570"/>
        <v>213.8318</v>
      </c>
      <c r="M1434" s="40">
        <f t="shared" si="570"/>
        <v>0</v>
      </c>
      <c r="N1434" s="40">
        <f t="shared" si="570"/>
        <v>0</v>
      </c>
      <c r="O1434" s="40">
        <f t="shared" si="570"/>
        <v>0</v>
      </c>
      <c r="P1434" s="40">
        <f t="shared" si="570"/>
        <v>0</v>
      </c>
      <c r="Q1434" s="41">
        <f t="shared" si="560"/>
        <v>213.8318</v>
      </c>
    </row>
    <row r="1435" spans="2:17" ht="13.5" customHeight="1">
      <c r="B1435" s="7" t="s">
        <v>11</v>
      </c>
      <c r="C1435" s="13" t="s">
        <v>20</v>
      </c>
      <c r="D1435" s="40">
        <f aca="true" t="shared" si="571" ref="D1435:P1435">D1334+D1233+D1132</f>
        <v>0</v>
      </c>
      <c r="E1435" s="40">
        <f t="shared" si="571"/>
        <v>0</v>
      </c>
      <c r="F1435" s="40">
        <f t="shared" si="571"/>
        <v>0</v>
      </c>
      <c r="G1435" s="40">
        <f t="shared" si="571"/>
        <v>0</v>
      </c>
      <c r="H1435" s="40">
        <f t="shared" si="571"/>
        <v>0</v>
      </c>
      <c r="I1435" s="40">
        <f t="shared" si="571"/>
        <v>0</v>
      </c>
      <c r="J1435" s="40">
        <f t="shared" si="571"/>
        <v>0</v>
      </c>
      <c r="K1435" s="40">
        <f t="shared" si="571"/>
        <v>0</v>
      </c>
      <c r="L1435" s="40">
        <f t="shared" si="571"/>
        <v>0</v>
      </c>
      <c r="M1435" s="40">
        <f t="shared" si="571"/>
        <v>0</v>
      </c>
      <c r="N1435" s="40">
        <f t="shared" si="571"/>
        <v>0</v>
      </c>
      <c r="O1435" s="40">
        <f t="shared" si="571"/>
        <v>0</v>
      </c>
      <c r="P1435" s="40">
        <f t="shared" si="571"/>
        <v>0</v>
      </c>
      <c r="Q1435" s="41">
        <f t="shared" si="560"/>
        <v>0</v>
      </c>
    </row>
    <row r="1436" spans="2:17" ht="13.5" customHeight="1">
      <c r="B1436" s="7"/>
      <c r="C1436" s="13" t="s">
        <v>21</v>
      </c>
      <c r="D1436" s="40">
        <f aca="true" t="shared" si="572" ref="D1436:P1436">D1335+D1234+D1133</f>
        <v>0</v>
      </c>
      <c r="E1436" s="40">
        <f t="shared" si="572"/>
        <v>0</v>
      </c>
      <c r="F1436" s="40">
        <f t="shared" si="572"/>
        <v>0</v>
      </c>
      <c r="G1436" s="40">
        <f t="shared" si="572"/>
        <v>0</v>
      </c>
      <c r="H1436" s="40">
        <f t="shared" si="572"/>
        <v>0</v>
      </c>
      <c r="I1436" s="40">
        <f t="shared" si="572"/>
        <v>0</v>
      </c>
      <c r="J1436" s="40">
        <f t="shared" si="572"/>
        <v>0</v>
      </c>
      <c r="K1436" s="40">
        <f t="shared" si="572"/>
        <v>0</v>
      </c>
      <c r="L1436" s="40">
        <f t="shared" si="572"/>
        <v>0</v>
      </c>
      <c r="M1436" s="40">
        <f t="shared" si="572"/>
        <v>0</v>
      </c>
      <c r="N1436" s="40">
        <f t="shared" si="572"/>
        <v>0</v>
      </c>
      <c r="O1436" s="40">
        <f t="shared" si="572"/>
        <v>0</v>
      </c>
      <c r="P1436" s="40">
        <f t="shared" si="572"/>
        <v>0</v>
      </c>
      <c r="Q1436" s="41">
        <f t="shared" si="560"/>
        <v>0</v>
      </c>
    </row>
    <row r="1437" spans="2:17" ht="13.5" customHeight="1">
      <c r="B1437" s="7" t="s">
        <v>14</v>
      </c>
      <c r="C1437" s="16" t="s">
        <v>22</v>
      </c>
      <c r="D1437" s="40">
        <f aca="true" t="shared" si="573" ref="D1437:P1437">D1336+D1235+D1134</f>
        <v>0</v>
      </c>
      <c r="E1437" s="40">
        <f t="shared" si="573"/>
        <v>0</v>
      </c>
      <c r="F1437" s="40">
        <f t="shared" si="573"/>
        <v>0</v>
      </c>
      <c r="G1437" s="40">
        <f t="shared" si="573"/>
        <v>0</v>
      </c>
      <c r="H1437" s="40">
        <f t="shared" si="573"/>
        <v>0</v>
      </c>
      <c r="I1437" s="40">
        <f t="shared" si="573"/>
        <v>0</v>
      </c>
      <c r="J1437" s="40">
        <f t="shared" si="573"/>
        <v>0</v>
      </c>
      <c r="K1437" s="40">
        <f t="shared" si="573"/>
        <v>0</v>
      </c>
      <c r="L1437" s="40">
        <f t="shared" si="573"/>
        <v>0</v>
      </c>
      <c r="M1437" s="40">
        <f t="shared" si="573"/>
        <v>0</v>
      </c>
      <c r="N1437" s="40">
        <f t="shared" si="573"/>
        <v>0</v>
      </c>
      <c r="O1437" s="40">
        <f t="shared" si="573"/>
        <v>0</v>
      </c>
      <c r="P1437" s="40">
        <f t="shared" si="573"/>
        <v>2075.9351</v>
      </c>
      <c r="Q1437" s="41">
        <f t="shared" si="560"/>
        <v>2075.9351</v>
      </c>
    </row>
    <row r="1438" spans="2:63" s="9" customFormat="1" ht="13.5" customHeight="1">
      <c r="B1438" s="14"/>
      <c r="C1438" s="15" t="s">
        <v>2</v>
      </c>
      <c r="D1438" s="42">
        <f aca="true" t="shared" si="574" ref="D1438:P1438">D1337+D1236+D1135</f>
        <v>0</v>
      </c>
      <c r="E1438" s="42">
        <f t="shared" si="574"/>
        <v>599.917</v>
      </c>
      <c r="F1438" s="42">
        <f t="shared" si="574"/>
        <v>0</v>
      </c>
      <c r="G1438" s="42">
        <f t="shared" si="574"/>
        <v>0</v>
      </c>
      <c r="H1438" s="42">
        <f t="shared" si="574"/>
        <v>0</v>
      </c>
      <c r="I1438" s="42">
        <f t="shared" si="574"/>
        <v>0</v>
      </c>
      <c r="J1438" s="42">
        <f t="shared" si="574"/>
        <v>0</v>
      </c>
      <c r="K1438" s="42">
        <f t="shared" si="574"/>
        <v>0</v>
      </c>
      <c r="L1438" s="42">
        <f t="shared" si="574"/>
        <v>213.8318</v>
      </c>
      <c r="M1438" s="42">
        <f t="shared" si="574"/>
        <v>0</v>
      </c>
      <c r="N1438" s="42">
        <f t="shared" si="574"/>
        <v>0</v>
      </c>
      <c r="O1438" s="42">
        <f t="shared" si="574"/>
        <v>0</v>
      </c>
      <c r="P1438" s="42">
        <f t="shared" si="574"/>
        <v>2075.9351</v>
      </c>
      <c r="Q1438" s="43">
        <f t="shared" si="560"/>
        <v>2889.6839</v>
      </c>
      <c r="BK1438" s="4"/>
    </row>
    <row r="1439" spans="2:17" ht="13.5" customHeight="1">
      <c r="B1439" s="11"/>
      <c r="C1439" s="12" t="s">
        <v>23</v>
      </c>
      <c r="D1439" s="40">
        <f aca="true" t="shared" si="575" ref="D1439:P1439">D1338+D1237+D1136</f>
        <v>0</v>
      </c>
      <c r="E1439" s="40">
        <f t="shared" si="575"/>
        <v>19871.233</v>
      </c>
      <c r="F1439" s="40">
        <f t="shared" si="575"/>
        <v>8896.2396</v>
      </c>
      <c r="G1439" s="40">
        <f t="shared" si="575"/>
        <v>66251.7633</v>
      </c>
      <c r="H1439" s="40">
        <f t="shared" si="575"/>
        <v>7985.0034</v>
      </c>
      <c r="I1439" s="40">
        <f t="shared" si="575"/>
        <v>8186.1192</v>
      </c>
      <c r="J1439" s="40">
        <f t="shared" si="575"/>
        <v>18941.7689</v>
      </c>
      <c r="K1439" s="40">
        <f t="shared" si="575"/>
        <v>3739.3384</v>
      </c>
      <c r="L1439" s="40">
        <f t="shared" si="575"/>
        <v>0</v>
      </c>
      <c r="M1439" s="40">
        <f t="shared" si="575"/>
        <v>0</v>
      </c>
      <c r="N1439" s="40">
        <f t="shared" si="575"/>
        <v>0</v>
      </c>
      <c r="O1439" s="40">
        <f t="shared" si="575"/>
        <v>0</v>
      </c>
      <c r="P1439" s="40">
        <f t="shared" si="575"/>
        <v>2645.004</v>
      </c>
      <c r="Q1439" s="41">
        <f t="shared" si="560"/>
        <v>136516.4698</v>
      </c>
    </row>
    <row r="1440" spans="2:17" ht="13.5" customHeight="1">
      <c r="B1440" s="7" t="s">
        <v>0</v>
      </c>
      <c r="C1440" s="13" t="s">
        <v>24</v>
      </c>
      <c r="D1440" s="40">
        <f aca="true" t="shared" si="576" ref="D1440:P1440">D1339+D1238+D1137</f>
        <v>0</v>
      </c>
      <c r="E1440" s="40">
        <f t="shared" si="576"/>
        <v>0</v>
      </c>
      <c r="F1440" s="40">
        <f t="shared" si="576"/>
        <v>0</v>
      </c>
      <c r="G1440" s="40">
        <f t="shared" si="576"/>
        <v>22302.3863</v>
      </c>
      <c r="H1440" s="40">
        <f t="shared" si="576"/>
        <v>0</v>
      </c>
      <c r="I1440" s="40">
        <f t="shared" si="576"/>
        <v>0</v>
      </c>
      <c r="J1440" s="40">
        <f t="shared" si="576"/>
        <v>0</v>
      </c>
      <c r="K1440" s="40">
        <f t="shared" si="576"/>
        <v>0</v>
      </c>
      <c r="L1440" s="40">
        <f t="shared" si="576"/>
        <v>0</v>
      </c>
      <c r="M1440" s="40">
        <f t="shared" si="576"/>
        <v>0</v>
      </c>
      <c r="N1440" s="40">
        <f t="shared" si="576"/>
        <v>0</v>
      </c>
      <c r="O1440" s="40">
        <f t="shared" si="576"/>
        <v>0</v>
      </c>
      <c r="P1440" s="40">
        <f t="shared" si="576"/>
        <v>0</v>
      </c>
      <c r="Q1440" s="41">
        <f t="shared" si="560"/>
        <v>22302.3863</v>
      </c>
    </row>
    <row r="1441" spans="2:17" ht="13.5" customHeight="1">
      <c r="B1441" s="7"/>
      <c r="C1441" s="13" t="s">
        <v>25</v>
      </c>
      <c r="D1441" s="40">
        <f aca="true" t="shared" si="577" ref="D1441:P1441">D1340+D1239+D1138</f>
        <v>0</v>
      </c>
      <c r="E1441" s="40">
        <f t="shared" si="577"/>
        <v>0</v>
      </c>
      <c r="F1441" s="40">
        <f t="shared" si="577"/>
        <v>0</v>
      </c>
      <c r="G1441" s="40">
        <f t="shared" si="577"/>
        <v>0</v>
      </c>
      <c r="H1441" s="40">
        <f t="shared" si="577"/>
        <v>0</v>
      </c>
      <c r="I1441" s="40">
        <f t="shared" si="577"/>
        <v>0</v>
      </c>
      <c r="J1441" s="40">
        <f t="shared" si="577"/>
        <v>0</v>
      </c>
      <c r="K1441" s="40">
        <f t="shared" si="577"/>
        <v>0</v>
      </c>
      <c r="L1441" s="40">
        <f t="shared" si="577"/>
        <v>67.815</v>
      </c>
      <c r="M1441" s="40">
        <f t="shared" si="577"/>
        <v>0</v>
      </c>
      <c r="N1441" s="40">
        <f t="shared" si="577"/>
        <v>0</v>
      </c>
      <c r="O1441" s="40">
        <f t="shared" si="577"/>
        <v>0</v>
      </c>
      <c r="P1441" s="40">
        <f t="shared" si="577"/>
        <v>0</v>
      </c>
      <c r="Q1441" s="41">
        <f t="shared" si="560"/>
        <v>67.815</v>
      </c>
    </row>
    <row r="1442" spans="2:17" ht="13.5" customHeight="1">
      <c r="B1442" s="7"/>
      <c r="C1442" s="13" t="s">
        <v>26</v>
      </c>
      <c r="D1442" s="40">
        <f aca="true" t="shared" si="578" ref="D1442:P1442">D1341+D1240+D1139</f>
        <v>1369.6</v>
      </c>
      <c r="E1442" s="40">
        <f t="shared" si="578"/>
        <v>1200</v>
      </c>
      <c r="F1442" s="40">
        <f t="shared" si="578"/>
        <v>15588.7284</v>
      </c>
      <c r="G1442" s="40">
        <f t="shared" si="578"/>
        <v>24726.2431</v>
      </c>
      <c r="H1442" s="40">
        <f t="shared" si="578"/>
        <v>23245.3877</v>
      </c>
      <c r="I1442" s="40">
        <f t="shared" si="578"/>
        <v>37978.9203</v>
      </c>
      <c r="J1442" s="40">
        <f t="shared" si="578"/>
        <v>9884.1145</v>
      </c>
      <c r="K1442" s="40">
        <f t="shared" si="578"/>
        <v>9836.1624</v>
      </c>
      <c r="L1442" s="40">
        <f t="shared" si="578"/>
        <v>2619.484</v>
      </c>
      <c r="M1442" s="40">
        <f t="shared" si="578"/>
        <v>0</v>
      </c>
      <c r="N1442" s="40">
        <f t="shared" si="578"/>
        <v>0</v>
      </c>
      <c r="O1442" s="40">
        <f t="shared" si="578"/>
        <v>0</v>
      </c>
      <c r="P1442" s="40">
        <f t="shared" si="578"/>
        <v>59031.697100000005</v>
      </c>
      <c r="Q1442" s="41">
        <f t="shared" si="560"/>
        <v>185480.3375</v>
      </c>
    </row>
    <row r="1443" spans="2:17" ht="13.5" customHeight="1">
      <c r="B1443" s="7" t="s">
        <v>11</v>
      </c>
      <c r="C1443" s="13" t="s">
        <v>27</v>
      </c>
      <c r="D1443" s="40">
        <f aca="true" t="shared" si="579" ref="D1443:P1443">D1342+D1241+D1140</f>
        <v>21481.2351</v>
      </c>
      <c r="E1443" s="40">
        <f t="shared" si="579"/>
        <v>1640</v>
      </c>
      <c r="F1443" s="40">
        <f t="shared" si="579"/>
        <v>5555.8521</v>
      </c>
      <c r="G1443" s="40">
        <f t="shared" si="579"/>
        <v>24183.787</v>
      </c>
      <c r="H1443" s="40">
        <f t="shared" si="579"/>
        <v>8721.2563</v>
      </c>
      <c r="I1443" s="40">
        <f t="shared" si="579"/>
        <v>19531.0825</v>
      </c>
      <c r="J1443" s="40">
        <f t="shared" si="579"/>
        <v>66019.065</v>
      </c>
      <c r="K1443" s="40">
        <f t="shared" si="579"/>
        <v>77620.8288</v>
      </c>
      <c r="L1443" s="40">
        <f t="shared" si="579"/>
        <v>17594.9088</v>
      </c>
      <c r="M1443" s="40">
        <f t="shared" si="579"/>
        <v>0</v>
      </c>
      <c r="N1443" s="40">
        <f t="shared" si="579"/>
        <v>0</v>
      </c>
      <c r="O1443" s="40">
        <f t="shared" si="579"/>
        <v>0</v>
      </c>
      <c r="P1443" s="40">
        <f t="shared" si="579"/>
        <v>26669.7628</v>
      </c>
      <c r="Q1443" s="41">
        <f t="shared" si="560"/>
        <v>269017.7784</v>
      </c>
    </row>
    <row r="1444" spans="2:17" ht="13.5" customHeight="1">
      <c r="B1444" s="7"/>
      <c r="C1444" s="13" t="s">
        <v>28</v>
      </c>
      <c r="D1444" s="40">
        <f aca="true" t="shared" si="580" ref="D1444:P1444">D1343+D1242+D1141</f>
        <v>0</v>
      </c>
      <c r="E1444" s="40">
        <f t="shared" si="580"/>
        <v>0</v>
      </c>
      <c r="F1444" s="40">
        <f t="shared" si="580"/>
        <v>102025.9739</v>
      </c>
      <c r="G1444" s="40">
        <f t="shared" si="580"/>
        <v>0</v>
      </c>
      <c r="H1444" s="40">
        <f t="shared" si="580"/>
        <v>0</v>
      </c>
      <c r="I1444" s="40">
        <f t="shared" si="580"/>
        <v>4487.6797</v>
      </c>
      <c r="J1444" s="40">
        <f t="shared" si="580"/>
        <v>0</v>
      </c>
      <c r="K1444" s="40">
        <f t="shared" si="580"/>
        <v>0</v>
      </c>
      <c r="L1444" s="40">
        <f t="shared" si="580"/>
        <v>0</v>
      </c>
      <c r="M1444" s="40">
        <f t="shared" si="580"/>
        <v>2208.1404</v>
      </c>
      <c r="N1444" s="40">
        <f t="shared" si="580"/>
        <v>0</v>
      </c>
      <c r="O1444" s="40">
        <f t="shared" si="580"/>
        <v>0</v>
      </c>
      <c r="P1444" s="40">
        <f t="shared" si="580"/>
        <v>0</v>
      </c>
      <c r="Q1444" s="41">
        <f t="shared" si="560"/>
        <v>108721.794</v>
      </c>
    </row>
    <row r="1445" spans="2:17" ht="13.5" customHeight="1">
      <c r="B1445" s="7"/>
      <c r="C1445" s="13" t="s">
        <v>29</v>
      </c>
      <c r="D1445" s="40">
        <f aca="true" t="shared" si="581" ref="D1445:P1445">D1344+D1243+D1142</f>
        <v>0</v>
      </c>
      <c r="E1445" s="40">
        <f t="shared" si="581"/>
        <v>0</v>
      </c>
      <c r="F1445" s="40">
        <f t="shared" si="581"/>
        <v>0</v>
      </c>
      <c r="G1445" s="40">
        <f t="shared" si="581"/>
        <v>0</v>
      </c>
      <c r="H1445" s="40">
        <f t="shared" si="581"/>
        <v>0</v>
      </c>
      <c r="I1445" s="40">
        <f t="shared" si="581"/>
        <v>0</v>
      </c>
      <c r="J1445" s="40">
        <f t="shared" si="581"/>
        <v>0</v>
      </c>
      <c r="K1445" s="40">
        <f t="shared" si="581"/>
        <v>0</v>
      </c>
      <c r="L1445" s="40">
        <f t="shared" si="581"/>
        <v>0</v>
      </c>
      <c r="M1445" s="40">
        <f t="shared" si="581"/>
        <v>0</v>
      </c>
      <c r="N1445" s="40">
        <f t="shared" si="581"/>
        <v>0</v>
      </c>
      <c r="O1445" s="40">
        <f t="shared" si="581"/>
        <v>0</v>
      </c>
      <c r="P1445" s="40">
        <f t="shared" si="581"/>
        <v>0</v>
      </c>
      <c r="Q1445" s="41">
        <f t="shared" si="560"/>
        <v>0</v>
      </c>
    </row>
    <row r="1446" spans="2:17" ht="13.5" customHeight="1">
      <c r="B1446" s="7" t="s">
        <v>14</v>
      </c>
      <c r="C1446" s="13" t="s">
        <v>30</v>
      </c>
      <c r="D1446" s="40">
        <f aca="true" t="shared" si="582" ref="D1446:P1446">D1345+D1244+D1143</f>
        <v>0</v>
      </c>
      <c r="E1446" s="40">
        <f t="shared" si="582"/>
        <v>0</v>
      </c>
      <c r="F1446" s="40">
        <f t="shared" si="582"/>
        <v>3916.1291</v>
      </c>
      <c r="G1446" s="40">
        <f t="shared" si="582"/>
        <v>0</v>
      </c>
      <c r="H1446" s="40">
        <f t="shared" si="582"/>
        <v>0</v>
      </c>
      <c r="I1446" s="40">
        <f t="shared" si="582"/>
        <v>1574.7398</v>
      </c>
      <c r="J1446" s="40">
        <f t="shared" si="582"/>
        <v>1450.4182</v>
      </c>
      <c r="K1446" s="40">
        <f t="shared" si="582"/>
        <v>0</v>
      </c>
      <c r="L1446" s="40">
        <f t="shared" si="582"/>
        <v>0</v>
      </c>
      <c r="M1446" s="40">
        <f t="shared" si="582"/>
        <v>0</v>
      </c>
      <c r="N1446" s="40">
        <f t="shared" si="582"/>
        <v>0</v>
      </c>
      <c r="O1446" s="40">
        <f t="shared" si="582"/>
        <v>0</v>
      </c>
      <c r="P1446" s="40">
        <f t="shared" si="582"/>
        <v>0</v>
      </c>
      <c r="Q1446" s="41">
        <f t="shared" si="560"/>
        <v>6941.2871000000005</v>
      </c>
    </row>
    <row r="1447" spans="2:17" ht="13.5" customHeight="1">
      <c r="B1447" s="7"/>
      <c r="C1447" s="13" t="s">
        <v>31</v>
      </c>
      <c r="D1447" s="40">
        <f aca="true" t="shared" si="583" ref="D1447:P1447">D1346+D1245+D1144</f>
        <v>2014.8365</v>
      </c>
      <c r="E1447" s="40">
        <f t="shared" si="583"/>
        <v>0</v>
      </c>
      <c r="F1447" s="40">
        <f t="shared" si="583"/>
        <v>3347.8193</v>
      </c>
      <c r="G1447" s="40">
        <f t="shared" si="583"/>
        <v>0</v>
      </c>
      <c r="H1447" s="40">
        <f t="shared" si="583"/>
        <v>0</v>
      </c>
      <c r="I1447" s="40">
        <f t="shared" si="583"/>
        <v>21.107</v>
      </c>
      <c r="J1447" s="40">
        <f t="shared" si="583"/>
        <v>0</v>
      </c>
      <c r="K1447" s="40">
        <f t="shared" si="583"/>
        <v>0</v>
      </c>
      <c r="L1447" s="40">
        <f t="shared" si="583"/>
        <v>254.496</v>
      </c>
      <c r="M1447" s="40">
        <f t="shared" si="583"/>
        <v>0</v>
      </c>
      <c r="N1447" s="40">
        <f t="shared" si="583"/>
        <v>0</v>
      </c>
      <c r="O1447" s="40">
        <f t="shared" si="583"/>
        <v>0</v>
      </c>
      <c r="P1447" s="40">
        <f t="shared" si="583"/>
        <v>10008.3107</v>
      </c>
      <c r="Q1447" s="41">
        <f t="shared" si="560"/>
        <v>15646.569500000001</v>
      </c>
    </row>
    <row r="1448" spans="2:63" s="9" customFormat="1" ht="13.5" customHeight="1">
      <c r="B1448" s="14"/>
      <c r="C1448" s="15" t="s">
        <v>2</v>
      </c>
      <c r="D1448" s="42">
        <f aca="true" t="shared" si="584" ref="D1448:P1448">D1347+D1246+D1145</f>
        <v>24865.6716</v>
      </c>
      <c r="E1448" s="42">
        <f t="shared" si="584"/>
        <v>22711.233</v>
      </c>
      <c r="F1448" s="42">
        <f t="shared" si="584"/>
        <v>139330.7424</v>
      </c>
      <c r="G1448" s="42">
        <f t="shared" si="584"/>
        <v>137464.1797</v>
      </c>
      <c r="H1448" s="42">
        <f t="shared" si="584"/>
        <v>39951.6474</v>
      </c>
      <c r="I1448" s="42">
        <f t="shared" si="584"/>
        <v>71779.6485</v>
      </c>
      <c r="J1448" s="42">
        <f t="shared" si="584"/>
        <v>96295.3666</v>
      </c>
      <c r="K1448" s="42">
        <f t="shared" si="584"/>
        <v>91196.3296</v>
      </c>
      <c r="L1448" s="42">
        <f t="shared" si="584"/>
        <v>20536.7038</v>
      </c>
      <c r="M1448" s="42">
        <f t="shared" si="584"/>
        <v>2208.1404</v>
      </c>
      <c r="N1448" s="42">
        <f t="shared" si="584"/>
        <v>0</v>
      </c>
      <c r="O1448" s="42">
        <f t="shared" si="584"/>
        <v>0</v>
      </c>
      <c r="P1448" s="42">
        <f t="shared" si="584"/>
        <v>98354.7746</v>
      </c>
      <c r="Q1448" s="43">
        <f t="shared" si="560"/>
        <v>744694.4376000001</v>
      </c>
      <c r="BK1448" s="4"/>
    </row>
    <row r="1449" spans="2:17" ht="13.5" customHeight="1">
      <c r="B1449" s="7"/>
      <c r="C1449" s="13" t="s">
        <v>32</v>
      </c>
      <c r="D1449" s="40">
        <f aca="true" t="shared" si="585" ref="D1449:P1449">D1348+D1247+D1146</f>
        <v>3452.0581</v>
      </c>
      <c r="E1449" s="40">
        <f t="shared" si="585"/>
        <v>3858.5805</v>
      </c>
      <c r="F1449" s="40">
        <f t="shared" si="585"/>
        <v>26614.1161</v>
      </c>
      <c r="G1449" s="40">
        <f t="shared" si="585"/>
        <v>43964.1401</v>
      </c>
      <c r="H1449" s="40">
        <f t="shared" si="585"/>
        <v>13188.9582</v>
      </c>
      <c r="I1449" s="40">
        <f t="shared" si="585"/>
        <v>26621.9617</v>
      </c>
      <c r="J1449" s="40">
        <f t="shared" si="585"/>
        <v>92478.11809999999</v>
      </c>
      <c r="K1449" s="40">
        <f t="shared" si="585"/>
        <v>117363.50159999999</v>
      </c>
      <c r="L1449" s="40">
        <f t="shared" si="585"/>
        <v>12732.041799999999</v>
      </c>
      <c r="M1449" s="40">
        <f t="shared" si="585"/>
        <v>8561.6065</v>
      </c>
      <c r="N1449" s="40">
        <f t="shared" si="585"/>
        <v>6885.7988</v>
      </c>
      <c r="O1449" s="40">
        <f t="shared" si="585"/>
        <v>3054.3831</v>
      </c>
      <c r="P1449" s="40">
        <f t="shared" si="585"/>
        <v>129101.908</v>
      </c>
      <c r="Q1449" s="41">
        <f t="shared" si="560"/>
        <v>487877.17259999993</v>
      </c>
    </row>
    <row r="1450" spans="2:17" ht="13.5" customHeight="1">
      <c r="B1450" s="7"/>
      <c r="C1450" s="13" t="s">
        <v>33</v>
      </c>
      <c r="D1450" s="40">
        <f aca="true" t="shared" si="586" ref="D1450:P1450">D1349+D1248+D1147</f>
        <v>0</v>
      </c>
      <c r="E1450" s="40">
        <f t="shared" si="586"/>
        <v>0</v>
      </c>
      <c r="F1450" s="40">
        <f t="shared" si="586"/>
        <v>0</v>
      </c>
      <c r="G1450" s="40">
        <f t="shared" si="586"/>
        <v>0</v>
      </c>
      <c r="H1450" s="40">
        <f t="shared" si="586"/>
        <v>2240.4817</v>
      </c>
      <c r="I1450" s="40">
        <f t="shared" si="586"/>
        <v>0</v>
      </c>
      <c r="J1450" s="40">
        <f t="shared" si="586"/>
        <v>758.2735</v>
      </c>
      <c r="K1450" s="40">
        <f t="shared" si="586"/>
        <v>265.7309</v>
      </c>
      <c r="L1450" s="40">
        <f t="shared" si="586"/>
        <v>0.6667</v>
      </c>
      <c r="M1450" s="40">
        <f t="shared" si="586"/>
        <v>22.7333</v>
      </c>
      <c r="N1450" s="40">
        <f t="shared" si="586"/>
        <v>0</v>
      </c>
      <c r="O1450" s="40">
        <f t="shared" si="586"/>
        <v>10.8715</v>
      </c>
      <c r="P1450" s="40">
        <f t="shared" si="586"/>
        <v>1343.8906</v>
      </c>
      <c r="Q1450" s="41">
        <f t="shared" si="560"/>
        <v>4642.6482</v>
      </c>
    </row>
    <row r="1451" spans="2:17" ht="13.5" customHeight="1">
      <c r="B1451" s="7" t="s">
        <v>34</v>
      </c>
      <c r="C1451" s="13" t="s">
        <v>35</v>
      </c>
      <c r="D1451" s="40">
        <f aca="true" t="shared" si="587" ref="D1451:P1451">D1350+D1249+D1148</f>
        <v>0</v>
      </c>
      <c r="E1451" s="40">
        <f t="shared" si="587"/>
        <v>196.5084</v>
      </c>
      <c r="F1451" s="40">
        <f t="shared" si="587"/>
        <v>0</v>
      </c>
      <c r="G1451" s="40">
        <f t="shared" si="587"/>
        <v>0</v>
      </c>
      <c r="H1451" s="40">
        <f t="shared" si="587"/>
        <v>0</v>
      </c>
      <c r="I1451" s="40">
        <f t="shared" si="587"/>
        <v>14.9564</v>
      </c>
      <c r="J1451" s="40">
        <f t="shared" si="587"/>
        <v>172.6849</v>
      </c>
      <c r="K1451" s="40">
        <f t="shared" si="587"/>
        <v>2328.282</v>
      </c>
      <c r="L1451" s="40">
        <f t="shared" si="587"/>
        <v>267.9692</v>
      </c>
      <c r="M1451" s="40">
        <f t="shared" si="587"/>
        <v>5.2746</v>
      </c>
      <c r="N1451" s="40">
        <f t="shared" si="587"/>
        <v>938.0949</v>
      </c>
      <c r="O1451" s="40">
        <f t="shared" si="587"/>
        <v>0</v>
      </c>
      <c r="P1451" s="40">
        <f t="shared" si="587"/>
        <v>1085.5065</v>
      </c>
      <c r="Q1451" s="41">
        <f t="shared" si="560"/>
        <v>5009.276900000001</v>
      </c>
    </row>
    <row r="1452" spans="2:17" ht="13.5" customHeight="1">
      <c r="B1452" s="7" t="s">
        <v>36</v>
      </c>
      <c r="C1452" s="13" t="s">
        <v>37</v>
      </c>
      <c r="D1452" s="40">
        <f aca="true" t="shared" si="588" ref="D1452:P1452">D1351+D1250+D1149</f>
        <v>0</v>
      </c>
      <c r="E1452" s="40">
        <f t="shared" si="588"/>
        <v>0</v>
      </c>
      <c r="F1452" s="40">
        <f t="shared" si="588"/>
        <v>0</v>
      </c>
      <c r="G1452" s="40">
        <f t="shared" si="588"/>
        <v>303.6457</v>
      </c>
      <c r="H1452" s="40">
        <f t="shared" si="588"/>
        <v>0</v>
      </c>
      <c r="I1452" s="40">
        <f t="shared" si="588"/>
        <v>329.4245</v>
      </c>
      <c r="J1452" s="40">
        <f t="shared" si="588"/>
        <v>656.5103</v>
      </c>
      <c r="K1452" s="40">
        <f t="shared" si="588"/>
        <v>6847.0086</v>
      </c>
      <c r="L1452" s="40">
        <f t="shared" si="588"/>
        <v>3928.9898000000003</v>
      </c>
      <c r="M1452" s="40">
        <f t="shared" si="588"/>
        <v>1468.673</v>
      </c>
      <c r="N1452" s="40">
        <f t="shared" si="588"/>
        <v>23.791</v>
      </c>
      <c r="O1452" s="40">
        <f t="shared" si="588"/>
        <v>14.7974</v>
      </c>
      <c r="P1452" s="40">
        <f t="shared" si="588"/>
        <v>104.2143</v>
      </c>
      <c r="Q1452" s="41">
        <f t="shared" si="560"/>
        <v>13677.0546</v>
      </c>
    </row>
    <row r="1453" spans="2:17" ht="13.5" customHeight="1">
      <c r="B1453" s="7" t="s">
        <v>38</v>
      </c>
      <c r="C1453" s="13" t="s">
        <v>39</v>
      </c>
      <c r="D1453" s="40">
        <f aca="true" t="shared" si="589" ref="D1453:P1453">D1352+D1251+D1150</f>
        <v>0</v>
      </c>
      <c r="E1453" s="40">
        <f t="shared" si="589"/>
        <v>0</v>
      </c>
      <c r="F1453" s="40">
        <f t="shared" si="589"/>
        <v>0</v>
      </c>
      <c r="G1453" s="40">
        <f t="shared" si="589"/>
        <v>0</v>
      </c>
      <c r="H1453" s="40">
        <f t="shared" si="589"/>
        <v>0</v>
      </c>
      <c r="I1453" s="40">
        <f t="shared" si="589"/>
        <v>0</v>
      </c>
      <c r="J1453" s="40">
        <f t="shared" si="589"/>
        <v>0</v>
      </c>
      <c r="K1453" s="40">
        <f t="shared" si="589"/>
        <v>522.3072</v>
      </c>
      <c r="L1453" s="40">
        <f t="shared" si="589"/>
        <v>197.8813</v>
      </c>
      <c r="M1453" s="40">
        <f t="shared" si="589"/>
        <v>1.8742</v>
      </c>
      <c r="N1453" s="40">
        <f t="shared" si="589"/>
        <v>44.8904</v>
      </c>
      <c r="O1453" s="40">
        <f t="shared" si="589"/>
        <v>85.0827</v>
      </c>
      <c r="P1453" s="40">
        <f t="shared" si="589"/>
        <v>247.935</v>
      </c>
      <c r="Q1453" s="41">
        <f t="shared" si="560"/>
        <v>1099.9708</v>
      </c>
    </row>
    <row r="1454" spans="2:17" ht="13.5" customHeight="1">
      <c r="B1454" s="7" t="s">
        <v>40</v>
      </c>
      <c r="C1454" s="13" t="s">
        <v>41</v>
      </c>
      <c r="D1454" s="40">
        <f aca="true" t="shared" si="590" ref="D1454:P1454">D1353+D1252+D1151</f>
        <v>0</v>
      </c>
      <c r="E1454" s="40">
        <f t="shared" si="590"/>
        <v>0</v>
      </c>
      <c r="F1454" s="40">
        <f t="shared" si="590"/>
        <v>0</v>
      </c>
      <c r="G1454" s="40">
        <f t="shared" si="590"/>
        <v>4.8106</v>
      </c>
      <c r="H1454" s="40">
        <f t="shared" si="590"/>
        <v>25.9022</v>
      </c>
      <c r="I1454" s="40">
        <f t="shared" si="590"/>
        <v>105.9563</v>
      </c>
      <c r="J1454" s="40">
        <f t="shared" si="590"/>
        <v>66.1942</v>
      </c>
      <c r="K1454" s="40">
        <f t="shared" si="590"/>
        <v>1966.6787</v>
      </c>
      <c r="L1454" s="40">
        <f t="shared" si="590"/>
        <v>1544.3623</v>
      </c>
      <c r="M1454" s="40">
        <f t="shared" si="590"/>
        <v>1912.773</v>
      </c>
      <c r="N1454" s="40">
        <f t="shared" si="590"/>
        <v>2009.3633</v>
      </c>
      <c r="O1454" s="40">
        <f t="shared" si="590"/>
        <v>2970.4095</v>
      </c>
      <c r="P1454" s="40">
        <f t="shared" si="590"/>
        <v>4969.9217</v>
      </c>
      <c r="Q1454" s="41">
        <f t="shared" si="560"/>
        <v>15576.3718</v>
      </c>
    </row>
    <row r="1455" spans="2:17" ht="13.5" customHeight="1">
      <c r="B1455" s="7" t="s">
        <v>42</v>
      </c>
      <c r="C1455" s="13" t="s">
        <v>43</v>
      </c>
      <c r="D1455" s="40">
        <f aca="true" t="shared" si="591" ref="D1455:P1455">D1354+D1253+D1152</f>
        <v>0</v>
      </c>
      <c r="E1455" s="40">
        <f t="shared" si="591"/>
        <v>0</v>
      </c>
      <c r="F1455" s="40">
        <f t="shared" si="591"/>
        <v>0</v>
      </c>
      <c r="G1455" s="40">
        <f t="shared" si="591"/>
        <v>0</v>
      </c>
      <c r="H1455" s="40">
        <f t="shared" si="591"/>
        <v>0</v>
      </c>
      <c r="I1455" s="40">
        <f t="shared" si="591"/>
        <v>305.751</v>
      </c>
      <c r="J1455" s="40">
        <f t="shared" si="591"/>
        <v>0</v>
      </c>
      <c r="K1455" s="40">
        <f t="shared" si="591"/>
        <v>619.6854000000001</v>
      </c>
      <c r="L1455" s="40">
        <f t="shared" si="591"/>
        <v>391.8561</v>
      </c>
      <c r="M1455" s="40">
        <f t="shared" si="591"/>
        <v>4562.0378</v>
      </c>
      <c r="N1455" s="40">
        <f t="shared" si="591"/>
        <v>322.6473</v>
      </c>
      <c r="O1455" s="40">
        <f t="shared" si="591"/>
        <v>0.045</v>
      </c>
      <c r="P1455" s="40">
        <f t="shared" si="591"/>
        <v>1765.717</v>
      </c>
      <c r="Q1455" s="41">
        <f t="shared" si="560"/>
        <v>7967.739599999999</v>
      </c>
    </row>
    <row r="1456" spans="2:17" ht="13.5" customHeight="1">
      <c r="B1456" s="7" t="s">
        <v>1</v>
      </c>
      <c r="C1456" s="13" t="s">
        <v>44</v>
      </c>
      <c r="D1456" s="40">
        <f aca="true" t="shared" si="592" ref="D1456:P1456">D1355+D1254+D1153</f>
        <v>0</v>
      </c>
      <c r="E1456" s="40">
        <f t="shared" si="592"/>
        <v>120.0098</v>
      </c>
      <c r="F1456" s="40">
        <f t="shared" si="592"/>
        <v>326.5018</v>
      </c>
      <c r="G1456" s="40">
        <f t="shared" si="592"/>
        <v>2259.9113</v>
      </c>
      <c r="H1456" s="40">
        <f t="shared" si="592"/>
        <v>0</v>
      </c>
      <c r="I1456" s="40">
        <f t="shared" si="592"/>
        <v>0</v>
      </c>
      <c r="J1456" s="40">
        <f t="shared" si="592"/>
        <v>1030.1566</v>
      </c>
      <c r="K1456" s="40">
        <f t="shared" si="592"/>
        <v>1234.9467</v>
      </c>
      <c r="L1456" s="40">
        <f t="shared" si="592"/>
        <v>1796.4525</v>
      </c>
      <c r="M1456" s="40">
        <f t="shared" si="592"/>
        <v>116.4679</v>
      </c>
      <c r="N1456" s="40">
        <f t="shared" si="592"/>
        <v>23.2497</v>
      </c>
      <c r="O1456" s="40">
        <f t="shared" si="592"/>
        <v>9.3398</v>
      </c>
      <c r="P1456" s="40">
        <f t="shared" si="592"/>
        <v>0</v>
      </c>
      <c r="Q1456" s="41">
        <f t="shared" si="560"/>
        <v>6917.0361</v>
      </c>
    </row>
    <row r="1457" spans="2:17" ht="13.5" customHeight="1">
      <c r="B1457" s="7" t="s">
        <v>14</v>
      </c>
      <c r="C1457" s="13" t="s">
        <v>45</v>
      </c>
      <c r="D1457" s="40">
        <f aca="true" t="shared" si="593" ref="D1457:P1457">D1356+D1255+D1154</f>
        <v>0</v>
      </c>
      <c r="E1457" s="40">
        <f t="shared" si="593"/>
        <v>0</v>
      </c>
      <c r="F1457" s="40">
        <f t="shared" si="593"/>
        <v>0</v>
      </c>
      <c r="G1457" s="40">
        <f t="shared" si="593"/>
        <v>0</v>
      </c>
      <c r="H1457" s="40">
        <f t="shared" si="593"/>
        <v>0</v>
      </c>
      <c r="I1457" s="40">
        <f t="shared" si="593"/>
        <v>0</v>
      </c>
      <c r="J1457" s="40">
        <f t="shared" si="593"/>
        <v>0</v>
      </c>
      <c r="K1457" s="40">
        <f t="shared" si="593"/>
        <v>32.6515</v>
      </c>
      <c r="L1457" s="40">
        <f t="shared" si="593"/>
        <v>0</v>
      </c>
      <c r="M1457" s="40">
        <f t="shared" si="593"/>
        <v>0</v>
      </c>
      <c r="N1457" s="40">
        <f t="shared" si="593"/>
        <v>0</v>
      </c>
      <c r="O1457" s="40">
        <f t="shared" si="593"/>
        <v>0</v>
      </c>
      <c r="P1457" s="40">
        <f t="shared" si="593"/>
        <v>0</v>
      </c>
      <c r="Q1457" s="41">
        <f t="shared" si="560"/>
        <v>32.6515</v>
      </c>
    </row>
    <row r="1458" spans="2:17" ht="13.5" customHeight="1">
      <c r="B1458" s="7"/>
      <c r="C1458" s="13" t="s">
        <v>46</v>
      </c>
      <c r="D1458" s="40">
        <f aca="true" t="shared" si="594" ref="D1458:P1458">D1357+D1256+D1155</f>
        <v>0</v>
      </c>
      <c r="E1458" s="40">
        <f t="shared" si="594"/>
        <v>0</v>
      </c>
      <c r="F1458" s="40">
        <f t="shared" si="594"/>
        <v>0</v>
      </c>
      <c r="G1458" s="40">
        <f t="shared" si="594"/>
        <v>0</v>
      </c>
      <c r="H1458" s="40">
        <f t="shared" si="594"/>
        <v>0</v>
      </c>
      <c r="I1458" s="40">
        <f t="shared" si="594"/>
        <v>0</v>
      </c>
      <c r="J1458" s="40">
        <f t="shared" si="594"/>
        <v>0</v>
      </c>
      <c r="K1458" s="40">
        <f t="shared" si="594"/>
        <v>0</v>
      </c>
      <c r="L1458" s="40">
        <f t="shared" si="594"/>
        <v>0</v>
      </c>
      <c r="M1458" s="40">
        <f t="shared" si="594"/>
        <v>0</v>
      </c>
      <c r="N1458" s="40">
        <f t="shared" si="594"/>
        <v>0</v>
      </c>
      <c r="O1458" s="40">
        <f t="shared" si="594"/>
        <v>0</v>
      </c>
      <c r="P1458" s="40">
        <f t="shared" si="594"/>
        <v>928.8322000000001</v>
      </c>
      <c r="Q1458" s="41">
        <f t="shared" si="560"/>
        <v>928.8322000000001</v>
      </c>
    </row>
    <row r="1459" spans="2:63" s="9" customFormat="1" ht="13.5" customHeight="1">
      <c r="B1459" s="14"/>
      <c r="C1459" s="15" t="s">
        <v>2</v>
      </c>
      <c r="D1459" s="42">
        <f aca="true" t="shared" si="595" ref="D1459:P1459">D1358+D1257+D1156</f>
        <v>3452.0581</v>
      </c>
      <c r="E1459" s="42">
        <f t="shared" si="595"/>
        <v>4175.0987000000005</v>
      </c>
      <c r="F1459" s="42">
        <f t="shared" si="595"/>
        <v>26940.617899999997</v>
      </c>
      <c r="G1459" s="42">
        <f t="shared" si="595"/>
        <v>46532.507699999995</v>
      </c>
      <c r="H1459" s="42">
        <f t="shared" si="595"/>
        <v>15455.3421</v>
      </c>
      <c r="I1459" s="42">
        <f t="shared" si="595"/>
        <v>27378.0499</v>
      </c>
      <c r="J1459" s="42">
        <f t="shared" si="595"/>
        <v>95161.93759999999</v>
      </c>
      <c r="K1459" s="42">
        <f t="shared" si="595"/>
        <v>131180.79260000002</v>
      </c>
      <c r="L1459" s="42">
        <f t="shared" si="595"/>
        <v>20860.219699999998</v>
      </c>
      <c r="M1459" s="42">
        <f t="shared" si="595"/>
        <v>16651.440300000002</v>
      </c>
      <c r="N1459" s="42">
        <f t="shared" si="595"/>
        <v>10247.8354</v>
      </c>
      <c r="O1459" s="42">
        <f t="shared" si="595"/>
        <v>6144.929</v>
      </c>
      <c r="P1459" s="42">
        <f t="shared" si="595"/>
        <v>139547.9253</v>
      </c>
      <c r="Q1459" s="43">
        <f t="shared" si="560"/>
        <v>543728.7543</v>
      </c>
      <c r="BK1459" s="4"/>
    </row>
    <row r="1460" spans="2:17" ht="13.5" customHeight="1">
      <c r="B1460" s="11"/>
      <c r="C1460" s="12" t="s">
        <v>47</v>
      </c>
      <c r="D1460" s="40">
        <f aca="true" t="shared" si="596" ref="D1460:P1460">D1359+D1258+D1157</f>
        <v>0</v>
      </c>
      <c r="E1460" s="40">
        <f t="shared" si="596"/>
        <v>0</v>
      </c>
      <c r="F1460" s="40">
        <f t="shared" si="596"/>
        <v>0</v>
      </c>
      <c r="G1460" s="40">
        <f t="shared" si="596"/>
        <v>12878.9248</v>
      </c>
      <c r="H1460" s="40">
        <f t="shared" si="596"/>
        <v>3434.4301</v>
      </c>
      <c r="I1460" s="40">
        <f t="shared" si="596"/>
        <v>18671.6033</v>
      </c>
      <c r="J1460" s="40">
        <f t="shared" si="596"/>
        <v>30897.3859</v>
      </c>
      <c r="K1460" s="40">
        <f t="shared" si="596"/>
        <v>34498.6257</v>
      </c>
      <c r="L1460" s="40">
        <f t="shared" si="596"/>
        <v>26491.4226</v>
      </c>
      <c r="M1460" s="40">
        <f t="shared" si="596"/>
        <v>0</v>
      </c>
      <c r="N1460" s="40">
        <f t="shared" si="596"/>
        <v>0</v>
      </c>
      <c r="O1460" s="40">
        <f t="shared" si="596"/>
        <v>0</v>
      </c>
      <c r="P1460" s="40">
        <f t="shared" si="596"/>
        <v>66037.2453</v>
      </c>
      <c r="Q1460" s="41">
        <f t="shared" si="560"/>
        <v>192909.6377</v>
      </c>
    </row>
    <row r="1461" spans="2:17" ht="13.5" customHeight="1">
      <c r="B1461" s="7"/>
      <c r="C1461" s="13" t="s">
        <v>48</v>
      </c>
      <c r="D1461" s="40">
        <f aca="true" t="shared" si="597" ref="D1461:P1461">D1360+D1259+D1158</f>
        <v>0</v>
      </c>
      <c r="E1461" s="40">
        <f t="shared" si="597"/>
        <v>0</v>
      </c>
      <c r="F1461" s="40">
        <f t="shared" si="597"/>
        <v>0</v>
      </c>
      <c r="G1461" s="40">
        <f t="shared" si="597"/>
        <v>0</v>
      </c>
      <c r="H1461" s="40">
        <f t="shared" si="597"/>
        <v>0</v>
      </c>
      <c r="I1461" s="40">
        <f t="shared" si="597"/>
        <v>0</v>
      </c>
      <c r="J1461" s="40">
        <f t="shared" si="597"/>
        <v>0</v>
      </c>
      <c r="K1461" s="40">
        <f t="shared" si="597"/>
        <v>0</v>
      </c>
      <c r="L1461" s="40">
        <f t="shared" si="597"/>
        <v>0</v>
      </c>
      <c r="M1461" s="40">
        <f t="shared" si="597"/>
        <v>0</v>
      </c>
      <c r="N1461" s="40">
        <f t="shared" si="597"/>
        <v>0</v>
      </c>
      <c r="O1461" s="40">
        <f t="shared" si="597"/>
        <v>0</v>
      </c>
      <c r="P1461" s="40">
        <f t="shared" si="597"/>
        <v>0</v>
      </c>
      <c r="Q1461" s="41">
        <f t="shared" si="560"/>
        <v>0</v>
      </c>
    </row>
    <row r="1462" spans="2:17" ht="13.5" customHeight="1">
      <c r="B1462" s="7"/>
      <c r="C1462" s="13" t="s">
        <v>49</v>
      </c>
      <c r="D1462" s="40">
        <f aca="true" t="shared" si="598" ref="D1462:P1462">D1361+D1260+D1159</f>
        <v>0</v>
      </c>
      <c r="E1462" s="40">
        <f t="shared" si="598"/>
        <v>0</v>
      </c>
      <c r="F1462" s="40">
        <f t="shared" si="598"/>
        <v>0</v>
      </c>
      <c r="G1462" s="40">
        <f t="shared" si="598"/>
        <v>0</v>
      </c>
      <c r="H1462" s="40">
        <f t="shared" si="598"/>
        <v>0</v>
      </c>
      <c r="I1462" s="40">
        <f t="shared" si="598"/>
        <v>0</v>
      </c>
      <c r="J1462" s="40">
        <f t="shared" si="598"/>
        <v>0</v>
      </c>
      <c r="K1462" s="40">
        <f t="shared" si="598"/>
        <v>424.0005</v>
      </c>
      <c r="L1462" s="40">
        <f t="shared" si="598"/>
        <v>0</v>
      </c>
      <c r="M1462" s="40">
        <f t="shared" si="598"/>
        <v>0</v>
      </c>
      <c r="N1462" s="40">
        <f t="shared" si="598"/>
        <v>1.9214</v>
      </c>
      <c r="O1462" s="40">
        <f t="shared" si="598"/>
        <v>518.605</v>
      </c>
      <c r="P1462" s="40">
        <f t="shared" si="598"/>
        <v>0</v>
      </c>
      <c r="Q1462" s="41">
        <f t="shared" si="560"/>
        <v>944.5269000000001</v>
      </c>
    </row>
    <row r="1463" spans="2:17" ht="13.5" customHeight="1">
      <c r="B1463" s="7" t="s">
        <v>50</v>
      </c>
      <c r="C1463" s="13" t="s">
        <v>51</v>
      </c>
      <c r="D1463" s="40">
        <f aca="true" t="shared" si="599" ref="D1463:P1463">D1362+D1261+D1160</f>
        <v>0</v>
      </c>
      <c r="E1463" s="40">
        <f t="shared" si="599"/>
        <v>0</v>
      </c>
      <c r="F1463" s="40">
        <f t="shared" si="599"/>
        <v>0</v>
      </c>
      <c r="G1463" s="40">
        <f t="shared" si="599"/>
        <v>0</v>
      </c>
      <c r="H1463" s="40">
        <f t="shared" si="599"/>
        <v>0</v>
      </c>
      <c r="I1463" s="40">
        <f t="shared" si="599"/>
        <v>0</v>
      </c>
      <c r="J1463" s="40">
        <f t="shared" si="599"/>
        <v>0</v>
      </c>
      <c r="K1463" s="40">
        <f t="shared" si="599"/>
        <v>0</v>
      </c>
      <c r="L1463" s="40">
        <f t="shared" si="599"/>
        <v>0</v>
      </c>
      <c r="M1463" s="40">
        <f t="shared" si="599"/>
        <v>728.0228</v>
      </c>
      <c r="N1463" s="40">
        <f t="shared" si="599"/>
        <v>0</v>
      </c>
      <c r="O1463" s="40">
        <f t="shared" si="599"/>
        <v>0</v>
      </c>
      <c r="P1463" s="40">
        <f t="shared" si="599"/>
        <v>391.6523</v>
      </c>
      <c r="Q1463" s="41">
        <f t="shared" si="560"/>
        <v>1119.6751</v>
      </c>
    </row>
    <row r="1464" spans="2:17" ht="13.5" customHeight="1">
      <c r="B1464" s="7"/>
      <c r="C1464" s="13" t="s">
        <v>52</v>
      </c>
      <c r="D1464" s="40">
        <f aca="true" t="shared" si="600" ref="D1464:P1464">D1363+D1262+D1161</f>
        <v>0</v>
      </c>
      <c r="E1464" s="40">
        <f t="shared" si="600"/>
        <v>0</v>
      </c>
      <c r="F1464" s="40">
        <f t="shared" si="600"/>
        <v>0</v>
      </c>
      <c r="G1464" s="40">
        <f t="shared" si="600"/>
        <v>0</v>
      </c>
      <c r="H1464" s="40">
        <f t="shared" si="600"/>
        <v>0</v>
      </c>
      <c r="I1464" s="40">
        <f t="shared" si="600"/>
        <v>0</v>
      </c>
      <c r="J1464" s="40">
        <f t="shared" si="600"/>
        <v>0</v>
      </c>
      <c r="K1464" s="40">
        <f t="shared" si="600"/>
        <v>0</v>
      </c>
      <c r="L1464" s="40">
        <f t="shared" si="600"/>
        <v>0</v>
      </c>
      <c r="M1464" s="40">
        <f t="shared" si="600"/>
        <v>0</v>
      </c>
      <c r="N1464" s="40">
        <f t="shared" si="600"/>
        <v>0</v>
      </c>
      <c r="O1464" s="40">
        <f t="shared" si="600"/>
        <v>0</v>
      </c>
      <c r="P1464" s="40">
        <f t="shared" si="600"/>
        <v>370.25489999999996</v>
      </c>
      <c r="Q1464" s="41">
        <f t="shared" si="560"/>
        <v>370.25489999999996</v>
      </c>
    </row>
    <row r="1465" spans="2:17" ht="13.5" customHeight="1">
      <c r="B1465" s="7"/>
      <c r="C1465" s="13" t="s">
        <v>53</v>
      </c>
      <c r="D1465" s="40">
        <f aca="true" t="shared" si="601" ref="D1465:P1465">D1364+D1263+D1162</f>
        <v>0</v>
      </c>
      <c r="E1465" s="40">
        <f t="shared" si="601"/>
        <v>0</v>
      </c>
      <c r="F1465" s="40">
        <f t="shared" si="601"/>
        <v>0</v>
      </c>
      <c r="G1465" s="40">
        <f t="shared" si="601"/>
        <v>0</v>
      </c>
      <c r="H1465" s="40">
        <f t="shared" si="601"/>
        <v>0</v>
      </c>
      <c r="I1465" s="40">
        <f t="shared" si="601"/>
        <v>12747.087599999999</v>
      </c>
      <c r="J1465" s="40">
        <f t="shared" si="601"/>
        <v>0</v>
      </c>
      <c r="K1465" s="40">
        <f t="shared" si="601"/>
        <v>0</v>
      </c>
      <c r="L1465" s="40">
        <f t="shared" si="601"/>
        <v>66.4748</v>
      </c>
      <c r="M1465" s="40">
        <f t="shared" si="601"/>
        <v>0</v>
      </c>
      <c r="N1465" s="40">
        <f t="shared" si="601"/>
        <v>0.7122</v>
      </c>
      <c r="O1465" s="40">
        <f t="shared" si="601"/>
        <v>713.4137</v>
      </c>
      <c r="P1465" s="40">
        <f t="shared" si="601"/>
        <v>5377.0387</v>
      </c>
      <c r="Q1465" s="41">
        <f t="shared" si="560"/>
        <v>18904.727</v>
      </c>
    </row>
    <row r="1466" spans="2:17" ht="13.5" customHeight="1">
      <c r="B1466" s="7" t="s">
        <v>54</v>
      </c>
      <c r="C1466" s="13" t="s">
        <v>55</v>
      </c>
      <c r="D1466" s="40">
        <f aca="true" t="shared" si="602" ref="D1466:P1466">D1365+D1264+D1163</f>
        <v>824.3605</v>
      </c>
      <c r="E1466" s="40">
        <f t="shared" si="602"/>
        <v>37597.0499</v>
      </c>
      <c r="F1466" s="40">
        <f t="shared" si="602"/>
        <v>17550.1829</v>
      </c>
      <c r="G1466" s="40">
        <f t="shared" si="602"/>
        <v>29256.2057</v>
      </c>
      <c r="H1466" s="40">
        <f t="shared" si="602"/>
        <v>10095.3663</v>
      </c>
      <c r="I1466" s="40">
        <f t="shared" si="602"/>
        <v>0</v>
      </c>
      <c r="J1466" s="40">
        <f t="shared" si="602"/>
        <v>15688.965</v>
      </c>
      <c r="K1466" s="40">
        <f t="shared" si="602"/>
        <v>65742.8832</v>
      </c>
      <c r="L1466" s="40">
        <f t="shared" si="602"/>
        <v>0</v>
      </c>
      <c r="M1466" s="40">
        <f t="shared" si="602"/>
        <v>2962.5565</v>
      </c>
      <c r="N1466" s="40">
        <f t="shared" si="602"/>
        <v>0</v>
      </c>
      <c r="O1466" s="40">
        <f t="shared" si="602"/>
        <v>0</v>
      </c>
      <c r="P1466" s="40">
        <f t="shared" si="602"/>
        <v>117956.90280000001</v>
      </c>
      <c r="Q1466" s="41">
        <f t="shared" si="560"/>
        <v>297674.4728</v>
      </c>
    </row>
    <row r="1467" spans="2:17" ht="13.5" customHeight="1">
      <c r="B1467" s="7"/>
      <c r="C1467" s="13" t="s">
        <v>56</v>
      </c>
      <c r="D1467" s="40">
        <f aca="true" t="shared" si="603" ref="D1467:P1467">D1366+D1265+D1164</f>
        <v>0</v>
      </c>
      <c r="E1467" s="40">
        <f t="shared" si="603"/>
        <v>5100</v>
      </c>
      <c r="F1467" s="40">
        <f t="shared" si="603"/>
        <v>20340.7487</v>
      </c>
      <c r="G1467" s="40">
        <f t="shared" si="603"/>
        <v>34034.6029</v>
      </c>
      <c r="H1467" s="40">
        <f t="shared" si="603"/>
        <v>0</v>
      </c>
      <c r="I1467" s="40">
        <f t="shared" si="603"/>
        <v>24481.3763</v>
      </c>
      <c r="J1467" s="40">
        <f t="shared" si="603"/>
        <v>13600.8213</v>
      </c>
      <c r="K1467" s="40">
        <f t="shared" si="603"/>
        <v>13690.8946</v>
      </c>
      <c r="L1467" s="40">
        <f t="shared" si="603"/>
        <v>0</v>
      </c>
      <c r="M1467" s="40">
        <f t="shared" si="603"/>
        <v>0</v>
      </c>
      <c r="N1467" s="40">
        <f t="shared" si="603"/>
        <v>0</v>
      </c>
      <c r="O1467" s="40">
        <f t="shared" si="603"/>
        <v>0</v>
      </c>
      <c r="P1467" s="40">
        <f t="shared" si="603"/>
        <v>167506.444</v>
      </c>
      <c r="Q1467" s="41">
        <f t="shared" si="560"/>
        <v>278754.88779999997</v>
      </c>
    </row>
    <row r="1468" spans="2:17" ht="13.5" customHeight="1">
      <c r="B1468" s="7"/>
      <c r="C1468" s="13" t="s">
        <v>57</v>
      </c>
      <c r="D1468" s="40">
        <f aca="true" t="shared" si="604" ref="D1468:P1468">D1367+D1266+D1165</f>
        <v>0</v>
      </c>
      <c r="E1468" s="40">
        <f t="shared" si="604"/>
        <v>7293</v>
      </c>
      <c r="F1468" s="40">
        <f t="shared" si="604"/>
        <v>26435.2741</v>
      </c>
      <c r="G1468" s="40">
        <f t="shared" si="604"/>
        <v>5539.1228</v>
      </c>
      <c r="H1468" s="40">
        <f t="shared" si="604"/>
        <v>14916.8302</v>
      </c>
      <c r="I1468" s="40">
        <f t="shared" si="604"/>
        <v>9260.5746</v>
      </c>
      <c r="J1468" s="40">
        <f t="shared" si="604"/>
        <v>1409.945</v>
      </c>
      <c r="K1468" s="40">
        <f t="shared" si="604"/>
        <v>24568.0602</v>
      </c>
      <c r="L1468" s="40">
        <f t="shared" si="604"/>
        <v>1021.6127</v>
      </c>
      <c r="M1468" s="40">
        <f t="shared" si="604"/>
        <v>0</v>
      </c>
      <c r="N1468" s="40">
        <f t="shared" si="604"/>
        <v>0</v>
      </c>
      <c r="O1468" s="40">
        <f t="shared" si="604"/>
        <v>0</v>
      </c>
      <c r="P1468" s="40">
        <f t="shared" si="604"/>
        <v>150580.2511</v>
      </c>
      <c r="Q1468" s="41">
        <f t="shared" si="560"/>
        <v>241024.6707</v>
      </c>
    </row>
    <row r="1469" spans="2:17" ht="13.5" customHeight="1">
      <c r="B1469" s="7" t="s">
        <v>42</v>
      </c>
      <c r="C1469" s="13" t="s">
        <v>58</v>
      </c>
      <c r="D1469" s="40">
        <f aca="true" t="shared" si="605" ref="D1469:P1469">D1368+D1267+D1166</f>
        <v>0</v>
      </c>
      <c r="E1469" s="40">
        <f t="shared" si="605"/>
        <v>322.612</v>
      </c>
      <c r="F1469" s="40">
        <f t="shared" si="605"/>
        <v>0</v>
      </c>
      <c r="G1469" s="40">
        <f t="shared" si="605"/>
        <v>2921.0802</v>
      </c>
      <c r="H1469" s="40">
        <f t="shared" si="605"/>
        <v>0</v>
      </c>
      <c r="I1469" s="40">
        <f t="shared" si="605"/>
        <v>2996.3529</v>
      </c>
      <c r="J1469" s="40">
        <f t="shared" si="605"/>
        <v>0</v>
      </c>
      <c r="K1469" s="40">
        <f t="shared" si="605"/>
        <v>4812.8925</v>
      </c>
      <c r="L1469" s="40">
        <f t="shared" si="605"/>
        <v>973.5587</v>
      </c>
      <c r="M1469" s="40">
        <f t="shared" si="605"/>
        <v>0</v>
      </c>
      <c r="N1469" s="40">
        <f t="shared" si="605"/>
        <v>0</v>
      </c>
      <c r="O1469" s="40">
        <f t="shared" si="605"/>
        <v>0</v>
      </c>
      <c r="P1469" s="40">
        <f t="shared" si="605"/>
        <v>5581.6062</v>
      </c>
      <c r="Q1469" s="41">
        <f t="shared" si="560"/>
        <v>17608.1025</v>
      </c>
    </row>
    <row r="1470" spans="2:17" ht="13.5" customHeight="1">
      <c r="B1470" s="7"/>
      <c r="C1470" s="13" t="s">
        <v>59</v>
      </c>
      <c r="D1470" s="40">
        <f aca="true" t="shared" si="606" ref="D1470:P1470">D1369+D1268+D1167</f>
        <v>0</v>
      </c>
      <c r="E1470" s="40">
        <f t="shared" si="606"/>
        <v>1009</v>
      </c>
      <c r="F1470" s="40">
        <f t="shared" si="606"/>
        <v>6423.612</v>
      </c>
      <c r="G1470" s="40">
        <f t="shared" si="606"/>
        <v>1440.9803</v>
      </c>
      <c r="H1470" s="40">
        <f t="shared" si="606"/>
        <v>359.957</v>
      </c>
      <c r="I1470" s="40">
        <f t="shared" si="606"/>
        <v>3364.896</v>
      </c>
      <c r="J1470" s="40">
        <f t="shared" si="606"/>
        <v>0</v>
      </c>
      <c r="K1470" s="40">
        <f t="shared" si="606"/>
        <v>2158.7882</v>
      </c>
      <c r="L1470" s="40">
        <f t="shared" si="606"/>
        <v>0</v>
      </c>
      <c r="M1470" s="40">
        <f t="shared" si="606"/>
        <v>2480.1388</v>
      </c>
      <c r="N1470" s="40">
        <f t="shared" si="606"/>
        <v>0</v>
      </c>
      <c r="O1470" s="40">
        <f t="shared" si="606"/>
        <v>67.6799</v>
      </c>
      <c r="P1470" s="40">
        <f t="shared" si="606"/>
        <v>21056.243</v>
      </c>
      <c r="Q1470" s="41">
        <f t="shared" si="560"/>
        <v>38361.2952</v>
      </c>
    </row>
    <row r="1471" spans="2:17" ht="13.5" customHeight="1">
      <c r="B1471" s="7"/>
      <c r="C1471" s="13" t="s">
        <v>60</v>
      </c>
      <c r="D1471" s="40">
        <f aca="true" t="shared" si="607" ref="D1471:P1471">D1370+D1269+D1168</f>
        <v>4037.4749</v>
      </c>
      <c r="E1471" s="40">
        <f t="shared" si="607"/>
        <v>0</v>
      </c>
      <c r="F1471" s="40">
        <f t="shared" si="607"/>
        <v>1122.2483</v>
      </c>
      <c r="G1471" s="40">
        <f t="shared" si="607"/>
        <v>5288.5352</v>
      </c>
      <c r="H1471" s="40">
        <f t="shared" si="607"/>
        <v>19014.0016</v>
      </c>
      <c r="I1471" s="40">
        <f t="shared" si="607"/>
        <v>0</v>
      </c>
      <c r="J1471" s="40">
        <f t="shared" si="607"/>
        <v>5489.2233</v>
      </c>
      <c r="K1471" s="40">
        <f t="shared" si="607"/>
        <v>5783.0308</v>
      </c>
      <c r="L1471" s="40">
        <f t="shared" si="607"/>
        <v>3555.3133</v>
      </c>
      <c r="M1471" s="40">
        <f t="shared" si="607"/>
        <v>0</v>
      </c>
      <c r="N1471" s="40">
        <f t="shared" si="607"/>
        <v>0</v>
      </c>
      <c r="O1471" s="40">
        <f t="shared" si="607"/>
        <v>0</v>
      </c>
      <c r="P1471" s="40">
        <f t="shared" si="607"/>
        <v>30346.8066</v>
      </c>
      <c r="Q1471" s="41">
        <f t="shared" si="560"/>
        <v>74636.634</v>
      </c>
    </row>
    <row r="1472" spans="2:17" ht="13.5" customHeight="1">
      <c r="B1472" s="7" t="s">
        <v>1</v>
      </c>
      <c r="C1472" s="13" t="s">
        <v>61</v>
      </c>
      <c r="D1472" s="40">
        <f aca="true" t="shared" si="608" ref="D1472:P1472">D1371+D1270+D1169</f>
        <v>0</v>
      </c>
      <c r="E1472" s="40">
        <f t="shared" si="608"/>
        <v>0</v>
      </c>
      <c r="F1472" s="40">
        <f t="shared" si="608"/>
        <v>558.1369</v>
      </c>
      <c r="G1472" s="40">
        <f t="shared" si="608"/>
        <v>0</v>
      </c>
      <c r="H1472" s="40">
        <f t="shared" si="608"/>
        <v>1876.273</v>
      </c>
      <c r="I1472" s="40">
        <f t="shared" si="608"/>
        <v>0</v>
      </c>
      <c r="J1472" s="40">
        <f t="shared" si="608"/>
        <v>0</v>
      </c>
      <c r="K1472" s="40">
        <f t="shared" si="608"/>
        <v>853.7072</v>
      </c>
      <c r="L1472" s="40">
        <f t="shared" si="608"/>
        <v>0</v>
      </c>
      <c r="M1472" s="40">
        <f t="shared" si="608"/>
        <v>0</v>
      </c>
      <c r="N1472" s="40">
        <f t="shared" si="608"/>
        <v>0</v>
      </c>
      <c r="O1472" s="40">
        <f t="shared" si="608"/>
        <v>0</v>
      </c>
      <c r="P1472" s="40">
        <f t="shared" si="608"/>
        <v>0</v>
      </c>
      <c r="Q1472" s="41">
        <f t="shared" si="560"/>
        <v>3288.1170999999995</v>
      </c>
    </row>
    <row r="1473" spans="2:17" ht="13.5" customHeight="1">
      <c r="B1473" s="7"/>
      <c r="C1473" s="13" t="s">
        <v>62</v>
      </c>
      <c r="D1473" s="40">
        <f aca="true" t="shared" si="609" ref="D1473:P1473">D1372+D1271+D1170</f>
        <v>1442.9301</v>
      </c>
      <c r="E1473" s="40">
        <f t="shared" si="609"/>
        <v>1701.7311</v>
      </c>
      <c r="F1473" s="40">
        <f t="shared" si="609"/>
        <v>6529.201</v>
      </c>
      <c r="G1473" s="40">
        <f t="shared" si="609"/>
        <v>4600.9764</v>
      </c>
      <c r="H1473" s="40">
        <f t="shared" si="609"/>
        <v>10517.4252</v>
      </c>
      <c r="I1473" s="40">
        <f t="shared" si="609"/>
        <v>16956.2715</v>
      </c>
      <c r="J1473" s="40">
        <f t="shared" si="609"/>
        <v>11890.585</v>
      </c>
      <c r="K1473" s="40">
        <f t="shared" si="609"/>
        <v>6232.0423</v>
      </c>
      <c r="L1473" s="40">
        <f t="shared" si="609"/>
        <v>4249.151800000001</v>
      </c>
      <c r="M1473" s="40">
        <f t="shared" si="609"/>
        <v>343.3472</v>
      </c>
      <c r="N1473" s="40">
        <f t="shared" si="609"/>
        <v>191.69219999999999</v>
      </c>
      <c r="O1473" s="40">
        <f t="shared" si="609"/>
        <v>343.3472</v>
      </c>
      <c r="P1473" s="40">
        <f t="shared" si="609"/>
        <v>59574.1219</v>
      </c>
      <c r="Q1473" s="41">
        <f t="shared" si="560"/>
        <v>124572.8229</v>
      </c>
    </row>
    <row r="1474" spans="2:17" ht="13.5" customHeight="1">
      <c r="B1474" s="7"/>
      <c r="C1474" s="13" t="s">
        <v>63</v>
      </c>
      <c r="D1474" s="40">
        <f aca="true" t="shared" si="610" ref="D1474:P1474">D1373+D1272+D1171</f>
        <v>0</v>
      </c>
      <c r="E1474" s="40">
        <f t="shared" si="610"/>
        <v>0</v>
      </c>
      <c r="F1474" s="40">
        <f t="shared" si="610"/>
        <v>0</v>
      </c>
      <c r="G1474" s="40">
        <f t="shared" si="610"/>
        <v>0</v>
      </c>
      <c r="H1474" s="40">
        <f t="shared" si="610"/>
        <v>980.3587</v>
      </c>
      <c r="I1474" s="40">
        <f t="shared" si="610"/>
        <v>0</v>
      </c>
      <c r="J1474" s="40">
        <f t="shared" si="610"/>
        <v>1309.2991</v>
      </c>
      <c r="K1474" s="40">
        <f t="shared" si="610"/>
        <v>0</v>
      </c>
      <c r="L1474" s="40">
        <f t="shared" si="610"/>
        <v>489.2018</v>
      </c>
      <c r="M1474" s="40">
        <f t="shared" si="610"/>
        <v>2814.474</v>
      </c>
      <c r="N1474" s="40">
        <f t="shared" si="610"/>
        <v>0</v>
      </c>
      <c r="O1474" s="40">
        <f t="shared" si="610"/>
        <v>0</v>
      </c>
      <c r="P1474" s="40">
        <f t="shared" si="610"/>
        <v>3438.4611999999997</v>
      </c>
      <c r="Q1474" s="41">
        <f t="shared" si="560"/>
        <v>9031.7948</v>
      </c>
    </row>
    <row r="1475" spans="2:17" ht="13.5" customHeight="1">
      <c r="B1475" s="7" t="s">
        <v>14</v>
      </c>
      <c r="C1475" s="13" t="s">
        <v>64</v>
      </c>
      <c r="D1475" s="40">
        <f aca="true" t="shared" si="611" ref="D1475:P1475">D1374+D1273+D1172</f>
        <v>0</v>
      </c>
      <c r="E1475" s="40">
        <f t="shared" si="611"/>
        <v>0</v>
      </c>
      <c r="F1475" s="40">
        <f t="shared" si="611"/>
        <v>0</v>
      </c>
      <c r="G1475" s="40">
        <f t="shared" si="611"/>
        <v>0</v>
      </c>
      <c r="H1475" s="40">
        <f t="shared" si="611"/>
        <v>0</v>
      </c>
      <c r="I1475" s="40">
        <f t="shared" si="611"/>
        <v>0</v>
      </c>
      <c r="J1475" s="40">
        <f t="shared" si="611"/>
        <v>6.0918</v>
      </c>
      <c r="K1475" s="40">
        <f t="shared" si="611"/>
        <v>1.4052</v>
      </c>
      <c r="L1475" s="40">
        <f t="shared" si="611"/>
        <v>0</v>
      </c>
      <c r="M1475" s="40">
        <f t="shared" si="611"/>
        <v>0</v>
      </c>
      <c r="N1475" s="40">
        <f t="shared" si="611"/>
        <v>2.4239</v>
      </c>
      <c r="O1475" s="40">
        <f t="shared" si="611"/>
        <v>0</v>
      </c>
      <c r="P1475" s="40">
        <f t="shared" si="611"/>
        <v>779.6202</v>
      </c>
      <c r="Q1475" s="41">
        <f t="shared" si="560"/>
        <v>789.5410999999999</v>
      </c>
    </row>
    <row r="1476" spans="2:17" ht="13.5" customHeight="1">
      <c r="B1476" s="7"/>
      <c r="C1476" s="13" t="s">
        <v>65</v>
      </c>
      <c r="D1476" s="40">
        <f aca="true" t="shared" si="612" ref="D1476:P1476">D1375+D1274+D1173</f>
        <v>0</v>
      </c>
      <c r="E1476" s="40">
        <f t="shared" si="612"/>
        <v>0</v>
      </c>
      <c r="F1476" s="40">
        <f t="shared" si="612"/>
        <v>0</v>
      </c>
      <c r="G1476" s="40">
        <f t="shared" si="612"/>
        <v>0</v>
      </c>
      <c r="H1476" s="40">
        <f t="shared" si="612"/>
        <v>0</v>
      </c>
      <c r="I1476" s="40">
        <f t="shared" si="612"/>
        <v>0</v>
      </c>
      <c r="J1476" s="40">
        <f t="shared" si="612"/>
        <v>131.7836</v>
      </c>
      <c r="K1476" s="40">
        <f t="shared" si="612"/>
        <v>2187.2174</v>
      </c>
      <c r="L1476" s="40">
        <f t="shared" si="612"/>
        <v>2119.5156</v>
      </c>
      <c r="M1476" s="40">
        <f t="shared" si="612"/>
        <v>87.5272</v>
      </c>
      <c r="N1476" s="40">
        <f t="shared" si="612"/>
        <v>41.2673</v>
      </c>
      <c r="O1476" s="40">
        <f t="shared" si="612"/>
        <v>121.3771</v>
      </c>
      <c r="P1476" s="40">
        <f t="shared" si="612"/>
        <v>3191.8165</v>
      </c>
      <c r="Q1476" s="41">
        <f t="shared" si="560"/>
        <v>7880.504700000001</v>
      </c>
    </row>
    <row r="1477" spans="2:17" ht="13.5" customHeight="1">
      <c r="B1477" s="7"/>
      <c r="C1477" s="13" t="s">
        <v>66</v>
      </c>
      <c r="D1477" s="40">
        <f aca="true" t="shared" si="613" ref="D1477:P1477">D1376+D1275+D1174</f>
        <v>0</v>
      </c>
      <c r="E1477" s="40">
        <f t="shared" si="613"/>
        <v>0</v>
      </c>
      <c r="F1477" s="40">
        <f t="shared" si="613"/>
        <v>0</v>
      </c>
      <c r="G1477" s="40">
        <f t="shared" si="613"/>
        <v>0</v>
      </c>
      <c r="H1477" s="40">
        <f t="shared" si="613"/>
        <v>0</v>
      </c>
      <c r="I1477" s="40">
        <f t="shared" si="613"/>
        <v>0</v>
      </c>
      <c r="J1477" s="40">
        <f t="shared" si="613"/>
        <v>0</v>
      </c>
      <c r="K1477" s="40">
        <f t="shared" si="613"/>
        <v>1520.5651</v>
      </c>
      <c r="L1477" s="40">
        <f t="shared" si="613"/>
        <v>0</v>
      </c>
      <c r="M1477" s="40">
        <f t="shared" si="613"/>
        <v>0</v>
      </c>
      <c r="N1477" s="40">
        <f t="shared" si="613"/>
        <v>0</v>
      </c>
      <c r="O1477" s="40">
        <f t="shared" si="613"/>
        <v>0</v>
      </c>
      <c r="P1477" s="40">
        <f t="shared" si="613"/>
        <v>4343.6658</v>
      </c>
      <c r="Q1477" s="41">
        <f t="shared" si="560"/>
        <v>5864.2309</v>
      </c>
    </row>
    <row r="1478" spans="2:17" ht="13.5" customHeight="1">
      <c r="B1478" s="7"/>
      <c r="C1478" s="16" t="s">
        <v>67</v>
      </c>
      <c r="D1478" s="40">
        <f aca="true" t="shared" si="614" ref="D1478:P1478">D1377+D1276+D1175</f>
        <v>0</v>
      </c>
      <c r="E1478" s="40">
        <f t="shared" si="614"/>
        <v>0</v>
      </c>
      <c r="F1478" s="40">
        <f t="shared" si="614"/>
        <v>0</v>
      </c>
      <c r="G1478" s="40">
        <f t="shared" si="614"/>
        <v>3317.7833</v>
      </c>
      <c r="H1478" s="40">
        <f t="shared" si="614"/>
        <v>1023.1371</v>
      </c>
      <c r="I1478" s="40">
        <f t="shared" si="614"/>
        <v>0</v>
      </c>
      <c r="J1478" s="40">
        <f t="shared" si="614"/>
        <v>919.7675</v>
      </c>
      <c r="K1478" s="40">
        <f t="shared" si="614"/>
        <v>177.44019999999998</v>
      </c>
      <c r="L1478" s="40">
        <f t="shared" si="614"/>
        <v>1913.2711000000002</v>
      </c>
      <c r="M1478" s="40">
        <f t="shared" si="614"/>
        <v>1935.9135</v>
      </c>
      <c r="N1478" s="40">
        <f t="shared" si="614"/>
        <v>0</v>
      </c>
      <c r="O1478" s="40">
        <f t="shared" si="614"/>
        <v>651.2448</v>
      </c>
      <c r="P1478" s="40">
        <f t="shared" si="614"/>
        <v>16372.3933</v>
      </c>
      <c r="Q1478" s="41">
        <f t="shared" si="560"/>
        <v>26310.9508</v>
      </c>
    </row>
    <row r="1479" spans="2:63" s="9" customFormat="1" ht="13.5" customHeight="1">
      <c r="B1479" s="14"/>
      <c r="C1479" s="15" t="s">
        <v>2</v>
      </c>
      <c r="D1479" s="42">
        <f aca="true" t="shared" si="615" ref="D1479:P1479">D1378+D1277+D1176</f>
        <v>6304.7654999999995</v>
      </c>
      <c r="E1479" s="42">
        <f t="shared" si="615"/>
        <v>53023.393</v>
      </c>
      <c r="F1479" s="42">
        <f t="shared" si="615"/>
        <v>78959.40389999999</v>
      </c>
      <c r="G1479" s="42">
        <f t="shared" si="615"/>
        <v>99278.21159999998</v>
      </c>
      <c r="H1479" s="42">
        <f t="shared" si="615"/>
        <v>62217.7792</v>
      </c>
      <c r="I1479" s="42">
        <f t="shared" si="615"/>
        <v>88478.16219999999</v>
      </c>
      <c r="J1479" s="42">
        <f t="shared" si="615"/>
        <v>81343.86750000001</v>
      </c>
      <c r="K1479" s="42">
        <f t="shared" si="615"/>
        <v>162651.5531</v>
      </c>
      <c r="L1479" s="42">
        <f t="shared" si="615"/>
        <v>40879.52240000001</v>
      </c>
      <c r="M1479" s="42">
        <f t="shared" si="615"/>
        <v>11351.980000000001</v>
      </c>
      <c r="N1479" s="42">
        <f t="shared" si="615"/>
        <v>238.017</v>
      </c>
      <c r="O1479" s="42">
        <f t="shared" si="615"/>
        <v>2415.6676999999995</v>
      </c>
      <c r="P1479" s="42">
        <f t="shared" si="615"/>
        <v>652904.5238000001</v>
      </c>
      <c r="Q1479" s="43">
        <f t="shared" si="560"/>
        <v>1340046.8469</v>
      </c>
      <c r="BK1479" s="4"/>
    </row>
    <row r="1480" spans="2:17" ht="13.5" customHeight="1">
      <c r="B1480" s="7"/>
      <c r="C1480" s="13" t="s">
        <v>68</v>
      </c>
      <c r="D1480" s="40">
        <f aca="true" t="shared" si="616" ref="D1480:P1480">D1379+D1278+D1177</f>
        <v>0</v>
      </c>
      <c r="E1480" s="40">
        <f t="shared" si="616"/>
        <v>0</v>
      </c>
      <c r="F1480" s="40">
        <f t="shared" si="616"/>
        <v>0</v>
      </c>
      <c r="G1480" s="40">
        <f t="shared" si="616"/>
        <v>0</v>
      </c>
      <c r="H1480" s="40">
        <f t="shared" si="616"/>
        <v>0</v>
      </c>
      <c r="I1480" s="40">
        <f t="shared" si="616"/>
        <v>0</v>
      </c>
      <c r="J1480" s="40">
        <f t="shared" si="616"/>
        <v>0</v>
      </c>
      <c r="K1480" s="40">
        <f t="shared" si="616"/>
        <v>0</v>
      </c>
      <c r="L1480" s="40">
        <f t="shared" si="616"/>
        <v>0</v>
      </c>
      <c r="M1480" s="40">
        <f t="shared" si="616"/>
        <v>0</v>
      </c>
      <c r="N1480" s="40">
        <f t="shared" si="616"/>
        <v>135.1296</v>
      </c>
      <c r="O1480" s="40">
        <f t="shared" si="616"/>
        <v>0</v>
      </c>
      <c r="P1480" s="40">
        <f t="shared" si="616"/>
        <v>1938.4104</v>
      </c>
      <c r="Q1480" s="41">
        <f t="shared" si="560"/>
        <v>2073.54</v>
      </c>
    </row>
    <row r="1481" spans="2:17" ht="13.5" customHeight="1">
      <c r="B1481" s="7" t="s">
        <v>69</v>
      </c>
      <c r="C1481" s="13" t="s">
        <v>126</v>
      </c>
      <c r="D1481" s="40">
        <f aca="true" t="shared" si="617" ref="D1481:P1481">D1380+D1279+D1178</f>
        <v>0</v>
      </c>
      <c r="E1481" s="40">
        <f t="shared" si="617"/>
        <v>0</v>
      </c>
      <c r="F1481" s="40">
        <f t="shared" si="617"/>
        <v>0</v>
      </c>
      <c r="G1481" s="40">
        <f t="shared" si="617"/>
        <v>1353.2166</v>
      </c>
      <c r="H1481" s="40">
        <f t="shared" si="617"/>
        <v>2.1791</v>
      </c>
      <c r="I1481" s="40">
        <f t="shared" si="617"/>
        <v>0</v>
      </c>
      <c r="J1481" s="40">
        <f t="shared" si="617"/>
        <v>2368.8816</v>
      </c>
      <c r="K1481" s="40">
        <f t="shared" si="617"/>
        <v>13339.459</v>
      </c>
      <c r="L1481" s="40">
        <f t="shared" si="617"/>
        <v>8619.9323</v>
      </c>
      <c r="M1481" s="40">
        <f t="shared" si="617"/>
        <v>587.6476</v>
      </c>
      <c r="N1481" s="40">
        <f t="shared" si="617"/>
        <v>2246.8725</v>
      </c>
      <c r="O1481" s="40">
        <f t="shared" si="617"/>
        <v>799.0251000000001</v>
      </c>
      <c r="P1481" s="40">
        <f t="shared" si="617"/>
        <v>9688.8645</v>
      </c>
      <c r="Q1481" s="41">
        <f t="shared" si="560"/>
        <v>39006.0783</v>
      </c>
    </row>
    <row r="1482" spans="2:17" ht="13.5" customHeight="1">
      <c r="B1482" s="7" t="s">
        <v>42</v>
      </c>
      <c r="C1482" s="13" t="s">
        <v>128</v>
      </c>
      <c r="D1482" s="40">
        <f aca="true" t="shared" si="618" ref="D1482:P1482">D1381+D1280+D1179</f>
        <v>0</v>
      </c>
      <c r="E1482" s="40">
        <f t="shared" si="618"/>
        <v>0</v>
      </c>
      <c r="F1482" s="40">
        <f t="shared" si="618"/>
        <v>0</v>
      </c>
      <c r="G1482" s="40">
        <f t="shared" si="618"/>
        <v>0</v>
      </c>
      <c r="H1482" s="40">
        <f t="shared" si="618"/>
        <v>0</v>
      </c>
      <c r="I1482" s="40">
        <f t="shared" si="618"/>
        <v>0</v>
      </c>
      <c r="J1482" s="40">
        <f t="shared" si="618"/>
        <v>0</v>
      </c>
      <c r="K1482" s="40">
        <f t="shared" si="618"/>
        <v>0</v>
      </c>
      <c r="L1482" s="40">
        <f t="shared" si="618"/>
        <v>0</v>
      </c>
      <c r="M1482" s="40">
        <f t="shared" si="618"/>
        <v>0</v>
      </c>
      <c r="N1482" s="40">
        <f t="shared" si="618"/>
        <v>0</v>
      </c>
      <c r="O1482" s="40">
        <f t="shared" si="618"/>
        <v>0</v>
      </c>
      <c r="P1482" s="40">
        <f t="shared" si="618"/>
        <v>0</v>
      </c>
      <c r="Q1482" s="41">
        <f t="shared" si="560"/>
        <v>0</v>
      </c>
    </row>
    <row r="1483" spans="2:17" ht="13.5" customHeight="1">
      <c r="B1483" s="7" t="s">
        <v>1</v>
      </c>
      <c r="C1483" s="13" t="s">
        <v>71</v>
      </c>
      <c r="D1483" s="40">
        <f aca="true" t="shared" si="619" ref="D1483:P1483">D1382+D1281+D1180</f>
        <v>0</v>
      </c>
      <c r="E1483" s="40">
        <f t="shared" si="619"/>
        <v>0</v>
      </c>
      <c r="F1483" s="40">
        <f t="shared" si="619"/>
        <v>0</v>
      </c>
      <c r="G1483" s="40">
        <f t="shared" si="619"/>
        <v>0</v>
      </c>
      <c r="H1483" s="40">
        <f t="shared" si="619"/>
        <v>0</v>
      </c>
      <c r="I1483" s="40">
        <f t="shared" si="619"/>
        <v>0</v>
      </c>
      <c r="J1483" s="40">
        <f t="shared" si="619"/>
        <v>0</v>
      </c>
      <c r="K1483" s="40">
        <f t="shared" si="619"/>
        <v>0.4339</v>
      </c>
      <c r="L1483" s="40">
        <f t="shared" si="619"/>
        <v>0</v>
      </c>
      <c r="M1483" s="40">
        <f t="shared" si="619"/>
        <v>0</v>
      </c>
      <c r="N1483" s="40">
        <f t="shared" si="619"/>
        <v>0</v>
      </c>
      <c r="O1483" s="40">
        <f t="shared" si="619"/>
        <v>0</v>
      </c>
      <c r="P1483" s="40">
        <f t="shared" si="619"/>
        <v>6.4459</v>
      </c>
      <c r="Q1483" s="41">
        <f t="shared" si="560"/>
        <v>6.8798</v>
      </c>
    </row>
    <row r="1484" spans="2:17" ht="13.5" customHeight="1">
      <c r="B1484" s="7" t="s">
        <v>14</v>
      </c>
      <c r="C1484" s="13" t="s">
        <v>72</v>
      </c>
      <c r="D1484" s="40">
        <f aca="true" t="shared" si="620" ref="D1484:P1484">D1383+D1282+D1181</f>
        <v>0</v>
      </c>
      <c r="E1484" s="40">
        <f t="shared" si="620"/>
        <v>0</v>
      </c>
      <c r="F1484" s="40">
        <f t="shared" si="620"/>
        <v>0</v>
      </c>
      <c r="G1484" s="40">
        <f t="shared" si="620"/>
        <v>0</v>
      </c>
      <c r="H1484" s="40">
        <f t="shared" si="620"/>
        <v>0</v>
      </c>
      <c r="I1484" s="40">
        <f t="shared" si="620"/>
        <v>0</v>
      </c>
      <c r="J1484" s="40">
        <f t="shared" si="620"/>
        <v>0</v>
      </c>
      <c r="K1484" s="40">
        <f t="shared" si="620"/>
        <v>0</v>
      </c>
      <c r="L1484" s="40">
        <f t="shared" si="620"/>
        <v>0</v>
      </c>
      <c r="M1484" s="40">
        <f t="shared" si="620"/>
        <v>98.9361</v>
      </c>
      <c r="N1484" s="40">
        <f t="shared" si="620"/>
        <v>0</v>
      </c>
      <c r="O1484" s="40">
        <f t="shared" si="620"/>
        <v>61.9559</v>
      </c>
      <c r="P1484" s="40">
        <f t="shared" si="620"/>
        <v>1098.224</v>
      </c>
      <c r="Q1484" s="41">
        <f t="shared" si="560"/>
        <v>1259.116</v>
      </c>
    </row>
    <row r="1485" spans="2:17" ht="13.5" customHeight="1">
      <c r="B1485" s="7"/>
      <c r="C1485" s="13" t="s">
        <v>73</v>
      </c>
      <c r="D1485" s="40">
        <f aca="true" t="shared" si="621" ref="D1485:P1485">D1384+D1283+D1182</f>
        <v>0</v>
      </c>
      <c r="E1485" s="40">
        <f t="shared" si="621"/>
        <v>0</v>
      </c>
      <c r="F1485" s="40">
        <f t="shared" si="621"/>
        <v>0</v>
      </c>
      <c r="G1485" s="40">
        <f t="shared" si="621"/>
        <v>0</v>
      </c>
      <c r="H1485" s="40">
        <f t="shared" si="621"/>
        <v>0</v>
      </c>
      <c r="I1485" s="40">
        <f t="shared" si="621"/>
        <v>421.6367</v>
      </c>
      <c r="J1485" s="40">
        <f t="shared" si="621"/>
        <v>441.01</v>
      </c>
      <c r="K1485" s="40">
        <f t="shared" si="621"/>
        <v>686.6249</v>
      </c>
      <c r="L1485" s="40">
        <f t="shared" si="621"/>
        <v>333.4667</v>
      </c>
      <c r="M1485" s="40">
        <f t="shared" si="621"/>
        <v>144.502</v>
      </c>
      <c r="N1485" s="40">
        <f t="shared" si="621"/>
        <v>61.9778</v>
      </c>
      <c r="O1485" s="40">
        <f t="shared" si="621"/>
        <v>280.4883</v>
      </c>
      <c r="P1485" s="40">
        <f t="shared" si="621"/>
        <v>2181.8804999999998</v>
      </c>
      <c r="Q1485" s="41">
        <f t="shared" si="560"/>
        <v>4551.5869</v>
      </c>
    </row>
    <row r="1486" spans="2:17" ht="13.5" customHeight="1">
      <c r="B1486" s="7"/>
      <c r="C1486" s="13" t="s">
        <v>74</v>
      </c>
      <c r="D1486" s="40">
        <f aca="true" t="shared" si="622" ref="D1486:P1486">D1385+D1284+D1183</f>
        <v>0</v>
      </c>
      <c r="E1486" s="40">
        <f t="shared" si="622"/>
        <v>0</v>
      </c>
      <c r="F1486" s="40">
        <f t="shared" si="622"/>
        <v>0</v>
      </c>
      <c r="G1486" s="40">
        <f t="shared" si="622"/>
        <v>0</v>
      </c>
      <c r="H1486" s="40">
        <f t="shared" si="622"/>
        <v>24.6759</v>
      </c>
      <c r="I1486" s="40">
        <f t="shared" si="622"/>
        <v>7.7878</v>
      </c>
      <c r="J1486" s="40">
        <f t="shared" si="622"/>
        <v>0</v>
      </c>
      <c r="K1486" s="40">
        <f t="shared" si="622"/>
        <v>1612.3157</v>
      </c>
      <c r="L1486" s="40">
        <f t="shared" si="622"/>
        <v>97.9029</v>
      </c>
      <c r="M1486" s="40">
        <f t="shared" si="622"/>
        <v>254.87709999999998</v>
      </c>
      <c r="N1486" s="40">
        <f t="shared" si="622"/>
        <v>0</v>
      </c>
      <c r="O1486" s="40">
        <f t="shared" si="622"/>
        <v>98.4523</v>
      </c>
      <c r="P1486" s="40">
        <f t="shared" si="622"/>
        <v>882.4588</v>
      </c>
      <c r="Q1486" s="41">
        <f t="shared" si="560"/>
        <v>2978.4705</v>
      </c>
    </row>
    <row r="1487" spans="2:63" s="9" customFormat="1" ht="13.5" customHeight="1">
      <c r="B1487" s="14"/>
      <c r="C1487" s="15" t="s">
        <v>2</v>
      </c>
      <c r="D1487" s="42">
        <f aca="true" t="shared" si="623" ref="D1487:P1487">D1386+D1285+D1184</f>
        <v>0</v>
      </c>
      <c r="E1487" s="42">
        <f t="shared" si="623"/>
        <v>0</v>
      </c>
      <c r="F1487" s="42">
        <f t="shared" si="623"/>
        <v>0</v>
      </c>
      <c r="G1487" s="42">
        <f t="shared" si="623"/>
        <v>1353.2166</v>
      </c>
      <c r="H1487" s="42">
        <f t="shared" si="623"/>
        <v>26.854999999999997</v>
      </c>
      <c r="I1487" s="42">
        <f t="shared" si="623"/>
        <v>429.4245</v>
      </c>
      <c r="J1487" s="42">
        <f t="shared" si="623"/>
        <v>2809.8916000000004</v>
      </c>
      <c r="K1487" s="42">
        <f t="shared" si="623"/>
        <v>15638.833499999999</v>
      </c>
      <c r="L1487" s="42">
        <f t="shared" si="623"/>
        <v>9051.301900000002</v>
      </c>
      <c r="M1487" s="42">
        <f t="shared" si="623"/>
        <v>1085.9628</v>
      </c>
      <c r="N1487" s="42">
        <f t="shared" si="623"/>
        <v>2443.9799000000003</v>
      </c>
      <c r="O1487" s="42">
        <f t="shared" si="623"/>
        <v>1239.9216</v>
      </c>
      <c r="P1487" s="42">
        <f t="shared" si="623"/>
        <v>15796.284099999999</v>
      </c>
      <c r="Q1487" s="43">
        <f t="shared" si="560"/>
        <v>49875.671500000004</v>
      </c>
      <c r="BK1487" s="4"/>
    </row>
    <row r="1488" spans="2:17" ht="13.5" customHeight="1">
      <c r="B1488" s="11"/>
      <c r="C1488" s="12" t="s">
        <v>75</v>
      </c>
      <c r="D1488" s="40">
        <f aca="true" t="shared" si="624" ref="D1488:P1488">D1387+D1286+D1185</f>
        <v>0</v>
      </c>
      <c r="E1488" s="40">
        <f t="shared" si="624"/>
        <v>0</v>
      </c>
      <c r="F1488" s="40">
        <f t="shared" si="624"/>
        <v>0</v>
      </c>
      <c r="G1488" s="40">
        <f t="shared" si="624"/>
        <v>0</v>
      </c>
      <c r="H1488" s="40">
        <f t="shared" si="624"/>
        <v>0</v>
      </c>
      <c r="I1488" s="40">
        <f t="shared" si="624"/>
        <v>1.4171</v>
      </c>
      <c r="J1488" s="40">
        <f t="shared" si="624"/>
        <v>0</v>
      </c>
      <c r="K1488" s="40">
        <f t="shared" si="624"/>
        <v>45.5827</v>
      </c>
      <c r="L1488" s="40">
        <f t="shared" si="624"/>
        <v>85.2372</v>
      </c>
      <c r="M1488" s="40">
        <f t="shared" si="624"/>
        <v>0</v>
      </c>
      <c r="N1488" s="40">
        <f t="shared" si="624"/>
        <v>0</v>
      </c>
      <c r="O1488" s="40">
        <f t="shared" si="624"/>
        <v>0</v>
      </c>
      <c r="P1488" s="40">
        <f t="shared" si="624"/>
        <v>358.0967</v>
      </c>
      <c r="Q1488" s="41">
        <f aca="true" t="shared" si="625" ref="Q1488:Q1517">SUM(D1488:P1488)</f>
        <v>490.3337</v>
      </c>
    </row>
    <row r="1489" spans="2:17" ht="13.5" customHeight="1">
      <c r="B1489" s="7" t="s">
        <v>76</v>
      </c>
      <c r="C1489" s="13" t="s">
        <v>77</v>
      </c>
      <c r="D1489" s="40">
        <f aca="true" t="shared" si="626" ref="D1489:P1489">D1388+D1287+D1186</f>
        <v>0</v>
      </c>
      <c r="E1489" s="40">
        <f t="shared" si="626"/>
        <v>0</v>
      </c>
      <c r="F1489" s="40">
        <f t="shared" si="626"/>
        <v>0</v>
      </c>
      <c r="G1489" s="40">
        <f t="shared" si="626"/>
        <v>0</v>
      </c>
      <c r="H1489" s="40">
        <f t="shared" si="626"/>
        <v>0</v>
      </c>
      <c r="I1489" s="40">
        <f t="shared" si="626"/>
        <v>0</v>
      </c>
      <c r="J1489" s="40">
        <f t="shared" si="626"/>
        <v>0</v>
      </c>
      <c r="K1489" s="40">
        <f t="shared" si="626"/>
        <v>0</v>
      </c>
      <c r="L1489" s="40">
        <f t="shared" si="626"/>
        <v>0</v>
      </c>
      <c r="M1489" s="40">
        <f t="shared" si="626"/>
        <v>0</v>
      </c>
      <c r="N1489" s="40">
        <f t="shared" si="626"/>
        <v>0</v>
      </c>
      <c r="O1489" s="40">
        <f t="shared" si="626"/>
        <v>0</v>
      </c>
      <c r="P1489" s="40">
        <f t="shared" si="626"/>
        <v>0</v>
      </c>
      <c r="Q1489" s="41">
        <f t="shared" si="625"/>
        <v>0</v>
      </c>
    </row>
    <row r="1490" spans="2:17" ht="13.5" customHeight="1">
      <c r="B1490" s="7"/>
      <c r="C1490" s="13" t="s">
        <v>78</v>
      </c>
      <c r="D1490" s="40">
        <f aca="true" t="shared" si="627" ref="D1490:P1490">D1389+D1288+D1187</f>
        <v>0</v>
      </c>
      <c r="E1490" s="40">
        <f t="shared" si="627"/>
        <v>0</v>
      </c>
      <c r="F1490" s="40">
        <f t="shared" si="627"/>
        <v>0</v>
      </c>
      <c r="G1490" s="40">
        <f t="shared" si="627"/>
        <v>0</v>
      </c>
      <c r="H1490" s="40">
        <f t="shared" si="627"/>
        <v>0</v>
      </c>
      <c r="I1490" s="40">
        <f t="shared" si="627"/>
        <v>0</v>
      </c>
      <c r="J1490" s="40">
        <f t="shared" si="627"/>
        <v>0.24</v>
      </c>
      <c r="K1490" s="40">
        <f t="shared" si="627"/>
        <v>0</v>
      </c>
      <c r="L1490" s="40">
        <f t="shared" si="627"/>
        <v>0</v>
      </c>
      <c r="M1490" s="40">
        <f t="shared" si="627"/>
        <v>0</v>
      </c>
      <c r="N1490" s="40">
        <f t="shared" si="627"/>
        <v>0</v>
      </c>
      <c r="O1490" s="40">
        <f t="shared" si="627"/>
        <v>0</v>
      </c>
      <c r="P1490" s="40">
        <f t="shared" si="627"/>
        <v>9.550799999999999</v>
      </c>
      <c r="Q1490" s="41">
        <f t="shared" si="625"/>
        <v>9.790799999999999</v>
      </c>
    </row>
    <row r="1491" spans="2:17" ht="13.5" customHeight="1">
      <c r="B1491" s="7" t="s">
        <v>42</v>
      </c>
      <c r="C1491" s="13" t="s">
        <v>79</v>
      </c>
      <c r="D1491" s="40">
        <f aca="true" t="shared" si="628" ref="D1491:P1491">D1390+D1289+D1188</f>
        <v>0</v>
      </c>
      <c r="E1491" s="40">
        <f t="shared" si="628"/>
        <v>0</v>
      </c>
      <c r="F1491" s="40">
        <f t="shared" si="628"/>
        <v>0</v>
      </c>
      <c r="G1491" s="40">
        <f t="shared" si="628"/>
        <v>0</v>
      </c>
      <c r="H1491" s="40">
        <f t="shared" si="628"/>
        <v>0</v>
      </c>
      <c r="I1491" s="40">
        <f t="shared" si="628"/>
        <v>28.4415</v>
      </c>
      <c r="J1491" s="40">
        <f t="shared" si="628"/>
        <v>201.5537</v>
      </c>
      <c r="K1491" s="40">
        <f t="shared" si="628"/>
        <v>113.4673</v>
      </c>
      <c r="L1491" s="40">
        <f t="shared" si="628"/>
        <v>0</v>
      </c>
      <c r="M1491" s="40">
        <f t="shared" si="628"/>
        <v>0</v>
      </c>
      <c r="N1491" s="40">
        <f t="shared" si="628"/>
        <v>0</v>
      </c>
      <c r="O1491" s="40">
        <f t="shared" si="628"/>
        <v>0</v>
      </c>
      <c r="P1491" s="40">
        <f t="shared" si="628"/>
        <v>12.2189</v>
      </c>
      <c r="Q1491" s="41">
        <f t="shared" si="625"/>
        <v>355.6814</v>
      </c>
    </row>
    <row r="1492" spans="2:17" ht="13.5" customHeight="1">
      <c r="B1492" s="7"/>
      <c r="C1492" s="13" t="s">
        <v>80</v>
      </c>
      <c r="D1492" s="40">
        <f aca="true" t="shared" si="629" ref="D1492:P1492">D1391+D1290+D1189</f>
        <v>0</v>
      </c>
      <c r="E1492" s="40">
        <f t="shared" si="629"/>
        <v>0</v>
      </c>
      <c r="F1492" s="40">
        <f t="shared" si="629"/>
        <v>0</v>
      </c>
      <c r="G1492" s="40">
        <f t="shared" si="629"/>
        <v>0</v>
      </c>
      <c r="H1492" s="40">
        <f t="shared" si="629"/>
        <v>0</v>
      </c>
      <c r="I1492" s="40">
        <f t="shared" si="629"/>
        <v>0</v>
      </c>
      <c r="J1492" s="40">
        <f t="shared" si="629"/>
        <v>0</v>
      </c>
      <c r="K1492" s="40">
        <f t="shared" si="629"/>
        <v>4.3927</v>
      </c>
      <c r="L1492" s="40">
        <f t="shared" si="629"/>
        <v>14.8258</v>
      </c>
      <c r="M1492" s="40">
        <f t="shared" si="629"/>
        <v>0</v>
      </c>
      <c r="N1492" s="40">
        <f t="shared" si="629"/>
        <v>2.086</v>
      </c>
      <c r="O1492" s="40">
        <f t="shared" si="629"/>
        <v>0</v>
      </c>
      <c r="P1492" s="40">
        <f t="shared" si="629"/>
        <v>58.463</v>
      </c>
      <c r="Q1492" s="41">
        <f t="shared" si="625"/>
        <v>79.7675</v>
      </c>
    </row>
    <row r="1493" spans="2:17" ht="13.5" customHeight="1">
      <c r="B1493" s="7" t="s">
        <v>1</v>
      </c>
      <c r="C1493" s="13" t="s">
        <v>81</v>
      </c>
      <c r="D1493" s="40">
        <f aca="true" t="shared" si="630" ref="D1493:P1493">D1392+D1291+D1190</f>
        <v>0</v>
      </c>
      <c r="E1493" s="40">
        <f t="shared" si="630"/>
        <v>0</v>
      </c>
      <c r="F1493" s="40">
        <f t="shared" si="630"/>
        <v>79.1808</v>
      </c>
      <c r="G1493" s="40">
        <f t="shared" si="630"/>
        <v>0</v>
      </c>
      <c r="H1493" s="40">
        <f t="shared" si="630"/>
        <v>0</v>
      </c>
      <c r="I1493" s="40">
        <f t="shared" si="630"/>
        <v>0</v>
      </c>
      <c r="J1493" s="40">
        <f t="shared" si="630"/>
        <v>0</v>
      </c>
      <c r="K1493" s="40">
        <f t="shared" si="630"/>
        <v>26.4374</v>
      </c>
      <c r="L1493" s="40">
        <f t="shared" si="630"/>
        <v>0.8228</v>
      </c>
      <c r="M1493" s="40">
        <f t="shared" si="630"/>
        <v>0.0914</v>
      </c>
      <c r="N1493" s="40">
        <f t="shared" si="630"/>
        <v>0.3047</v>
      </c>
      <c r="O1493" s="40">
        <f t="shared" si="630"/>
        <v>0</v>
      </c>
      <c r="P1493" s="40">
        <f t="shared" si="630"/>
        <v>304.1775</v>
      </c>
      <c r="Q1493" s="41">
        <f t="shared" si="625"/>
        <v>411.0146</v>
      </c>
    </row>
    <row r="1494" spans="2:17" ht="13.5" customHeight="1">
      <c r="B1494" s="7"/>
      <c r="C1494" s="13" t="s">
        <v>82</v>
      </c>
      <c r="D1494" s="40">
        <f aca="true" t="shared" si="631" ref="D1494:P1494">D1393+D1292+D1191</f>
        <v>0</v>
      </c>
      <c r="E1494" s="40">
        <f t="shared" si="631"/>
        <v>0</v>
      </c>
      <c r="F1494" s="40">
        <f t="shared" si="631"/>
        <v>0</v>
      </c>
      <c r="G1494" s="40">
        <f t="shared" si="631"/>
        <v>0</v>
      </c>
      <c r="H1494" s="40">
        <f t="shared" si="631"/>
        <v>0</v>
      </c>
      <c r="I1494" s="40">
        <f t="shared" si="631"/>
        <v>0</v>
      </c>
      <c r="J1494" s="40">
        <f t="shared" si="631"/>
        <v>36.7496</v>
      </c>
      <c r="K1494" s="40">
        <f t="shared" si="631"/>
        <v>616.9498</v>
      </c>
      <c r="L1494" s="40">
        <f t="shared" si="631"/>
        <v>50.1886</v>
      </c>
      <c r="M1494" s="40">
        <f t="shared" si="631"/>
        <v>90.1274</v>
      </c>
      <c r="N1494" s="40">
        <f t="shared" si="631"/>
        <v>68.9209</v>
      </c>
      <c r="O1494" s="40">
        <f t="shared" si="631"/>
        <v>56.9039</v>
      </c>
      <c r="P1494" s="40">
        <f t="shared" si="631"/>
        <v>236.012</v>
      </c>
      <c r="Q1494" s="41">
        <f t="shared" si="625"/>
        <v>1155.8521999999998</v>
      </c>
    </row>
    <row r="1495" spans="2:17" ht="13.5" customHeight="1">
      <c r="B1495" s="7" t="s">
        <v>14</v>
      </c>
      <c r="C1495" s="13" t="s">
        <v>83</v>
      </c>
      <c r="D1495" s="40">
        <f aca="true" t="shared" si="632" ref="D1495:P1495">D1394+D1293+D1192</f>
        <v>0</v>
      </c>
      <c r="E1495" s="40">
        <f t="shared" si="632"/>
        <v>0</v>
      </c>
      <c r="F1495" s="40">
        <f t="shared" si="632"/>
        <v>0</v>
      </c>
      <c r="G1495" s="40">
        <f t="shared" si="632"/>
        <v>0</v>
      </c>
      <c r="H1495" s="40">
        <f t="shared" si="632"/>
        <v>0</v>
      </c>
      <c r="I1495" s="40">
        <f t="shared" si="632"/>
        <v>0</v>
      </c>
      <c r="J1495" s="40">
        <f t="shared" si="632"/>
        <v>0</v>
      </c>
      <c r="K1495" s="40">
        <f t="shared" si="632"/>
        <v>364.9311</v>
      </c>
      <c r="L1495" s="40">
        <f t="shared" si="632"/>
        <v>221.7412</v>
      </c>
      <c r="M1495" s="40">
        <f t="shared" si="632"/>
        <v>0</v>
      </c>
      <c r="N1495" s="40">
        <f t="shared" si="632"/>
        <v>0</v>
      </c>
      <c r="O1495" s="40">
        <f t="shared" si="632"/>
        <v>208.2222</v>
      </c>
      <c r="P1495" s="40">
        <f t="shared" si="632"/>
        <v>0.32</v>
      </c>
      <c r="Q1495" s="41">
        <f t="shared" si="625"/>
        <v>795.2144999999999</v>
      </c>
    </row>
    <row r="1496" spans="2:17" ht="13.5" customHeight="1">
      <c r="B1496" s="7"/>
      <c r="C1496" s="16" t="s">
        <v>84</v>
      </c>
      <c r="D1496" s="40">
        <f aca="true" t="shared" si="633" ref="D1496:P1496">D1395+D1294+D1193</f>
        <v>0</v>
      </c>
      <c r="E1496" s="40">
        <f t="shared" si="633"/>
        <v>0</v>
      </c>
      <c r="F1496" s="40">
        <f t="shared" si="633"/>
        <v>0</v>
      </c>
      <c r="G1496" s="40">
        <f t="shared" si="633"/>
        <v>0</v>
      </c>
      <c r="H1496" s="40">
        <f t="shared" si="633"/>
        <v>0</v>
      </c>
      <c r="I1496" s="40">
        <f t="shared" si="633"/>
        <v>0</v>
      </c>
      <c r="J1496" s="40">
        <f t="shared" si="633"/>
        <v>0</v>
      </c>
      <c r="K1496" s="40">
        <f t="shared" si="633"/>
        <v>0.0158</v>
      </c>
      <c r="L1496" s="40">
        <f t="shared" si="633"/>
        <v>0.7958</v>
      </c>
      <c r="M1496" s="40">
        <f t="shared" si="633"/>
        <v>0.3328</v>
      </c>
      <c r="N1496" s="40">
        <f t="shared" si="633"/>
        <v>0</v>
      </c>
      <c r="O1496" s="40">
        <f t="shared" si="633"/>
        <v>31.887800000000002</v>
      </c>
      <c r="P1496" s="40">
        <f t="shared" si="633"/>
        <v>278.8976</v>
      </c>
      <c r="Q1496" s="41">
        <f t="shared" si="625"/>
        <v>311.9298</v>
      </c>
    </row>
    <row r="1497" spans="2:63" s="9" customFormat="1" ht="13.5" customHeight="1">
      <c r="B1497" s="14"/>
      <c r="C1497" s="15" t="s">
        <v>2</v>
      </c>
      <c r="D1497" s="42">
        <f aca="true" t="shared" si="634" ref="D1497:P1497">D1396+D1295+D1194</f>
        <v>0</v>
      </c>
      <c r="E1497" s="42">
        <f t="shared" si="634"/>
        <v>0</v>
      </c>
      <c r="F1497" s="42">
        <f t="shared" si="634"/>
        <v>79.1808</v>
      </c>
      <c r="G1497" s="42">
        <f t="shared" si="634"/>
        <v>0</v>
      </c>
      <c r="H1497" s="42">
        <f t="shared" si="634"/>
        <v>0</v>
      </c>
      <c r="I1497" s="42">
        <f t="shared" si="634"/>
        <v>29.858600000000003</v>
      </c>
      <c r="J1497" s="42">
        <f t="shared" si="634"/>
        <v>238.5433</v>
      </c>
      <c r="K1497" s="42">
        <f t="shared" si="634"/>
        <v>1171.7767999999999</v>
      </c>
      <c r="L1497" s="42">
        <f t="shared" si="634"/>
        <v>373.6114</v>
      </c>
      <c r="M1497" s="42">
        <f t="shared" si="634"/>
        <v>90.5516</v>
      </c>
      <c r="N1497" s="42">
        <f t="shared" si="634"/>
        <v>71.3116</v>
      </c>
      <c r="O1497" s="42">
        <f t="shared" si="634"/>
        <v>297.01390000000004</v>
      </c>
      <c r="P1497" s="42">
        <f t="shared" si="634"/>
        <v>1257.7365</v>
      </c>
      <c r="Q1497" s="43">
        <f t="shared" si="625"/>
        <v>3609.5845</v>
      </c>
      <c r="BK1497" s="4"/>
    </row>
    <row r="1498" spans="2:17" ht="13.5" customHeight="1">
      <c r="B1498" s="7"/>
      <c r="C1498" s="13" t="s">
        <v>129</v>
      </c>
      <c r="D1498" s="40">
        <f aca="true" t="shared" si="635" ref="D1498:P1498">D1397+D1296+D1195</f>
        <v>0</v>
      </c>
      <c r="E1498" s="40">
        <f t="shared" si="635"/>
        <v>0</v>
      </c>
      <c r="F1498" s="40">
        <f t="shared" si="635"/>
        <v>0</v>
      </c>
      <c r="G1498" s="40">
        <f t="shared" si="635"/>
        <v>0</v>
      </c>
      <c r="H1498" s="40">
        <f t="shared" si="635"/>
        <v>0</v>
      </c>
      <c r="I1498" s="40">
        <f t="shared" si="635"/>
        <v>0</v>
      </c>
      <c r="J1498" s="40">
        <f t="shared" si="635"/>
        <v>0</v>
      </c>
      <c r="K1498" s="40">
        <f t="shared" si="635"/>
        <v>0</v>
      </c>
      <c r="L1498" s="40">
        <f t="shared" si="635"/>
        <v>0</v>
      </c>
      <c r="M1498" s="40">
        <f t="shared" si="635"/>
        <v>0</v>
      </c>
      <c r="N1498" s="40">
        <f t="shared" si="635"/>
        <v>0</v>
      </c>
      <c r="O1498" s="40">
        <f t="shared" si="635"/>
        <v>0</v>
      </c>
      <c r="P1498" s="40">
        <f t="shared" si="635"/>
        <v>0</v>
      </c>
      <c r="Q1498" s="41">
        <f t="shared" si="625"/>
        <v>0</v>
      </c>
    </row>
    <row r="1499" spans="2:17" ht="13.5" customHeight="1">
      <c r="B1499" s="7"/>
      <c r="C1499" s="13" t="s">
        <v>130</v>
      </c>
      <c r="D1499" s="40">
        <f aca="true" t="shared" si="636" ref="D1499:P1499">D1398+D1297+D1196</f>
        <v>0</v>
      </c>
      <c r="E1499" s="40">
        <f t="shared" si="636"/>
        <v>0</v>
      </c>
      <c r="F1499" s="40">
        <f t="shared" si="636"/>
        <v>0</v>
      </c>
      <c r="G1499" s="40">
        <f t="shared" si="636"/>
        <v>0</v>
      </c>
      <c r="H1499" s="40">
        <f t="shared" si="636"/>
        <v>0</v>
      </c>
      <c r="I1499" s="40">
        <f t="shared" si="636"/>
        <v>0</v>
      </c>
      <c r="J1499" s="40">
        <f t="shared" si="636"/>
        <v>0</v>
      </c>
      <c r="K1499" s="40">
        <f t="shared" si="636"/>
        <v>0</v>
      </c>
      <c r="L1499" s="40">
        <f t="shared" si="636"/>
        <v>0</v>
      </c>
      <c r="M1499" s="40">
        <f t="shared" si="636"/>
        <v>0</v>
      </c>
      <c r="N1499" s="40">
        <f t="shared" si="636"/>
        <v>0</v>
      </c>
      <c r="O1499" s="40">
        <f t="shared" si="636"/>
        <v>0</v>
      </c>
      <c r="P1499" s="40">
        <f t="shared" si="636"/>
        <v>0</v>
      </c>
      <c r="Q1499" s="41">
        <f t="shared" si="625"/>
        <v>0</v>
      </c>
    </row>
    <row r="1500" spans="2:17" ht="13.5" customHeight="1">
      <c r="B1500" s="7"/>
      <c r="C1500" s="13" t="s">
        <v>131</v>
      </c>
      <c r="D1500" s="40">
        <f aca="true" t="shared" si="637" ref="D1500:P1500">D1399+D1298+D1197</f>
        <v>0</v>
      </c>
      <c r="E1500" s="40">
        <f t="shared" si="637"/>
        <v>0</v>
      </c>
      <c r="F1500" s="40">
        <f t="shared" si="637"/>
        <v>600.129</v>
      </c>
      <c r="G1500" s="40">
        <f t="shared" si="637"/>
        <v>0</v>
      </c>
      <c r="H1500" s="40">
        <f t="shared" si="637"/>
        <v>0</v>
      </c>
      <c r="I1500" s="40">
        <f t="shared" si="637"/>
        <v>0</v>
      </c>
      <c r="J1500" s="40">
        <f t="shared" si="637"/>
        <v>700.1505</v>
      </c>
      <c r="K1500" s="40">
        <f t="shared" si="637"/>
        <v>0</v>
      </c>
      <c r="L1500" s="40">
        <f t="shared" si="637"/>
        <v>0</v>
      </c>
      <c r="M1500" s="40">
        <f t="shared" si="637"/>
        <v>0</v>
      </c>
      <c r="N1500" s="40">
        <f t="shared" si="637"/>
        <v>0</v>
      </c>
      <c r="O1500" s="40">
        <f t="shared" si="637"/>
        <v>0</v>
      </c>
      <c r="P1500" s="40">
        <f t="shared" si="637"/>
        <v>5035.7843</v>
      </c>
      <c r="Q1500" s="41">
        <f t="shared" si="625"/>
        <v>6336.0638</v>
      </c>
    </row>
    <row r="1501" spans="2:17" ht="13.5" customHeight="1">
      <c r="B1501" s="7" t="s">
        <v>132</v>
      </c>
      <c r="C1501" s="13" t="s">
        <v>85</v>
      </c>
      <c r="D1501" s="40">
        <f aca="true" t="shared" si="638" ref="D1501:P1501">D1400+D1299+D1198</f>
        <v>0</v>
      </c>
      <c r="E1501" s="40">
        <f t="shared" si="638"/>
        <v>0</v>
      </c>
      <c r="F1501" s="40">
        <f t="shared" si="638"/>
        <v>0</v>
      </c>
      <c r="G1501" s="40">
        <f t="shared" si="638"/>
        <v>0</v>
      </c>
      <c r="H1501" s="40">
        <f t="shared" si="638"/>
        <v>0</v>
      </c>
      <c r="I1501" s="40">
        <f t="shared" si="638"/>
        <v>0</v>
      </c>
      <c r="J1501" s="40">
        <f t="shared" si="638"/>
        <v>0</v>
      </c>
      <c r="K1501" s="40">
        <f t="shared" si="638"/>
        <v>0</v>
      </c>
      <c r="L1501" s="40">
        <f t="shared" si="638"/>
        <v>0</v>
      </c>
      <c r="M1501" s="40">
        <f t="shared" si="638"/>
        <v>0</v>
      </c>
      <c r="N1501" s="40">
        <f t="shared" si="638"/>
        <v>0</v>
      </c>
      <c r="O1501" s="40">
        <f t="shared" si="638"/>
        <v>0</v>
      </c>
      <c r="P1501" s="40">
        <f t="shared" si="638"/>
        <v>0</v>
      </c>
      <c r="Q1501" s="41">
        <f t="shared" si="625"/>
        <v>0</v>
      </c>
    </row>
    <row r="1502" spans="2:17" ht="13.5" customHeight="1">
      <c r="B1502" s="7"/>
      <c r="C1502" s="13" t="s">
        <v>133</v>
      </c>
      <c r="D1502" s="40">
        <f aca="true" t="shared" si="639" ref="D1502:P1502">D1401+D1300+D1199</f>
        <v>0</v>
      </c>
      <c r="E1502" s="40">
        <f t="shared" si="639"/>
        <v>0</v>
      </c>
      <c r="F1502" s="40">
        <f t="shared" si="639"/>
        <v>0</v>
      </c>
      <c r="G1502" s="40">
        <f t="shared" si="639"/>
        <v>0</v>
      </c>
      <c r="H1502" s="40">
        <f t="shared" si="639"/>
        <v>0</v>
      </c>
      <c r="I1502" s="40">
        <f t="shared" si="639"/>
        <v>0</v>
      </c>
      <c r="J1502" s="40">
        <f t="shared" si="639"/>
        <v>0</v>
      </c>
      <c r="K1502" s="40">
        <f t="shared" si="639"/>
        <v>0</v>
      </c>
      <c r="L1502" s="40">
        <f t="shared" si="639"/>
        <v>0</v>
      </c>
      <c r="M1502" s="40">
        <f t="shared" si="639"/>
        <v>0</v>
      </c>
      <c r="N1502" s="40">
        <f t="shared" si="639"/>
        <v>0</v>
      </c>
      <c r="O1502" s="40">
        <f t="shared" si="639"/>
        <v>0</v>
      </c>
      <c r="P1502" s="40">
        <f t="shared" si="639"/>
        <v>0</v>
      </c>
      <c r="Q1502" s="41">
        <f t="shared" si="625"/>
        <v>0</v>
      </c>
    </row>
    <row r="1503" spans="2:17" ht="13.5" customHeight="1">
      <c r="B1503" s="7"/>
      <c r="C1503" s="13" t="s">
        <v>134</v>
      </c>
      <c r="D1503" s="40">
        <f aca="true" t="shared" si="640" ref="D1503:P1503">D1402+D1301+D1200</f>
        <v>0</v>
      </c>
      <c r="E1503" s="40">
        <f t="shared" si="640"/>
        <v>0</v>
      </c>
      <c r="F1503" s="40">
        <f t="shared" si="640"/>
        <v>0</v>
      </c>
      <c r="G1503" s="40">
        <f t="shared" si="640"/>
        <v>0</v>
      </c>
      <c r="H1503" s="40">
        <f t="shared" si="640"/>
        <v>0</v>
      </c>
      <c r="I1503" s="40">
        <f t="shared" si="640"/>
        <v>0</v>
      </c>
      <c r="J1503" s="40">
        <f t="shared" si="640"/>
        <v>0</v>
      </c>
      <c r="K1503" s="40">
        <f t="shared" si="640"/>
        <v>0</v>
      </c>
      <c r="L1503" s="40">
        <f t="shared" si="640"/>
        <v>0</v>
      </c>
      <c r="M1503" s="40">
        <f t="shared" si="640"/>
        <v>0</v>
      </c>
      <c r="N1503" s="40">
        <f t="shared" si="640"/>
        <v>0</v>
      </c>
      <c r="O1503" s="40">
        <f t="shared" si="640"/>
        <v>0</v>
      </c>
      <c r="P1503" s="40">
        <f t="shared" si="640"/>
        <v>0</v>
      </c>
      <c r="Q1503" s="41">
        <f t="shared" si="625"/>
        <v>0</v>
      </c>
    </row>
    <row r="1504" spans="2:17" ht="13.5" customHeight="1">
      <c r="B1504" s="7" t="s">
        <v>135</v>
      </c>
      <c r="C1504" s="13" t="s">
        <v>136</v>
      </c>
      <c r="D1504" s="40">
        <f aca="true" t="shared" si="641" ref="D1504:P1504">D1403+D1302+D1201</f>
        <v>0</v>
      </c>
      <c r="E1504" s="40">
        <f t="shared" si="641"/>
        <v>0</v>
      </c>
      <c r="F1504" s="40">
        <f t="shared" si="641"/>
        <v>0</v>
      </c>
      <c r="G1504" s="40">
        <f t="shared" si="641"/>
        <v>0</v>
      </c>
      <c r="H1504" s="40">
        <f t="shared" si="641"/>
        <v>0</v>
      </c>
      <c r="I1504" s="40">
        <f t="shared" si="641"/>
        <v>0</v>
      </c>
      <c r="J1504" s="40">
        <f t="shared" si="641"/>
        <v>0</v>
      </c>
      <c r="K1504" s="40">
        <f t="shared" si="641"/>
        <v>0</v>
      </c>
      <c r="L1504" s="40">
        <f t="shared" si="641"/>
        <v>0</v>
      </c>
      <c r="M1504" s="40">
        <f t="shared" si="641"/>
        <v>0</v>
      </c>
      <c r="N1504" s="40">
        <f t="shared" si="641"/>
        <v>0</v>
      </c>
      <c r="O1504" s="40">
        <f t="shared" si="641"/>
        <v>0</v>
      </c>
      <c r="P1504" s="40">
        <f t="shared" si="641"/>
        <v>0</v>
      </c>
      <c r="Q1504" s="41">
        <f t="shared" si="625"/>
        <v>0</v>
      </c>
    </row>
    <row r="1505" spans="2:17" ht="13.5" customHeight="1">
      <c r="B1505" s="7"/>
      <c r="C1505" s="13" t="s">
        <v>137</v>
      </c>
      <c r="D1505" s="40">
        <f aca="true" t="shared" si="642" ref="D1505:P1505">D1404+D1303+D1202</f>
        <v>0</v>
      </c>
      <c r="E1505" s="40">
        <f t="shared" si="642"/>
        <v>0</v>
      </c>
      <c r="F1505" s="40">
        <f t="shared" si="642"/>
        <v>0</v>
      </c>
      <c r="G1505" s="40">
        <f t="shared" si="642"/>
        <v>0</v>
      </c>
      <c r="H1505" s="40">
        <f t="shared" si="642"/>
        <v>0</v>
      </c>
      <c r="I1505" s="40">
        <f t="shared" si="642"/>
        <v>0</v>
      </c>
      <c r="J1505" s="40">
        <f t="shared" si="642"/>
        <v>0</v>
      </c>
      <c r="K1505" s="40">
        <f t="shared" si="642"/>
        <v>0</v>
      </c>
      <c r="L1505" s="40">
        <f t="shared" si="642"/>
        <v>0</v>
      </c>
      <c r="M1505" s="40">
        <f t="shared" si="642"/>
        <v>0</v>
      </c>
      <c r="N1505" s="40">
        <f t="shared" si="642"/>
        <v>0</v>
      </c>
      <c r="O1505" s="40">
        <f t="shared" si="642"/>
        <v>0</v>
      </c>
      <c r="P1505" s="40">
        <f t="shared" si="642"/>
        <v>0</v>
      </c>
      <c r="Q1505" s="41">
        <f t="shared" si="625"/>
        <v>0</v>
      </c>
    </row>
    <row r="1506" spans="2:17" ht="13.5" customHeight="1">
      <c r="B1506" s="7"/>
      <c r="C1506" s="13" t="s">
        <v>138</v>
      </c>
      <c r="D1506" s="40">
        <f aca="true" t="shared" si="643" ref="D1506:P1506">D1405+D1304+D1203</f>
        <v>0</v>
      </c>
      <c r="E1506" s="40">
        <f t="shared" si="643"/>
        <v>0</v>
      </c>
      <c r="F1506" s="40">
        <f t="shared" si="643"/>
        <v>0</v>
      </c>
      <c r="G1506" s="40">
        <f t="shared" si="643"/>
        <v>0</v>
      </c>
      <c r="H1506" s="40">
        <f t="shared" si="643"/>
        <v>0</v>
      </c>
      <c r="I1506" s="40">
        <f t="shared" si="643"/>
        <v>0</v>
      </c>
      <c r="J1506" s="40">
        <f t="shared" si="643"/>
        <v>0</v>
      </c>
      <c r="K1506" s="40">
        <f t="shared" si="643"/>
        <v>0</v>
      </c>
      <c r="L1506" s="40">
        <f t="shared" si="643"/>
        <v>0</v>
      </c>
      <c r="M1506" s="40">
        <f t="shared" si="643"/>
        <v>0</v>
      </c>
      <c r="N1506" s="40">
        <f t="shared" si="643"/>
        <v>0</v>
      </c>
      <c r="O1506" s="40">
        <f t="shared" si="643"/>
        <v>0</v>
      </c>
      <c r="P1506" s="40">
        <f t="shared" si="643"/>
        <v>0</v>
      </c>
      <c r="Q1506" s="41">
        <f t="shared" si="625"/>
        <v>0</v>
      </c>
    </row>
    <row r="1507" spans="2:17" ht="13.5" customHeight="1">
      <c r="B1507" s="7" t="s">
        <v>139</v>
      </c>
      <c r="C1507" s="13" t="s">
        <v>140</v>
      </c>
      <c r="D1507" s="40">
        <f aca="true" t="shared" si="644" ref="D1507:P1507">D1406+D1305+D1204</f>
        <v>0</v>
      </c>
      <c r="E1507" s="40">
        <f t="shared" si="644"/>
        <v>0</v>
      </c>
      <c r="F1507" s="40">
        <f t="shared" si="644"/>
        <v>0</v>
      </c>
      <c r="G1507" s="40">
        <f t="shared" si="644"/>
        <v>0</v>
      </c>
      <c r="H1507" s="40">
        <f t="shared" si="644"/>
        <v>0</v>
      </c>
      <c r="I1507" s="40">
        <f t="shared" si="644"/>
        <v>0</v>
      </c>
      <c r="J1507" s="40">
        <f t="shared" si="644"/>
        <v>847.6858</v>
      </c>
      <c r="K1507" s="40">
        <f t="shared" si="644"/>
        <v>0</v>
      </c>
      <c r="L1507" s="40">
        <f t="shared" si="644"/>
        <v>0</v>
      </c>
      <c r="M1507" s="40">
        <f t="shared" si="644"/>
        <v>0</v>
      </c>
      <c r="N1507" s="40">
        <f t="shared" si="644"/>
        <v>0</v>
      </c>
      <c r="O1507" s="40">
        <f t="shared" si="644"/>
        <v>0</v>
      </c>
      <c r="P1507" s="40">
        <f t="shared" si="644"/>
        <v>0</v>
      </c>
      <c r="Q1507" s="41">
        <f t="shared" si="625"/>
        <v>847.6858</v>
      </c>
    </row>
    <row r="1508" spans="2:17" ht="13.5" customHeight="1">
      <c r="B1508" s="7"/>
      <c r="C1508" s="13" t="s">
        <v>141</v>
      </c>
      <c r="D1508" s="40">
        <f aca="true" t="shared" si="645" ref="D1508:P1508">D1407+D1306+D1205</f>
        <v>0</v>
      </c>
      <c r="E1508" s="40">
        <f t="shared" si="645"/>
        <v>0</v>
      </c>
      <c r="F1508" s="40">
        <f t="shared" si="645"/>
        <v>4883.3188</v>
      </c>
      <c r="G1508" s="40">
        <f t="shared" si="645"/>
        <v>28606.1274</v>
      </c>
      <c r="H1508" s="40">
        <f t="shared" si="645"/>
        <v>14094.2975</v>
      </c>
      <c r="I1508" s="40">
        <f t="shared" si="645"/>
        <v>2655.384</v>
      </c>
      <c r="J1508" s="40">
        <f t="shared" si="645"/>
        <v>749.1726</v>
      </c>
      <c r="K1508" s="40">
        <f t="shared" si="645"/>
        <v>1677.252</v>
      </c>
      <c r="L1508" s="40">
        <f t="shared" si="645"/>
        <v>0</v>
      </c>
      <c r="M1508" s="40">
        <f t="shared" si="645"/>
        <v>0</v>
      </c>
      <c r="N1508" s="40">
        <f t="shared" si="645"/>
        <v>0</v>
      </c>
      <c r="O1508" s="40">
        <f t="shared" si="645"/>
        <v>0</v>
      </c>
      <c r="P1508" s="40">
        <f t="shared" si="645"/>
        <v>60327.1729</v>
      </c>
      <c r="Q1508" s="41">
        <f t="shared" si="625"/>
        <v>112992.72519999999</v>
      </c>
    </row>
    <row r="1509" spans="2:17" ht="13.5" customHeight="1">
      <c r="B1509" s="7"/>
      <c r="C1509" s="13" t="s">
        <v>142</v>
      </c>
      <c r="D1509" s="40">
        <f aca="true" t="shared" si="646" ref="D1509:P1509">D1408+D1307+D1206</f>
        <v>0</v>
      </c>
      <c r="E1509" s="40">
        <f t="shared" si="646"/>
        <v>3926.1163</v>
      </c>
      <c r="F1509" s="40">
        <f t="shared" si="646"/>
        <v>0</v>
      </c>
      <c r="G1509" s="40">
        <f t="shared" si="646"/>
        <v>0</v>
      </c>
      <c r="H1509" s="40">
        <f t="shared" si="646"/>
        <v>0</v>
      </c>
      <c r="I1509" s="40">
        <f t="shared" si="646"/>
        <v>0</v>
      </c>
      <c r="J1509" s="40">
        <f t="shared" si="646"/>
        <v>0</v>
      </c>
      <c r="K1509" s="40">
        <f t="shared" si="646"/>
        <v>0</v>
      </c>
      <c r="L1509" s="40">
        <f t="shared" si="646"/>
        <v>0</v>
      </c>
      <c r="M1509" s="40">
        <f t="shared" si="646"/>
        <v>0</v>
      </c>
      <c r="N1509" s="40">
        <f t="shared" si="646"/>
        <v>0</v>
      </c>
      <c r="O1509" s="40">
        <f t="shared" si="646"/>
        <v>0</v>
      </c>
      <c r="P1509" s="40">
        <f t="shared" si="646"/>
        <v>0</v>
      </c>
      <c r="Q1509" s="41">
        <f t="shared" si="625"/>
        <v>3926.1163</v>
      </c>
    </row>
    <row r="1510" spans="2:17" ht="13.5" customHeight="1">
      <c r="B1510" s="7"/>
      <c r="C1510" s="16" t="s">
        <v>143</v>
      </c>
      <c r="D1510" s="40">
        <f aca="true" t="shared" si="647" ref="D1510:P1510">D1409+D1308+D1207</f>
        <v>0</v>
      </c>
      <c r="E1510" s="40">
        <f t="shared" si="647"/>
        <v>0</v>
      </c>
      <c r="F1510" s="40">
        <f t="shared" si="647"/>
        <v>0</v>
      </c>
      <c r="G1510" s="40">
        <f t="shared" si="647"/>
        <v>0</v>
      </c>
      <c r="H1510" s="40">
        <f t="shared" si="647"/>
        <v>0</v>
      </c>
      <c r="I1510" s="40">
        <f t="shared" si="647"/>
        <v>0</v>
      </c>
      <c r="J1510" s="40">
        <f t="shared" si="647"/>
        <v>0</v>
      </c>
      <c r="K1510" s="40">
        <f t="shared" si="647"/>
        <v>0</v>
      </c>
      <c r="L1510" s="40">
        <f t="shared" si="647"/>
        <v>0</v>
      </c>
      <c r="M1510" s="40">
        <f t="shared" si="647"/>
        <v>0</v>
      </c>
      <c r="N1510" s="40">
        <f t="shared" si="647"/>
        <v>0</v>
      </c>
      <c r="O1510" s="40">
        <f t="shared" si="647"/>
        <v>0</v>
      </c>
      <c r="P1510" s="40">
        <f t="shared" si="647"/>
        <v>0</v>
      </c>
      <c r="Q1510" s="41">
        <f t="shared" si="625"/>
        <v>0</v>
      </c>
    </row>
    <row r="1511" spans="2:17" ht="13.5" customHeight="1">
      <c r="B1511" s="14"/>
      <c r="C1511" s="15" t="s">
        <v>2</v>
      </c>
      <c r="D1511" s="42">
        <f aca="true" t="shared" si="648" ref="D1511:P1511">D1410+D1309+D1208</f>
        <v>0</v>
      </c>
      <c r="E1511" s="42">
        <f t="shared" si="648"/>
        <v>3926.1163</v>
      </c>
      <c r="F1511" s="42">
        <f t="shared" si="648"/>
        <v>5483.4478</v>
      </c>
      <c r="G1511" s="42">
        <f t="shared" si="648"/>
        <v>28606.1274</v>
      </c>
      <c r="H1511" s="42">
        <f t="shared" si="648"/>
        <v>14094.2975</v>
      </c>
      <c r="I1511" s="42">
        <f t="shared" si="648"/>
        <v>2655.384</v>
      </c>
      <c r="J1511" s="42">
        <f t="shared" si="648"/>
        <v>2297.0089</v>
      </c>
      <c r="K1511" s="42">
        <f t="shared" si="648"/>
        <v>1677.252</v>
      </c>
      <c r="L1511" s="42">
        <f t="shared" si="648"/>
        <v>0</v>
      </c>
      <c r="M1511" s="42">
        <f t="shared" si="648"/>
        <v>0</v>
      </c>
      <c r="N1511" s="42">
        <f t="shared" si="648"/>
        <v>0</v>
      </c>
      <c r="O1511" s="42">
        <f t="shared" si="648"/>
        <v>0</v>
      </c>
      <c r="P1511" s="42">
        <f t="shared" si="648"/>
        <v>65362.9572</v>
      </c>
      <c r="Q1511" s="43">
        <f t="shared" si="625"/>
        <v>124102.59109999999</v>
      </c>
    </row>
    <row r="1512" spans="2:17" ht="13.5" customHeight="1">
      <c r="B1512" s="7"/>
      <c r="C1512" s="13" t="s">
        <v>144</v>
      </c>
      <c r="D1512" s="40">
        <f aca="true" t="shared" si="649" ref="D1512:P1512">D1411+D1310+D1209</f>
        <v>0</v>
      </c>
      <c r="E1512" s="40">
        <f t="shared" si="649"/>
        <v>3217.9124</v>
      </c>
      <c r="F1512" s="40">
        <f t="shared" si="649"/>
        <v>0</v>
      </c>
      <c r="G1512" s="40">
        <f t="shared" si="649"/>
        <v>0</v>
      </c>
      <c r="H1512" s="40">
        <f t="shared" si="649"/>
        <v>0</v>
      </c>
      <c r="I1512" s="40">
        <f t="shared" si="649"/>
        <v>0</v>
      </c>
      <c r="J1512" s="40">
        <f t="shared" si="649"/>
        <v>0</v>
      </c>
      <c r="K1512" s="40">
        <f t="shared" si="649"/>
        <v>841.2358</v>
      </c>
      <c r="L1512" s="40">
        <f t="shared" si="649"/>
        <v>0</v>
      </c>
      <c r="M1512" s="40">
        <f t="shared" si="649"/>
        <v>0</v>
      </c>
      <c r="N1512" s="40">
        <f t="shared" si="649"/>
        <v>0</v>
      </c>
      <c r="O1512" s="40">
        <f t="shared" si="649"/>
        <v>0</v>
      </c>
      <c r="P1512" s="40">
        <f t="shared" si="649"/>
        <v>1881.5876</v>
      </c>
      <c r="Q1512" s="41">
        <f t="shared" si="625"/>
        <v>5940.7358</v>
      </c>
    </row>
    <row r="1513" spans="2:17" ht="13.5" customHeight="1">
      <c r="B1513" s="7" t="s">
        <v>86</v>
      </c>
      <c r="C1513" s="13" t="s">
        <v>145</v>
      </c>
      <c r="D1513" s="40">
        <f aca="true" t="shared" si="650" ref="D1513:P1513">D1412+D1311+D1210</f>
        <v>0</v>
      </c>
      <c r="E1513" s="40">
        <f t="shared" si="650"/>
        <v>0</v>
      </c>
      <c r="F1513" s="40">
        <f t="shared" si="650"/>
        <v>0</v>
      </c>
      <c r="G1513" s="40">
        <f t="shared" si="650"/>
        <v>0</v>
      </c>
      <c r="H1513" s="40">
        <f t="shared" si="650"/>
        <v>0</v>
      </c>
      <c r="I1513" s="40">
        <f t="shared" si="650"/>
        <v>0</v>
      </c>
      <c r="J1513" s="40">
        <f t="shared" si="650"/>
        <v>0</v>
      </c>
      <c r="K1513" s="40">
        <f t="shared" si="650"/>
        <v>0</v>
      </c>
      <c r="L1513" s="40">
        <f t="shared" si="650"/>
        <v>0</v>
      </c>
      <c r="M1513" s="40">
        <f t="shared" si="650"/>
        <v>0</v>
      </c>
      <c r="N1513" s="40">
        <f t="shared" si="650"/>
        <v>0</v>
      </c>
      <c r="O1513" s="40">
        <f t="shared" si="650"/>
        <v>0</v>
      </c>
      <c r="P1513" s="40">
        <f t="shared" si="650"/>
        <v>0</v>
      </c>
      <c r="Q1513" s="41">
        <f t="shared" si="625"/>
        <v>0</v>
      </c>
    </row>
    <row r="1514" spans="2:17" ht="13.5" customHeight="1">
      <c r="B1514" s="7" t="s">
        <v>87</v>
      </c>
      <c r="C1514" s="13" t="s">
        <v>146</v>
      </c>
      <c r="D1514" s="40">
        <f aca="true" t="shared" si="651" ref="D1514:P1514">D1413+D1312+D1211</f>
        <v>0</v>
      </c>
      <c r="E1514" s="40">
        <f t="shared" si="651"/>
        <v>0</v>
      </c>
      <c r="F1514" s="40">
        <f t="shared" si="651"/>
        <v>0</v>
      </c>
      <c r="G1514" s="40">
        <f t="shared" si="651"/>
        <v>0</v>
      </c>
      <c r="H1514" s="40">
        <f t="shared" si="651"/>
        <v>0</v>
      </c>
      <c r="I1514" s="40">
        <f t="shared" si="651"/>
        <v>0</v>
      </c>
      <c r="J1514" s="40">
        <f t="shared" si="651"/>
        <v>0</v>
      </c>
      <c r="K1514" s="40">
        <f t="shared" si="651"/>
        <v>0</v>
      </c>
      <c r="L1514" s="40">
        <f t="shared" si="651"/>
        <v>0</v>
      </c>
      <c r="M1514" s="40">
        <f t="shared" si="651"/>
        <v>0</v>
      </c>
      <c r="N1514" s="40">
        <f t="shared" si="651"/>
        <v>0</v>
      </c>
      <c r="O1514" s="40">
        <f t="shared" si="651"/>
        <v>0</v>
      </c>
      <c r="P1514" s="40">
        <f t="shared" si="651"/>
        <v>0</v>
      </c>
      <c r="Q1514" s="41">
        <f t="shared" si="625"/>
        <v>0</v>
      </c>
    </row>
    <row r="1515" spans="2:17" ht="13.5" customHeight="1">
      <c r="B1515" s="7" t="s">
        <v>14</v>
      </c>
      <c r="C1515" s="16" t="s">
        <v>147</v>
      </c>
      <c r="D1515" s="40">
        <f aca="true" t="shared" si="652" ref="D1515:P1515">D1414+D1313+D1212</f>
        <v>0</v>
      </c>
      <c r="E1515" s="40">
        <f t="shared" si="652"/>
        <v>0</v>
      </c>
      <c r="F1515" s="40">
        <f t="shared" si="652"/>
        <v>0</v>
      </c>
      <c r="G1515" s="40">
        <f t="shared" si="652"/>
        <v>0</v>
      </c>
      <c r="H1515" s="40">
        <f t="shared" si="652"/>
        <v>0</v>
      </c>
      <c r="I1515" s="40">
        <f t="shared" si="652"/>
        <v>0</v>
      </c>
      <c r="J1515" s="40">
        <f t="shared" si="652"/>
        <v>0</v>
      </c>
      <c r="K1515" s="40">
        <f t="shared" si="652"/>
        <v>0.4646</v>
      </c>
      <c r="L1515" s="40">
        <f t="shared" si="652"/>
        <v>0.0913</v>
      </c>
      <c r="M1515" s="40">
        <f t="shared" si="652"/>
        <v>0</v>
      </c>
      <c r="N1515" s="40">
        <f t="shared" si="652"/>
        <v>0</v>
      </c>
      <c r="O1515" s="40">
        <f t="shared" si="652"/>
        <v>0</v>
      </c>
      <c r="P1515" s="40">
        <f t="shared" si="652"/>
        <v>65.5878</v>
      </c>
      <c r="Q1515" s="41">
        <f t="shared" si="625"/>
        <v>66.1437</v>
      </c>
    </row>
    <row r="1516" spans="2:63" s="9" customFormat="1" ht="13.5" customHeight="1">
      <c r="B1516" s="14"/>
      <c r="C1516" s="15" t="s">
        <v>2</v>
      </c>
      <c r="D1516" s="38">
        <f aca="true" t="shared" si="653" ref="D1516:P1516">D1415+D1314+D1213</f>
        <v>0</v>
      </c>
      <c r="E1516" s="38">
        <f t="shared" si="653"/>
        <v>3217.9124</v>
      </c>
      <c r="F1516" s="38">
        <f t="shared" si="653"/>
        <v>0</v>
      </c>
      <c r="G1516" s="38">
        <f t="shared" si="653"/>
        <v>0</v>
      </c>
      <c r="H1516" s="38">
        <f t="shared" si="653"/>
        <v>0</v>
      </c>
      <c r="I1516" s="38">
        <f t="shared" si="653"/>
        <v>0</v>
      </c>
      <c r="J1516" s="38">
        <f t="shared" si="653"/>
        <v>0</v>
      </c>
      <c r="K1516" s="38">
        <f t="shared" si="653"/>
        <v>841.7004000000001</v>
      </c>
      <c r="L1516" s="38">
        <f t="shared" si="653"/>
        <v>0.0913</v>
      </c>
      <c r="M1516" s="38">
        <f t="shared" si="653"/>
        <v>0</v>
      </c>
      <c r="N1516" s="38">
        <f t="shared" si="653"/>
        <v>0</v>
      </c>
      <c r="O1516" s="38">
        <f t="shared" si="653"/>
        <v>0</v>
      </c>
      <c r="P1516" s="38">
        <f t="shared" si="653"/>
        <v>1947.1754</v>
      </c>
      <c r="Q1516" s="39">
        <f t="shared" si="625"/>
        <v>6006.879500000001</v>
      </c>
      <c r="BK1516" s="4"/>
    </row>
    <row r="1517" spans="1:63" s="9" customFormat="1" ht="13.5" customHeight="1">
      <c r="A1517" s="3"/>
      <c r="B1517" s="48" t="s">
        <v>88</v>
      </c>
      <c r="C1517" s="49"/>
      <c r="D1517" s="44">
        <f aca="true" t="shared" si="654" ref="D1517:P1517">D1416+D1315+D1214</f>
        <v>34622.495200000005</v>
      </c>
      <c r="E1517" s="44">
        <f t="shared" si="654"/>
        <v>91258.9666</v>
      </c>
      <c r="F1517" s="44">
        <f t="shared" si="654"/>
        <v>256411.00379999998</v>
      </c>
      <c r="G1517" s="44">
        <f t="shared" si="654"/>
        <v>313234.243</v>
      </c>
      <c r="H1517" s="44">
        <f t="shared" si="654"/>
        <v>135610.418</v>
      </c>
      <c r="I1517" s="44">
        <f t="shared" si="654"/>
        <v>191221.578</v>
      </c>
      <c r="J1517" s="44">
        <f t="shared" si="654"/>
        <v>283457.8799</v>
      </c>
      <c r="K1517" s="44">
        <f t="shared" si="654"/>
        <v>404990.1733</v>
      </c>
      <c r="L1517" s="44">
        <f t="shared" si="654"/>
        <v>94745.90590000001</v>
      </c>
      <c r="M1517" s="44">
        <f t="shared" si="654"/>
        <v>31389.2809</v>
      </c>
      <c r="N1517" s="44">
        <f t="shared" si="654"/>
        <v>13001.143900000001</v>
      </c>
      <c r="O1517" s="44">
        <f t="shared" si="654"/>
        <v>10097.532200000001</v>
      </c>
      <c r="P1517" s="44">
        <f t="shared" si="654"/>
        <v>994938.1516000001</v>
      </c>
      <c r="Q1517" s="45">
        <f t="shared" si="625"/>
        <v>2854978.7723000003</v>
      </c>
      <c r="BK1517" s="4"/>
    </row>
    <row r="1519" spans="2:5" ht="13.5" customHeight="1">
      <c r="B1519" s="22"/>
      <c r="C1519" s="23" t="s">
        <v>89</v>
      </c>
      <c r="D1519" s="50" t="s">
        <v>106</v>
      </c>
      <c r="E1519" s="51"/>
    </row>
    <row r="1520" spans="3:63" ht="13.5" customHeight="1">
      <c r="C1520" s="5"/>
      <c r="K1520" s="6"/>
      <c r="Q1520" s="10" t="str">
        <f>$Q$5</f>
        <v>(３日間調査　単位：トン）</v>
      </c>
      <c r="BK1520" s="3"/>
    </row>
    <row r="1521" spans="2:63" ht="13.5" customHeight="1">
      <c r="B1521" s="20"/>
      <c r="C1521" s="21" t="s">
        <v>90</v>
      </c>
      <c r="D1521" s="17"/>
      <c r="E1521" s="24"/>
      <c r="F1521" s="18"/>
      <c r="G1521" s="18"/>
      <c r="H1521" s="18"/>
      <c r="I1521" s="18"/>
      <c r="J1521" s="18"/>
      <c r="K1521" s="18"/>
      <c r="L1521" s="18"/>
      <c r="M1521" s="18"/>
      <c r="N1521" s="18"/>
      <c r="O1521" s="18"/>
      <c r="P1521" s="18"/>
      <c r="Q1521" s="19"/>
      <c r="BK1521" s="3"/>
    </row>
    <row r="1522" spans="2:63" ht="13.5" customHeight="1">
      <c r="B1522" s="7"/>
      <c r="C1522" s="28"/>
      <c r="D1522" s="29" t="s">
        <v>122</v>
      </c>
      <c r="E1522" s="29" t="s">
        <v>108</v>
      </c>
      <c r="F1522" s="30" t="s">
        <v>109</v>
      </c>
      <c r="G1522" s="30" t="s">
        <v>110</v>
      </c>
      <c r="H1522" s="30" t="s">
        <v>111</v>
      </c>
      <c r="I1522" s="30" t="s">
        <v>112</v>
      </c>
      <c r="J1522" s="30" t="s">
        <v>113</v>
      </c>
      <c r="K1522" s="30" t="s">
        <v>114</v>
      </c>
      <c r="L1522" s="30" t="s">
        <v>115</v>
      </c>
      <c r="M1522" s="30" t="s">
        <v>116</v>
      </c>
      <c r="N1522" s="30" t="s">
        <v>117</v>
      </c>
      <c r="O1522" s="30" t="s">
        <v>118</v>
      </c>
      <c r="P1522" s="30" t="s">
        <v>120</v>
      </c>
      <c r="Q1522" s="31" t="s">
        <v>121</v>
      </c>
      <c r="BK1522" s="3"/>
    </row>
    <row r="1523" spans="2:63" ht="13.5" customHeight="1">
      <c r="B1523" s="46" t="s">
        <v>119</v>
      </c>
      <c r="C1523" s="47"/>
      <c r="D1523" s="32" t="s">
        <v>123</v>
      </c>
      <c r="E1523" s="25"/>
      <c r="F1523" s="25"/>
      <c r="G1523" s="26"/>
      <c r="H1523" s="26"/>
      <c r="I1523" s="25"/>
      <c r="J1523" s="25"/>
      <c r="K1523" s="25"/>
      <c r="L1523" s="26"/>
      <c r="M1523" s="25"/>
      <c r="N1523" s="25"/>
      <c r="O1523" s="32" t="s">
        <v>124</v>
      </c>
      <c r="P1523" s="25"/>
      <c r="Q1523" s="27"/>
      <c r="BK1523" s="3"/>
    </row>
    <row r="1524" spans="2:17" ht="13.5" customHeight="1">
      <c r="B1524" s="11"/>
      <c r="C1524" s="12" t="s">
        <v>155</v>
      </c>
      <c r="D1524" s="38">
        <v>0</v>
      </c>
      <c r="E1524" s="38">
        <v>0</v>
      </c>
      <c r="F1524" s="38">
        <v>0</v>
      </c>
      <c r="G1524" s="38">
        <v>0</v>
      </c>
      <c r="H1524" s="38">
        <v>0</v>
      </c>
      <c r="I1524" s="38">
        <v>0</v>
      </c>
      <c r="J1524" s="38">
        <v>0</v>
      </c>
      <c r="K1524" s="38">
        <v>0</v>
      </c>
      <c r="L1524" s="38">
        <v>0</v>
      </c>
      <c r="M1524" s="38">
        <v>0</v>
      </c>
      <c r="N1524" s="38">
        <v>0</v>
      </c>
      <c r="O1524" s="38">
        <v>0</v>
      </c>
      <c r="P1524" s="38">
        <v>0</v>
      </c>
      <c r="Q1524" s="39">
        <f>SUM(D1524:P1524)</f>
        <v>0</v>
      </c>
    </row>
    <row r="1525" spans="2:17" ht="13.5" customHeight="1">
      <c r="B1525" s="7" t="s">
        <v>5</v>
      </c>
      <c r="C1525" s="13" t="s">
        <v>6</v>
      </c>
      <c r="D1525" s="40">
        <v>0</v>
      </c>
      <c r="E1525" s="40">
        <v>0</v>
      </c>
      <c r="F1525" s="40">
        <v>0</v>
      </c>
      <c r="G1525" s="40">
        <v>0</v>
      </c>
      <c r="H1525" s="40">
        <v>0</v>
      </c>
      <c r="I1525" s="40">
        <v>0</v>
      </c>
      <c r="J1525" s="40">
        <v>0</v>
      </c>
      <c r="K1525" s="40">
        <v>0</v>
      </c>
      <c r="L1525" s="40">
        <v>3.0294</v>
      </c>
      <c r="M1525" s="40">
        <v>0</v>
      </c>
      <c r="N1525" s="40">
        <v>0</v>
      </c>
      <c r="O1525" s="40">
        <v>0</v>
      </c>
      <c r="P1525" s="40">
        <v>0.7772</v>
      </c>
      <c r="Q1525" s="41">
        <f aca="true" t="shared" si="655" ref="Q1525:Q1532">SUM(D1525:P1525)</f>
        <v>3.8066</v>
      </c>
    </row>
    <row r="1526" spans="2:17" ht="13.5" customHeight="1">
      <c r="B1526" s="7"/>
      <c r="C1526" s="13" t="s">
        <v>7</v>
      </c>
      <c r="D1526" s="40">
        <v>0</v>
      </c>
      <c r="E1526" s="40">
        <v>0</v>
      </c>
      <c r="F1526" s="40">
        <v>0</v>
      </c>
      <c r="G1526" s="40">
        <v>0</v>
      </c>
      <c r="H1526" s="40">
        <v>0</v>
      </c>
      <c r="I1526" s="40">
        <v>0</v>
      </c>
      <c r="J1526" s="40">
        <v>0</v>
      </c>
      <c r="K1526" s="40">
        <v>0</v>
      </c>
      <c r="L1526" s="40">
        <v>0</v>
      </c>
      <c r="M1526" s="40">
        <v>0</v>
      </c>
      <c r="N1526" s="40">
        <v>0</v>
      </c>
      <c r="O1526" s="40">
        <v>0</v>
      </c>
      <c r="P1526" s="40">
        <v>0</v>
      </c>
      <c r="Q1526" s="41">
        <f t="shared" si="655"/>
        <v>0</v>
      </c>
    </row>
    <row r="1527" spans="2:17" ht="13.5" customHeight="1">
      <c r="B1527" s="7" t="s">
        <v>8</v>
      </c>
      <c r="C1527" s="13" t="s">
        <v>9</v>
      </c>
      <c r="D1527" s="40">
        <v>0</v>
      </c>
      <c r="E1527" s="40">
        <v>0</v>
      </c>
      <c r="F1527" s="40">
        <v>0</v>
      </c>
      <c r="G1527" s="40">
        <v>0</v>
      </c>
      <c r="H1527" s="40">
        <v>11.1695</v>
      </c>
      <c r="I1527" s="40">
        <v>0</v>
      </c>
      <c r="J1527" s="40">
        <v>24.7382</v>
      </c>
      <c r="K1527" s="40">
        <v>1.0344</v>
      </c>
      <c r="L1527" s="40">
        <v>5.9878</v>
      </c>
      <c r="M1527" s="40">
        <v>0</v>
      </c>
      <c r="N1527" s="40">
        <v>0</v>
      </c>
      <c r="O1527" s="40">
        <v>0</v>
      </c>
      <c r="P1527" s="40">
        <v>10.8826</v>
      </c>
      <c r="Q1527" s="41">
        <f t="shared" si="655"/>
        <v>53.8125</v>
      </c>
    </row>
    <row r="1528" spans="2:17" ht="13.5" customHeight="1">
      <c r="B1528" s="7"/>
      <c r="C1528" s="13" t="s">
        <v>10</v>
      </c>
      <c r="D1528" s="40">
        <v>0</v>
      </c>
      <c r="E1528" s="40">
        <v>0</v>
      </c>
      <c r="F1528" s="40">
        <v>0</v>
      </c>
      <c r="G1528" s="40">
        <v>0</v>
      </c>
      <c r="H1528" s="40">
        <v>0</v>
      </c>
      <c r="I1528" s="40">
        <v>0</v>
      </c>
      <c r="J1528" s="40">
        <v>0</v>
      </c>
      <c r="K1528" s="40">
        <v>0</v>
      </c>
      <c r="L1528" s="40">
        <v>0</v>
      </c>
      <c r="M1528" s="40">
        <v>0</v>
      </c>
      <c r="N1528" s="40">
        <v>0</v>
      </c>
      <c r="O1528" s="40">
        <v>0</v>
      </c>
      <c r="P1528" s="40">
        <v>0</v>
      </c>
      <c r="Q1528" s="41">
        <f t="shared" si="655"/>
        <v>0</v>
      </c>
    </row>
    <row r="1529" spans="2:17" ht="13.5" customHeight="1">
      <c r="B1529" s="7" t="s">
        <v>11</v>
      </c>
      <c r="C1529" s="13" t="s">
        <v>12</v>
      </c>
      <c r="D1529" s="40">
        <v>0</v>
      </c>
      <c r="E1529" s="40">
        <v>0</v>
      </c>
      <c r="F1529" s="40">
        <v>0</v>
      </c>
      <c r="G1529" s="40">
        <v>0</v>
      </c>
      <c r="H1529" s="40">
        <v>0</v>
      </c>
      <c r="I1529" s="40">
        <v>7.4861</v>
      </c>
      <c r="J1529" s="40">
        <v>0</v>
      </c>
      <c r="K1529" s="40">
        <v>0</v>
      </c>
      <c r="L1529" s="40">
        <v>0</v>
      </c>
      <c r="M1529" s="40">
        <v>0</v>
      </c>
      <c r="N1529" s="40">
        <v>0</v>
      </c>
      <c r="O1529" s="40">
        <v>0</v>
      </c>
      <c r="P1529" s="40">
        <v>7.4716</v>
      </c>
      <c r="Q1529" s="41">
        <f t="shared" si="655"/>
        <v>14.957699999999999</v>
      </c>
    </row>
    <row r="1530" spans="2:17" ht="13.5" customHeight="1">
      <c r="B1530" s="7"/>
      <c r="C1530" s="13" t="s">
        <v>13</v>
      </c>
      <c r="D1530" s="40">
        <v>0</v>
      </c>
      <c r="E1530" s="40">
        <v>0</v>
      </c>
      <c r="F1530" s="40">
        <v>0</v>
      </c>
      <c r="G1530" s="40">
        <v>5.6812</v>
      </c>
      <c r="H1530" s="40">
        <v>37.9797</v>
      </c>
      <c r="I1530" s="40">
        <v>0</v>
      </c>
      <c r="J1530" s="40">
        <v>1.1085</v>
      </c>
      <c r="K1530" s="40">
        <v>17.5729</v>
      </c>
      <c r="L1530" s="40">
        <v>0</v>
      </c>
      <c r="M1530" s="40">
        <v>0</v>
      </c>
      <c r="N1530" s="40">
        <v>0</v>
      </c>
      <c r="O1530" s="40">
        <v>0</v>
      </c>
      <c r="P1530" s="40">
        <v>288.3799</v>
      </c>
      <c r="Q1530" s="41">
        <f t="shared" si="655"/>
        <v>350.72220000000004</v>
      </c>
    </row>
    <row r="1531" spans="2:17" ht="13.5" customHeight="1">
      <c r="B1531" s="7" t="s">
        <v>14</v>
      </c>
      <c r="C1531" s="13" t="s">
        <v>15</v>
      </c>
      <c r="D1531" s="40">
        <v>0</v>
      </c>
      <c r="E1531" s="40">
        <v>0</v>
      </c>
      <c r="F1531" s="40">
        <v>0</v>
      </c>
      <c r="G1531" s="40">
        <v>0</v>
      </c>
      <c r="H1531" s="40">
        <v>0</v>
      </c>
      <c r="I1531" s="40">
        <v>0</v>
      </c>
      <c r="J1531" s="40">
        <v>0</v>
      </c>
      <c r="K1531" s="40">
        <v>0</v>
      </c>
      <c r="L1531" s="40">
        <v>0</v>
      </c>
      <c r="M1531" s="40">
        <v>0</v>
      </c>
      <c r="N1531" s="40">
        <v>0</v>
      </c>
      <c r="O1531" s="40">
        <v>0</v>
      </c>
      <c r="P1531" s="40">
        <v>0</v>
      </c>
      <c r="Q1531" s="41">
        <f t="shared" si="655"/>
        <v>0</v>
      </c>
    </row>
    <row r="1532" spans="2:17" ht="13.5" customHeight="1">
      <c r="B1532" s="7"/>
      <c r="C1532" s="13" t="s">
        <v>16</v>
      </c>
      <c r="D1532" s="40">
        <v>0</v>
      </c>
      <c r="E1532" s="40">
        <v>0</v>
      </c>
      <c r="F1532" s="40">
        <v>0</v>
      </c>
      <c r="G1532" s="40">
        <v>0</v>
      </c>
      <c r="H1532" s="40">
        <v>0</v>
      </c>
      <c r="I1532" s="40">
        <v>0</v>
      </c>
      <c r="J1532" s="40">
        <v>26.9704</v>
      </c>
      <c r="K1532" s="40">
        <v>0</v>
      </c>
      <c r="L1532" s="40">
        <v>1.3565</v>
      </c>
      <c r="M1532" s="40">
        <v>0.8819</v>
      </c>
      <c r="N1532" s="40">
        <v>0</v>
      </c>
      <c r="O1532" s="40">
        <v>0</v>
      </c>
      <c r="P1532" s="40">
        <v>34.8431</v>
      </c>
      <c r="Q1532" s="41">
        <f t="shared" si="655"/>
        <v>64.0519</v>
      </c>
    </row>
    <row r="1533" spans="2:63" ht="13.5" customHeight="1">
      <c r="B1533" s="14"/>
      <c r="C1533" s="15" t="s">
        <v>2</v>
      </c>
      <c r="D1533" s="42">
        <f aca="true" t="shared" si="656" ref="D1533:Q1533">SUM(D1524:D1532)</f>
        <v>0</v>
      </c>
      <c r="E1533" s="42">
        <f t="shared" si="656"/>
        <v>0</v>
      </c>
      <c r="F1533" s="42">
        <f t="shared" si="656"/>
        <v>0</v>
      </c>
      <c r="G1533" s="42">
        <f t="shared" si="656"/>
        <v>5.6812</v>
      </c>
      <c r="H1533" s="42">
        <f t="shared" si="656"/>
        <v>49.1492</v>
      </c>
      <c r="I1533" s="42">
        <f t="shared" si="656"/>
        <v>7.4861</v>
      </c>
      <c r="J1533" s="42">
        <f t="shared" si="656"/>
        <v>52.817099999999996</v>
      </c>
      <c r="K1533" s="42">
        <f t="shared" si="656"/>
        <v>18.607300000000002</v>
      </c>
      <c r="L1533" s="42">
        <f t="shared" si="656"/>
        <v>10.3737</v>
      </c>
      <c r="M1533" s="42">
        <f t="shared" si="656"/>
        <v>0.8819</v>
      </c>
      <c r="N1533" s="42">
        <f t="shared" si="656"/>
        <v>0</v>
      </c>
      <c r="O1533" s="42">
        <f t="shared" si="656"/>
        <v>0</v>
      </c>
      <c r="P1533" s="42">
        <f t="shared" si="656"/>
        <v>342.3544</v>
      </c>
      <c r="Q1533" s="43">
        <f t="shared" si="656"/>
        <v>487.3509</v>
      </c>
      <c r="BK1533" s="8"/>
    </row>
    <row r="1534" spans="2:17" ht="13.5" customHeight="1">
      <c r="B1534" s="7" t="s">
        <v>17</v>
      </c>
      <c r="C1534" s="13" t="s">
        <v>18</v>
      </c>
      <c r="D1534" s="40">
        <v>0</v>
      </c>
      <c r="E1534" s="40">
        <v>0</v>
      </c>
      <c r="F1534" s="40">
        <v>0</v>
      </c>
      <c r="G1534" s="40">
        <v>0</v>
      </c>
      <c r="H1534" s="40">
        <v>0</v>
      </c>
      <c r="I1534" s="40">
        <v>0</v>
      </c>
      <c r="J1534" s="40">
        <v>0</v>
      </c>
      <c r="K1534" s="40">
        <v>0</v>
      </c>
      <c r="L1534" s="40">
        <v>0</v>
      </c>
      <c r="M1534" s="40">
        <v>0</v>
      </c>
      <c r="N1534" s="40">
        <v>0</v>
      </c>
      <c r="O1534" s="40">
        <v>0</v>
      </c>
      <c r="P1534" s="40">
        <v>0</v>
      </c>
      <c r="Q1534" s="41">
        <f>SUM(D1534:P1534)</f>
        <v>0</v>
      </c>
    </row>
    <row r="1535" spans="2:17" ht="13.5" customHeight="1">
      <c r="B1535" s="7"/>
      <c r="C1535" s="13" t="s">
        <v>19</v>
      </c>
      <c r="D1535" s="40">
        <v>0</v>
      </c>
      <c r="E1535" s="40">
        <v>0</v>
      </c>
      <c r="F1535" s="40">
        <v>0</v>
      </c>
      <c r="G1535" s="40">
        <v>0</v>
      </c>
      <c r="H1535" s="40">
        <v>0</v>
      </c>
      <c r="I1535" s="40">
        <v>0</v>
      </c>
      <c r="J1535" s="40">
        <v>0</v>
      </c>
      <c r="K1535" s="40">
        <v>0</v>
      </c>
      <c r="L1535" s="40">
        <v>0</v>
      </c>
      <c r="M1535" s="40">
        <v>0</v>
      </c>
      <c r="N1535" s="40">
        <v>0</v>
      </c>
      <c r="O1535" s="40">
        <v>0</v>
      </c>
      <c r="P1535" s="40">
        <v>0</v>
      </c>
      <c r="Q1535" s="41">
        <f>SUM(D1535:P1535)</f>
        <v>0</v>
      </c>
    </row>
    <row r="1536" spans="2:17" ht="13.5" customHeight="1">
      <c r="B1536" s="7" t="s">
        <v>11</v>
      </c>
      <c r="C1536" s="13" t="s">
        <v>20</v>
      </c>
      <c r="D1536" s="40">
        <v>0</v>
      </c>
      <c r="E1536" s="40">
        <v>0</v>
      </c>
      <c r="F1536" s="40">
        <v>0</v>
      </c>
      <c r="G1536" s="40">
        <v>0</v>
      </c>
      <c r="H1536" s="40">
        <v>0</v>
      </c>
      <c r="I1536" s="40">
        <v>0</v>
      </c>
      <c r="J1536" s="40">
        <v>0</v>
      </c>
      <c r="K1536" s="40">
        <v>0</v>
      </c>
      <c r="L1536" s="40">
        <v>0</v>
      </c>
      <c r="M1536" s="40">
        <v>0</v>
      </c>
      <c r="N1536" s="40">
        <v>0</v>
      </c>
      <c r="O1536" s="40">
        <v>0</v>
      </c>
      <c r="P1536" s="40">
        <v>0</v>
      </c>
      <c r="Q1536" s="41">
        <f>SUM(D1536:P1536)</f>
        <v>0</v>
      </c>
    </row>
    <row r="1537" spans="2:17" ht="13.5" customHeight="1">
      <c r="B1537" s="7"/>
      <c r="C1537" s="13" t="s">
        <v>21</v>
      </c>
      <c r="D1537" s="40">
        <v>0</v>
      </c>
      <c r="E1537" s="40">
        <v>0</v>
      </c>
      <c r="F1537" s="40">
        <v>0</v>
      </c>
      <c r="G1537" s="40">
        <v>0</v>
      </c>
      <c r="H1537" s="40">
        <v>0</v>
      </c>
      <c r="I1537" s="40">
        <v>0</v>
      </c>
      <c r="J1537" s="40">
        <v>0</v>
      </c>
      <c r="K1537" s="40">
        <v>0</v>
      </c>
      <c r="L1537" s="40">
        <v>0</v>
      </c>
      <c r="M1537" s="40">
        <v>0</v>
      </c>
      <c r="N1537" s="40">
        <v>0</v>
      </c>
      <c r="O1537" s="40">
        <v>0</v>
      </c>
      <c r="P1537" s="40">
        <v>2.8146</v>
      </c>
      <c r="Q1537" s="41">
        <f>SUM(D1537:P1537)</f>
        <v>2.8146</v>
      </c>
    </row>
    <row r="1538" spans="2:17" ht="13.5" customHeight="1">
      <c r="B1538" s="7" t="s">
        <v>14</v>
      </c>
      <c r="C1538" s="16" t="s">
        <v>22</v>
      </c>
      <c r="D1538" s="40">
        <v>0</v>
      </c>
      <c r="E1538" s="40">
        <v>0</v>
      </c>
      <c r="F1538" s="40">
        <v>0</v>
      </c>
      <c r="G1538" s="40">
        <v>0</v>
      </c>
      <c r="H1538" s="40">
        <v>0</v>
      </c>
      <c r="I1538" s="40">
        <v>0</v>
      </c>
      <c r="J1538" s="40">
        <v>0</v>
      </c>
      <c r="K1538" s="40">
        <v>0</v>
      </c>
      <c r="L1538" s="40">
        <v>0</v>
      </c>
      <c r="M1538" s="40">
        <v>0</v>
      </c>
      <c r="N1538" s="40">
        <v>0</v>
      </c>
      <c r="O1538" s="40">
        <v>0</v>
      </c>
      <c r="P1538" s="40">
        <v>0</v>
      </c>
      <c r="Q1538" s="41">
        <f>SUM(D1538:P1538)</f>
        <v>0</v>
      </c>
    </row>
    <row r="1539" spans="1:63" s="9" customFormat="1" ht="13.5" customHeight="1">
      <c r="A1539" s="3"/>
      <c r="B1539" s="14"/>
      <c r="C1539" s="15" t="s">
        <v>2</v>
      </c>
      <c r="D1539" s="42">
        <f aca="true" t="shared" si="657" ref="D1539:Q1539">SUM(D1534:D1538)</f>
        <v>0</v>
      </c>
      <c r="E1539" s="42">
        <f t="shared" si="657"/>
        <v>0</v>
      </c>
      <c r="F1539" s="42">
        <f t="shared" si="657"/>
        <v>0</v>
      </c>
      <c r="G1539" s="42">
        <f t="shared" si="657"/>
        <v>0</v>
      </c>
      <c r="H1539" s="42">
        <f t="shared" si="657"/>
        <v>0</v>
      </c>
      <c r="I1539" s="42">
        <f t="shared" si="657"/>
        <v>0</v>
      </c>
      <c r="J1539" s="42">
        <f t="shared" si="657"/>
        <v>0</v>
      </c>
      <c r="K1539" s="42">
        <f t="shared" si="657"/>
        <v>0</v>
      </c>
      <c r="L1539" s="42">
        <f t="shared" si="657"/>
        <v>0</v>
      </c>
      <c r="M1539" s="42">
        <f t="shared" si="657"/>
        <v>0</v>
      </c>
      <c r="N1539" s="42">
        <f t="shared" si="657"/>
        <v>0</v>
      </c>
      <c r="O1539" s="42">
        <f t="shared" si="657"/>
        <v>0</v>
      </c>
      <c r="P1539" s="42">
        <f t="shared" si="657"/>
        <v>2.8146</v>
      </c>
      <c r="Q1539" s="43">
        <f t="shared" si="657"/>
        <v>2.8146</v>
      </c>
      <c r="BK1539" s="4"/>
    </row>
    <row r="1540" spans="2:17" ht="13.5" customHeight="1">
      <c r="B1540" s="11"/>
      <c r="C1540" s="12" t="s">
        <v>23</v>
      </c>
      <c r="D1540" s="40">
        <v>0</v>
      </c>
      <c r="E1540" s="40">
        <v>0</v>
      </c>
      <c r="F1540" s="40">
        <v>0</v>
      </c>
      <c r="G1540" s="40">
        <v>0</v>
      </c>
      <c r="H1540" s="40">
        <v>0</v>
      </c>
      <c r="I1540" s="40">
        <v>0</v>
      </c>
      <c r="J1540" s="40">
        <v>0</v>
      </c>
      <c r="K1540" s="40">
        <v>0</v>
      </c>
      <c r="L1540" s="40">
        <v>0</v>
      </c>
      <c r="M1540" s="40">
        <v>0</v>
      </c>
      <c r="N1540" s="40">
        <v>0</v>
      </c>
      <c r="O1540" s="40">
        <v>0</v>
      </c>
      <c r="P1540" s="40">
        <v>0</v>
      </c>
      <c r="Q1540" s="41">
        <f aca="true" t="shared" si="658" ref="Q1540:Q1548">SUM(D1540:P1540)</f>
        <v>0</v>
      </c>
    </row>
    <row r="1541" spans="2:17" ht="13.5" customHeight="1">
      <c r="B1541" s="7" t="s">
        <v>0</v>
      </c>
      <c r="C1541" s="13" t="s">
        <v>24</v>
      </c>
      <c r="D1541" s="40">
        <v>0</v>
      </c>
      <c r="E1541" s="40">
        <v>0</v>
      </c>
      <c r="F1541" s="40">
        <v>0</v>
      </c>
      <c r="G1541" s="40">
        <v>0</v>
      </c>
      <c r="H1541" s="40">
        <v>0</v>
      </c>
      <c r="I1541" s="40">
        <v>0</v>
      </c>
      <c r="J1541" s="40">
        <v>0</v>
      </c>
      <c r="K1541" s="40">
        <v>0</v>
      </c>
      <c r="L1541" s="40">
        <v>0</v>
      </c>
      <c r="M1541" s="40">
        <v>0</v>
      </c>
      <c r="N1541" s="40">
        <v>0</v>
      </c>
      <c r="O1541" s="40">
        <v>0</v>
      </c>
      <c r="P1541" s="40">
        <v>0</v>
      </c>
      <c r="Q1541" s="41">
        <f t="shared" si="658"/>
        <v>0</v>
      </c>
    </row>
    <row r="1542" spans="2:17" ht="13.5" customHeight="1">
      <c r="B1542" s="7"/>
      <c r="C1542" s="13" t="s">
        <v>25</v>
      </c>
      <c r="D1542" s="40">
        <v>0</v>
      </c>
      <c r="E1542" s="40">
        <v>0</v>
      </c>
      <c r="F1542" s="40">
        <v>0</v>
      </c>
      <c r="G1542" s="40">
        <v>0</v>
      </c>
      <c r="H1542" s="40">
        <v>0</v>
      </c>
      <c r="I1542" s="40">
        <v>0</v>
      </c>
      <c r="J1542" s="40">
        <v>0</v>
      </c>
      <c r="K1542" s="40">
        <v>0</v>
      </c>
      <c r="L1542" s="40">
        <v>0</v>
      </c>
      <c r="M1542" s="40">
        <v>0</v>
      </c>
      <c r="N1542" s="40">
        <v>0</v>
      </c>
      <c r="O1542" s="40">
        <v>0</v>
      </c>
      <c r="P1542" s="40">
        <v>0</v>
      </c>
      <c r="Q1542" s="41">
        <f t="shared" si="658"/>
        <v>0</v>
      </c>
    </row>
    <row r="1543" spans="2:17" ht="13.5" customHeight="1">
      <c r="B1543" s="7"/>
      <c r="C1543" s="13" t="s">
        <v>26</v>
      </c>
      <c r="D1543" s="40">
        <v>0</v>
      </c>
      <c r="E1543" s="40">
        <v>0</v>
      </c>
      <c r="F1543" s="40">
        <v>0</v>
      </c>
      <c r="G1543" s="40">
        <v>0</v>
      </c>
      <c r="H1543" s="40">
        <v>0</v>
      </c>
      <c r="I1543" s="40">
        <v>0</v>
      </c>
      <c r="J1543" s="40">
        <v>0</v>
      </c>
      <c r="K1543" s="40">
        <v>0</v>
      </c>
      <c r="L1543" s="40">
        <v>0</v>
      </c>
      <c r="M1543" s="40">
        <v>0</v>
      </c>
      <c r="N1543" s="40">
        <v>0</v>
      </c>
      <c r="O1543" s="40">
        <v>0</v>
      </c>
      <c r="P1543" s="40">
        <v>0</v>
      </c>
      <c r="Q1543" s="41">
        <f t="shared" si="658"/>
        <v>0</v>
      </c>
    </row>
    <row r="1544" spans="2:17" ht="13.5" customHeight="1">
      <c r="B1544" s="7" t="s">
        <v>11</v>
      </c>
      <c r="C1544" s="13" t="s">
        <v>27</v>
      </c>
      <c r="D1544" s="40">
        <v>0</v>
      </c>
      <c r="E1544" s="40">
        <v>0</v>
      </c>
      <c r="F1544" s="40">
        <v>0</v>
      </c>
      <c r="G1544" s="40">
        <v>0</v>
      </c>
      <c r="H1544" s="40">
        <v>0</v>
      </c>
      <c r="I1544" s="40">
        <v>0</v>
      </c>
      <c r="J1544" s="40">
        <v>0</v>
      </c>
      <c r="K1544" s="40">
        <v>0</v>
      </c>
      <c r="L1544" s="40">
        <v>0</v>
      </c>
      <c r="M1544" s="40">
        <v>0</v>
      </c>
      <c r="N1544" s="40">
        <v>0</v>
      </c>
      <c r="O1544" s="40">
        <v>0</v>
      </c>
      <c r="P1544" s="40">
        <v>0</v>
      </c>
      <c r="Q1544" s="41">
        <f t="shared" si="658"/>
        <v>0</v>
      </c>
    </row>
    <row r="1545" spans="2:17" ht="13.5" customHeight="1">
      <c r="B1545" s="7"/>
      <c r="C1545" s="13" t="s">
        <v>28</v>
      </c>
      <c r="D1545" s="40">
        <v>0</v>
      </c>
      <c r="E1545" s="40">
        <v>0</v>
      </c>
      <c r="F1545" s="40">
        <v>0</v>
      </c>
      <c r="G1545" s="40">
        <v>0</v>
      </c>
      <c r="H1545" s="40">
        <v>0</v>
      </c>
      <c r="I1545" s="40">
        <v>0</v>
      </c>
      <c r="J1545" s="40">
        <v>0</v>
      </c>
      <c r="K1545" s="40">
        <v>0</v>
      </c>
      <c r="L1545" s="40">
        <v>0</v>
      </c>
      <c r="M1545" s="40">
        <v>0</v>
      </c>
      <c r="N1545" s="40">
        <v>0</v>
      </c>
      <c r="O1545" s="40">
        <v>0</v>
      </c>
      <c r="P1545" s="40">
        <v>0</v>
      </c>
      <c r="Q1545" s="41">
        <f t="shared" si="658"/>
        <v>0</v>
      </c>
    </row>
    <row r="1546" spans="2:17" ht="13.5" customHeight="1">
      <c r="B1546" s="7"/>
      <c r="C1546" s="13" t="s">
        <v>29</v>
      </c>
      <c r="D1546" s="40">
        <v>0</v>
      </c>
      <c r="E1546" s="40">
        <v>0</v>
      </c>
      <c r="F1546" s="40">
        <v>0</v>
      </c>
      <c r="G1546" s="40">
        <v>0</v>
      </c>
      <c r="H1546" s="40">
        <v>0</v>
      </c>
      <c r="I1546" s="40">
        <v>0</v>
      </c>
      <c r="J1546" s="40">
        <v>0</v>
      </c>
      <c r="K1546" s="40">
        <v>0</v>
      </c>
      <c r="L1546" s="40">
        <v>0</v>
      </c>
      <c r="M1546" s="40">
        <v>0</v>
      </c>
      <c r="N1546" s="40">
        <v>0</v>
      </c>
      <c r="O1546" s="40">
        <v>0</v>
      </c>
      <c r="P1546" s="40">
        <v>0</v>
      </c>
      <c r="Q1546" s="41">
        <f t="shared" si="658"/>
        <v>0</v>
      </c>
    </row>
    <row r="1547" spans="2:17" ht="13.5" customHeight="1">
      <c r="B1547" s="7" t="s">
        <v>14</v>
      </c>
      <c r="C1547" s="13" t="s">
        <v>30</v>
      </c>
      <c r="D1547" s="40">
        <v>0</v>
      </c>
      <c r="E1547" s="40">
        <v>0</v>
      </c>
      <c r="F1547" s="40">
        <v>0</v>
      </c>
      <c r="G1547" s="40">
        <v>0</v>
      </c>
      <c r="H1547" s="40">
        <v>0</v>
      </c>
      <c r="I1547" s="40">
        <v>0</v>
      </c>
      <c r="J1547" s="40">
        <v>0</v>
      </c>
      <c r="K1547" s="40">
        <v>0</v>
      </c>
      <c r="L1547" s="40">
        <v>0</v>
      </c>
      <c r="M1547" s="40">
        <v>0</v>
      </c>
      <c r="N1547" s="40">
        <v>0</v>
      </c>
      <c r="O1547" s="40">
        <v>0</v>
      </c>
      <c r="P1547" s="40">
        <v>0</v>
      </c>
      <c r="Q1547" s="41">
        <f t="shared" si="658"/>
        <v>0</v>
      </c>
    </row>
    <row r="1548" spans="2:17" ht="13.5" customHeight="1">
      <c r="B1548" s="7"/>
      <c r="C1548" s="13" t="s">
        <v>31</v>
      </c>
      <c r="D1548" s="40">
        <v>0</v>
      </c>
      <c r="E1548" s="40">
        <v>0</v>
      </c>
      <c r="F1548" s="40">
        <v>0</v>
      </c>
      <c r="G1548" s="40">
        <v>0</v>
      </c>
      <c r="H1548" s="40">
        <v>0</v>
      </c>
      <c r="I1548" s="40">
        <v>0</v>
      </c>
      <c r="J1548" s="40">
        <v>0</v>
      </c>
      <c r="K1548" s="40">
        <v>0</v>
      </c>
      <c r="L1548" s="40">
        <v>0</v>
      </c>
      <c r="M1548" s="40">
        <v>0</v>
      </c>
      <c r="N1548" s="40">
        <v>0</v>
      </c>
      <c r="O1548" s="40">
        <v>0</v>
      </c>
      <c r="P1548" s="40">
        <v>0.5147</v>
      </c>
      <c r="Q1548" s="41">
        <f t="shared" si="658"/>
        <v>0.5147</v>
      </c>
    </row>
    <row r="1549" spans="1:63" s="9" customFormat="1" ht="13.5" customHeight="1">
      <c r="A1549" s="3"/>
      <c r="B1549" s="14"/>
      <c r="C1549" s="15" t="s">
        <v>2</v>
      </c>
      <c r="D1549" s="42">
        <f aca="true" t="shared" si="659" ref="D1549:Q1549">SUM(D1540:D1548)</f>
        <v>0</v>
      </c>
      <c r="E1549" s="42">
        <f t="shared" si="659"/>
        <v>0</v>
      </c>
      <c r="F1549" s="42">
        <f t="shared" si="659"/>
        <v>0</v>
      </c>
      <c r="G1549" s="42">
        <f t="shared" si="659"/>
        <v>0</v>
      </c>
      <c r="H1549" s="42">
        <f t="shared" si="659"/>
        <v>0</v>
      </c>
      <c r="I1549" s="42">
        <f t="shared" si="659"/>
        <v>0</v>
      </c>
      <c r="J1549" s="42">
        <f t="shared" si="659"/>
        <v>0</v>
      </c>
      <c r="K1549" s="42">
        <f t="shared" si="659"/>
        <v>0</v>
      </c>
      <c r="L1549" s="42">
        <f t="shared" si="659"/>
        <v>0</v>
      </c>
      <c r="M1549" s="42">
        <f t="shared" si="659"/>
        <v>0</v>
      </c>
      <c r="N1549" s="42">
        <f t="shared" si="659"/>
        <v>0</v>
      </c>
      <c r="O1549" s="42">
        <f t="shared" si="659"/>
        <v>0</v>
      </c>
      <c r="P1549" s="42">
        <f t="shared" si="659"/>
        <v>0.5147</v>
      </c>
      <c r="Q1549" s="43">
        <f t="shared" si="659"/>
        <v>0.5147</v>
      </c>
      <c r="BK1549" s="4"/>
    </row>
    <row r="1550" spans="2:17" ht="13.5" customHeight="1">
      <c r="B1550" s="7"/>
      <c r="C1550" s="13" t="s">
        <v>32</v>
      </c>
      <c r="D1550" s="40">
        <v>0</v>
      </c>
      <c r="E1550" s="40">
        <v>0</v>
      </c>
      <c r="F1550" s="40">
        <v>0</v>
      </c>
      <c r="G1550" s="40">
        <v>0</v>
      </c>
      <c r="H1550" s="40">
        <v>0</v>
      </c>
      <c r="I1550" s="40">
        <v>0</v>
      </c>
      <c r="J1550" s="40">
        <v>0</v>
      </c>
      <c r="K1550" s="40">
        <v>0.4656</v>
      </c>
      <c r="L1550" s="40">
        <v>0</v>
      </c>
      <c r="M1550" s="40">
        <v>0</v>
      </c>
      <c r="N1550" s="40">
        <v>0</v>
      </c>
      <c r="O1550" s="40">
        <v>0</v>
      </c>
      <c r="P1550" s="40">
        <v>0.0048</v>
      </c>
      <c r="Q1550" s="41">
        <f aca="true" t="shared" si="660" ref="Q1550:Q1559">SUM(D1550:P1550)</f>
        <v>0.47040000000000004</v>
      </c>
    </row>
    <row r="1551" spans="2:17" ht="13.5" customHeight="1">
      <c r="B1551" s="7"/>
      <c r="C1551" s="13" t="s">
        <v>33</v>
      </c>
      <c r="D1551" s="40">
        <v>0</v>
      </c>
      <c r="E1551" s="40">
        <v>0</v>
      </c>
      <c r="F1551" s="40">
        <v>0</v>
      </c>
      <c r="G1551" s="40">
        <v>0</v>
      </c>
      <c r="H1551" s="40">
        <v>0</v>
      </c>
      <c r="I1551" s="40">
        <v>0</v>
      </c>
      <c r="J1551" s="40">
        <v>13.6652</v>
      </c>
      <c r="K1551" s="40">
        <v>0.3764</v>
      </c>
      <c r="L1551" s="40">
        <v>0</v>
      </c>
      <c r="M1551" s="40">
        <v>0</v>
      </c>
      <c r="N1551" s="40">
        <v>0</v>
      </c>
      <c r="O1551" s="40">
        <v>0</v>
      </c>
      <c r="P1551" s="40">
        <v>28.305</v>
      </c>
      <c r="Q1551" s="41">
        <f t="shared" si="660"/>
        <v>42.3466</v>
      </c>
    </row>
    <row r="1552" spans="2:17" ht="13.5" customHeight="1">
      <c r="B1552" s="7" t="s">
        <v>34</v>
      </c>
      <c r="C1552" s="13" t="s">
        <v>35</v>
      </c>
      <c r="D1552" s="40">
        <v>0</v>
      </c>
      <c r="E1552" s="40">
        <v>0</v>
      </c>
      <c r="F1552" s="40">
        <v>0</v>
      </c>
      <c r="G1552" s="40">
        <v>0</v>
      </c>
      <c r="H1552" s="40">
        <v>0</v>
      </c>
      <c r="I1552" s="40">
        <v>0.0984</v>
      </c>
      <c r="J1552" s="40">
        <v>25.222</v>
      </c>
      <c r="K1552" s="40">
        <v>30.8388</v>
      </c>
      <c r="L1552" s="40">
        <v>1.521</v>
      </c>
      <c r="M1552" s="40">
        <v>1.4837</v>
      </c>
      <c r="N1552" s="40">
        <v>0</v>
      </c>
      <c r="O1552" s="40">
        <v>0</v>
      </c>
      <c r="P1552" s="40">
        <v>49.8625</v>
      </c>
      <c r="Q1552" s="41">
        <f t="shared" si="660"/>
        <v>109.0264</v>
      </c>
    </row>
    <row r="1553" spans="2:17" ht="13.5" customHeight="1">
      <c r="B1553" s="7" t="s">
        <v>36</v>
      </c>
      <c r="C1553" s="13" t="s">
        <v>37</v>
      </c>
      <c r="D1553" s="40">
        <v>0</v>
      </c>
      <c r="E1553" s="40">
        <v>0</v>
      </c>
      <c r="F1553" s="40">
        <v>0</v>
      </c>
      <c r="G1553" s="40">
        <v>0.0064</v>
      </c>
      <c r="H1553" s="40">
        <v>0</v>
      </c>
      <c r="I1553" s="40">
        <v>5.3737</v>
      </c>
      <c r="J1553" s="40">
        <v>14.5227</v>
      </c>
      <c r="K1553" s="40">
        <v>14.8863</v>
      </c>
      <c r="L1553" s="40">
        <v>4.4192</v>
      </c>
      <c r="M1553" s="40">
        <v>0</v>
      </c>
      <c r="N1553" s="40">
        <v>0</v>
      </c>
      <c r="O1553" s="40">
        <v>0</v>
      </c>
      <c r="P1553" s="40">
        <v>46.1639</v>
      </c>
      <c r="Q1553" s="41">
        <f t="shared" si="660"/>
        <v>85.37219999999999</v>
      </c>
    </row>
    <row r="1554" spans="2:17" ht="13.5" customHeight="1">
      <c r="B1554" s="7" t="s">
        <v>38</v>
      </c>
      <c r="C1554" s="13" t="s">
        <v>39</v>
      </c>
      <c r="D1554" s="40">
        <v>0</v>
      </c>
      <c r="E1554" s="40">
        <v>0</v>
      </c>
      <c r="F1554" s="40">
        <v>0</v>
      </c>
      <c r="G1554" s="40">
        <v>0.0441</v>
      </c>
      <c r="H1554" s="40">
        <v>0.0851</v>
      </c>
      <c r="I1554" s="40">
        <v>0.8869</v>
      </c>
      <c r="J1554" s="40">
        <v>63.9387</v>
      </c>
      <c r="K1554" s="40">
        <v>34.4143</v>
      </c>
      <c r="L1554" s="40">
        <v>0.8906</v>
      </c>
      <c r="M1554" s="40">
        <v>0</v>
      </c>
      <c r="N1554" s="40">
        <v>0</v>
      </c>
      <c r="O1554" s="40">
        <v>0</v>
      </c>
      <c r="P1554" s="40">
        <v>65.9335</v>
      </c>
      <c r="Q1554" s="41">
        <f t="shared" si="660"/>
        <v>166.1932</v>
      </c>
    </row>
    <row r="1555" spans="2:17" ht="13.5" customHeight="1">
      <c r="B1555" s="7" t="s">
        <v>40</v>
      </c>
      <c r="C1555" s="13" t="s">
        <v>41</v>
      </c>
      <c r="D1555" s="40">
        <v>0</v>
      </c>
      <c r="E1555" s="40">
        <v>0</v>
      </c>
      <c r="F1555" s="40">
        <v>0</v>
      </c>
      <c r="G1555" s="40">
        <v>0</v>
      </c>
      <c r="H1555" s="40">
        <v>0</v>
      </c>
      <c r="I1555" s="40">
        <v>0</v>
      </c>
      <c r="J1555" s="40">
        <v>0</v>
      </c>
      <c r="K1555" s="40">
        <v>0</v>
      </c>
      <c r="L1555" s="40">
        <v>0</v>
      </c>
      <c r="M1555" s="40">
        <v>0</v>
      </c>
      <c r="N1555" s="40">
        <v>0</v>
      </c>
      <c r="O1555" s="40">
        <v>0</v>
      </c>
      <c r="P1555" s="40">
        <v>0</v>
      </c>
      <c r="Q1555" s="41">
        <f t="shared" si="660"/>
        <v>0</v>
      </c>
    </row>
    <row r="1556" spans="2:17" ht="13.5" customHeight="1">
      <c r="B1556" s="7" t="s">
        <v>42</v>
      </c>
      <c r="C1556" s="13" t="s">
        <v>43</v>
      </c>
      <c r="D1556" s="40">
        <v>0</v>
      </c>
      <c r="E1556" s="40">
        <v>0</v>
      </c>
      <c r="F1556" s="40">
        <v>0</v>
      </c>
      <c r="G1556" s="40">
        <v>0</v>
      </c>
      <c r="H1556" s="40">
        <v>0</v>
      </c>
      <c r="I1556" s="40">
        <v>203.0819</v>
      </c>
      <c r="J1556" s="40">
        <v>61.0119</v>
      </c>
      <c r="K1556" s="40">
        <v>0.0404</v>
      </c>
      <c r="L1556" s="40">
        <v>0.0202</v>
      </c>
      <c r="M1556" s="40">
        <v>0</v>
      </c>
      <c r="N1556" s="40">
        <v>0</v>
      </c>
      <c r="O1556" s="40">
        <v>0</v>
      </c>
      <c r="P1556" s="40">
        <v>24.3732</v>
      </c>
      <c r="Q1556" s="41">
        <f t="shared" si="660"/>
        <v>288.52759999999995</v>
      </c>
    </row>
    <row r="1557" spans="2:17" ht="13.5" customHeight="1">
      <c r="B1557" s="7" t="s">
        <v>1</v>
      </c>
      <c r="C1557" s="13" t="s">
        <v>44</v>
      </c>
      <c r="D1557" s="40">
        <v>0</v>
      </c>
      <c r="E1557" s="40">
        <v>0</v>
      </c>
      <c r="F1557" s="40">
        <v>0</v>
      </c>
      <c r="G1557" s="40">
        <v>0.1673</v>
      </c>
      <c r="H1557" s="40">
        <v>0</v>
      </c>
      <c r="I1557" s="40">
        <v>0</v>
      </c>
      <c r="J1557" s="40">
        <v>0.5551</v>
      </c>
      <c r="K1557" s="40">
        <v>0.3635</v>
      </c>
      <c r="L1557" s="40">
        <v>1.953</v>
      </c>
      <c r="M1557" s="40">
        <v>0</v>
      </c>
      <c r="N1557" s="40">
        <v>0</v>
      </c>
      <c r="O1557" s="40">
        <v>0</v>
      </c>
      <c r="P1557" s="40">
        <v>2.82</v>
      </c>
      <c r="Q1557" s="41">
        <f t="shared" si="660"/>
        <v>5.8589</v>
      </c>
    </row>
    <row r="1558" spans="2:17" ht="13.5" customHeight="1">
      <c r="B1558" s="7" t="s">
        <v>14</v>
      </c>
      <c r="C1558" s="13" t="s">
        <v>45</v>
      </c>
      <c r="D1558" s="40">
        <v>0</v>
      </c>
      <c r="E1558" s="40">
        <v>0</v>
      </c>
      <c r="F1558" s="40">
        <v>0</v>
      </c>
      <c r="G1558" s="40">
        <v>0</v>
      </c>
      <c r="H1558" s="40">
        <v>0</v>
      </c>
      <c r="I1558" s="40">
        <v>2.2085</v>
      </c>
      <c r="J1558" s="40">
        <v>16.0026</v>
      </c>
      <c r="K1558" s="40">
        <v>5.605</v>
      </c>
      <c r="L1558" s="40">
        <v>1.0233</v>
      </c>
      <c r="M1558" s="40">
        <v>1.1028</v>
      </c>
      <c r="N1558" s="40">
        <v>0</v>
      </c>
      <c r="O1558" s="40">
        <v>0</v>
      </c>
      <c r="P1558" s="40">
        <v>46.3696</v>
      </c>
      <c r="Q1558" s="41">
        <f t="shared" si="660"/>
        <v>72.3118</v>
      </c>
    </row>
    <row r="1559" spans="2:17" ht="13.5" customHeight="1">
      <c r="B1559" s="7"/>
      <c r="C1559" s="13" t="s">
        <v>46</v>
      </c>
      <c r="D1559" s="40">
        <v>0</v>
      </c>
      <c r="E1559" s="40">
        <v>0</v>
      </c>
      <c r="F1559" s="40">
        <v>0</v>
      </c>
      <c r="G1559" s="40">
        <v>0</v>
      </c>
      <c r="H1559" s="40">
        <v>0</v>
      </c>
      <c r="I1559" s="40">
        <v>1.8982</v>
      </c>
      <c r="J1559" s="40">
        <v>0.0218</v>
      </c>
      <c r="K1559" s="40">
        <v>5.4206</v>
      </c>
      <c r="L1559" s="40">
        <v>0</v>
      </c>
      <c r="M1559" s="40">
        <v>0.6357</v>
      </c>
      <c r="N1559" s="40">
        <v>0</v>
      </c>
      <c r="O1559" s="40">
        <v>0</v>
      </c>
      <c r="P1559" s="40">
        <v>8.9995</v>
      </c>
      <c r="Q1559" s="41">
        <f t="shared" si="660"/>
        <v>16.9758</v>
      </c>
    </row>
    <row r="1560" spans="1:63" s="9" customFormat="1" ht="13.5" customHeight="1">
      <c r="A1560" s="3"/>
      <c r="B1560" s="14"/>
      <c r="C1560" s="15" t="s">
        <v>2</v>
      </c>
      <c r="D1560" s="42">
        <f aca="true" t="shared" si="661" ref="D1560:Q1560">SUM(D1550:D1559)</f>
        <v>0</v>
      </c>
      <c r="E1560" s="42">
        <f t="shared" si="661"/>
        <v>0</v>
      </c>
      <c r="F1560" s="42">
        <f t="shared" si="661"/>
        <v>0</v>
      </c>
      <c r="G1560" s="42">
        <f t="shared" si="661"/>
        <v>0.2178</v>
      </c>
      <c r="H1560" s="42">
        <f t="shared" si="661"/>
        <v>0.0851</v>
      </c>
      <c r="I1560" s="42">
        <f t="shared" si="661"/>
        <v>213.5476</v>
      </c>
      <c r="J1560" s="42">
        <f t="shared" si="661"/>
        <v>194.94000000000003</v>
      </c>
      <c r="K1560" s="42">
        <f t="shared" si="661"/>
        <v>92.4109</v>
      </c>
      <c r="L1560" s="42">
        <f t="shared" si="661"/>
        <v>9.827300000000001</v>
      </c>
      <c r="M1560" s="42">
        <f t="shared" si="661"/>
        <v>3.2222</v>
      </c>
      <c r="N1560" s="42">
        <f t="shared" si="661"/>
        <v>0</v>
      </c>
      <c r="O1560" s="42">
        <f t="shared" si="661"/>
        <v>0</v>
      </c>
      <c r="P1560" s="42">
        <f t="shared" si="661"/>
        <v>272.832</v>
      </c>
      <c r="Q1560" s="43">
        <f t="shared" si="661"/>
        <v>787.0829</v>
      </c>
      <c r="BK1560" s="4"/>
    </row>
    <row r="1561" spans="2:17" ht="13.5" customHeight="1">
      <c r="B1561" s="11"/>
      <c r="C1561" s="12" t="s">
        <v>47</v>
      </c>
      <c r="D1561" s="40">
        <v>0</v>
      </c>
      <c r="E1561" s="40">
        <v>0</v>
      </c>
      <c r="F1561" s="40">
        <v>0</v>
      </c>
      <c r="G1561" s="40">
        <v>0</v>
      </c>
      <c r="H1561" s="40">
        <v>0</v>
      </c>
      <c r="I1561" s="40">
        <v>0</v>
      </c>
      <c r="J1561" s="40">
        <v>0</v>
      </c>
      <c r="K1561" s="40">
        <v>0</v>
      </c>
      <c r="L1561" s="40">
        <v>0</v>
      </c>
      <c r="M1561" s="40">
        <v>0</v>
      </c>
      <c r="N1561" s="40">
        <v>0</v>
      </c>
      <c r="O1561" s="40">
        <v>0</v>
      </c>
      <c r="P1561" s="40">
        <v>0</v>
      </c>
      <c r="Q1561" s="41">
        <f aca="true" t="shared" si="662" ref="Q1561:Q1579">SUM(D1561:P1561)</f>
        <v>0</v>
      </c>
    </row>
    <row r="1562" spans="2:17" ht="13.5" customHeight="1">
      <c r="B1562" s="7"/>
      <c r="C1562" s="13" t="s">
        <v>48</v>
      </c>
      <c r="D1562" s="40">
        <v>0</v>
      </c>
      <c r="E1562" s="40">
        <v>0</v>
      </c>
      <c r="F1562" s="40">
        <v>0</v>
      </c>
      <c r="G1562" s="40">
        <v>0</v>
      </c>
      <c r="H1562" s="40">
        <v>0</v>
      </c>
      <c r="I1562" s="40">
        <v>0</v>
      </c>
      <c r="J1562" s="40">
        <v>0</v>
      </c>
      <c r="K1562" s="40">
        <v>0</v>
      </c>
      <c r="L1562" s="40">
        <v>0</v>
      </c>
      <c r="M1562" s="40">
        <v>0</v>
      </c>
      <c r="N1562" s="40">
        <v>0</v>
      </c>
      <c r="O1562" s="40">
        <v>0</v>
      </c>
      <c r="P1562" s="40">
        <v>0</v>
      </c>
      <c r="Q1562" s="41">
        <f t="shared" si="662"/>
        <v>0</v>
      </c>
    </row>
    <row r="1563" spans="2:17" ht="13.5" customHeight="1">
      <c r="B1563" s="7"/>
      <c r="C1563" s="13" t="s">
        <v>49</v>
      </c>
      <c r="D1563" s="40">
        <v>0</v>
      </c>
      <c r="E1563" s="40">
        <v>0</v>
      </c>
      <c r="F1563" s="40">
        <v>0</v>
      </c>
      <c r="G1563" s="40">
        <v>0</v>
      </c>
      <c r="H1563" s="40">
        <v>0</v>
      </c>
      <c r="I1563" s="40">
        <v>0</v>
      </c>
      <c r="J1563" s="40">
        <v>0</v>
      </c>
      <c r="K1563" s="40">
        <v>0</v>
      </c>
      <c r="L1563" s="40">
        <v>0</v>
      </c>
      <c r="M1563" s="40">
        <v>0</v>
      </c>
      <c r="N1563" s="40">
        <v>0</v>
      </c>
      <c r="O1563" s="40">
        <v>0</v>
      </c>
      <c r="P1563" s="40">
        <v>0</v>
      </c>
      <c r="Q1563" s="41">
        <f t="shared" si="662"/>
        <v>0</v>
      </c>
    </row>
    <row r="1564" spans="2:17" ht="13.5" customHeight="1">
      <c r="B1564" s="7" t="s">
        <v>50</v>
      </c>
      <c r="C1564" s="13" t="s">
        <v>51</v>
      </c>
      <c r="D1564" s="40">
        <v>0</v>
      </c>
      <c r="E1564" s="40">
        <v>0</v>
      </c>
      <c r="F1564" s="40">
        <v>0</v>
      </c>
      <c r="G1564" s="40">
        <v>0</v>
      </c>
      <c r="H1564" s="40">
        <v>0</v>
      </c>
      <c r="I1564" s="40">
        <v>0</v>
      </c>
      <c r="J1564" s="40">
        <v>0.2586</v>
      </c>
      <c r="K1564" s="40">
        <v>54.302</v>
      </c>
      <c r="L1564" s="40">
        <v>0</v>
      </c>
      <c r="M1564" s="40">
        <v>0</v>
      </c>
      <c r="N1564" s="40">
        <v>0</v>
      </c>
      <c r="O1564" s="40">
        <v>0</v>
      </c>
      <c r="P1564" s="40">
        <v>0.078</v>
      </c>
      <c r="Q1564" s="41">
        <f t="shared" si="662"/>
        <v>54.638600000000004</v>
      </c>
    </row>
    <row r="1565" spans="2:17" ht="13.5" customHeight="1">
      <c r="B1565" s="7"/>
      <c r="C1565" s="13" t="s">
        <v>52</v>
      </c>
      <c r="D1565" s="40">
        <v>0</v>
      </c>
      <c r="E1565" s="40">
        <v>0</v>
      </c>
      <c r="F1565" s="40">
        <v>0</v>
      </c>
      <c r="G1565" s="40">
        <v>0</v>
      </c>
      <c r="H1565" s="40">
        <v>0</v>
      </c>
      <c r="I1565" s="40">
        <v>0</v>
      </c>
      <c r="J1565" s="40">
        <v>0</v>
      </c>
      <c r="K1565" s="40">
        <v>0</v>
      </c>
      <c r="L1565" s="40">
        <v>0</v>
      </c>
      <c r="M1565" s="40">
        <v>0</v>
      </c>
      <c r="N1565" s="40">
        <v>0</v>
      </c>
      <c r="O1565" s="40">
        <v>0</v>
      </c>
      <c r="P1565" s="40">
        <v>1.5496</v>
      </c>
      <c r="Q1565" s="41">
        <f t="shared" si="662"/>
        <v>1.5496</v>
      </c>
    </row>
    <row r="1566" spans="2:17" ht="13.5" customHeight="1">
      <c r="B1566" s="7"/>
      <c r="C1566" s="13" t="s">
        <v>53</v>
      </c>
      <c r="D1566" s="40">
        <v>0</v>
      </c>
      <c r="E1566" s="40">
        <v>0</v>
      </c>
      <c r="F1566" s="40">
        <v>0</v>
      </c>
      <c r="G1566" s="40">
        <v>0</v>
      </c>
      <c r="H1566" s="40">
        <v>0</v>
      </c>
      <c r="I1566" s="40">
        <v>0</v>
      </c>
      <c r="J1566" s="40">
        <v>7.0099</v>
      </c>
      <c r="K1566" s="40">
        <v>0</v>
      </c>
      <c r="L1566" s="40">
        <v>0.5463</v>
      </c>
      <c r="M1566" s="40">
        <v>0</v>
      </c>
      <c r="N1566" s="40">
        <v>0</v>
      </c>
      <c r="O1566" s="40">
        <v>0</v>
      </c>
      <c r="P1566" s="40">
        <v>0</v>
      </c>
      <c r="Q1566" s="41">
        <f t="shared" si="662"/>
        <v>7.5562000000000005</v>
      </c>
    </row>
    <row r="1567" spans="2:17" ht="13.5" customHeight="1">
      <c r="B1567" s="7" t="s">
        <v>54</v>
      </c>
      <c r="C1567" s="13" t="s">
        <v>55</v>
      </c>
      <c r="D1567" s="40">
        <v>0</v>
      </c>
      <c r="E1567" s="40">
        <v>0</v>
      </c>
      <c r="F1567" s="40">
        <v>0</v>
      </c>
      <c r="G1567" s="40">
        <v>0</v>
      </c>
      <c r="H1567" s="40">
        <v>0</v>
      </c>
      <c r="I1567" s="40">
        <v>0</v>
      </c>
      <c r="J1567" s="40">
        <v>0</v>
      </c>
      <c r="K1567" s="40">
        <v>0</v>
      </c>
      <c r="L1567" s="40">
        <v>0</v>
      </c>
      <c r="M1567" s="40">
        <v>0</v>
      </c>
      <c r="N1567" s="40">
        <v>0</v>
      </c>
      <c r="O1567" s="40">
        <v>0</v>
      </c>
      <c r="P1567" s="40">
        <v>0</v>
      </c>
      <c r="Q1567" s="41">
        <f t="shared" si="662"/>
        <v>0</v>
      </c>
    </row>
    <row r="1568" spans="2:17" ht="13.5" customHeight="1">
      <c r="B1568" s="7"/>
      <c r="C1568" s="13" t="s">
        <v>56</v>
      </c>
      <c r="D1568" s="40">
        <v>0</v>
      </c>
      <c r="E1568" s="40">
        <v>0</v>
      </c>
      <c r="F1568" s="40">
        <v>0</v>
      </c>
      <c r="G1568" s="40">
        <v>0</v>
      </c>
      <c r="H1568" s="40">
        <v>0</v>
      </c>
      <c r="I1568" s="40">
        <v>0</v>
      </c>
      <c r="J1568" s="40">
        <v>0</v>
      </c>
      <c r="K1568" s="40">
        <v>0</v>
      </c>
      <c r="L1568" s="40">
        <v>0</v>
      </c>
      <c r="M1568" s="40">
        <v>0</v>
      </c>
      <c r="N1568" s="40">
        <v>0</v>
      </c>
      <c r="O1568" s="40">
        <v>0</v>
      </c>
      <c r="P1568" s="40">
        <v>0</v>
      </c>
      <c r="Q1568" s="41">
        <f t="shared" si="662"/>
        <v>0</v>
      </c>
    </row>
    <row r="1569" spans="2:17" ht="13.5" customHeight="1">
      <c r="B1569" s="7"/>
      <c r="C1569" s="13" t="s">
        <v>57</v>
      </c>
      <c r="D1569" s="40">
        <v>0</v>
      </c>
      <c r="E1569" s="40">
        <v>0</v>
      </c>
      <c r="F1569" s="40">
        <v>0</v>
      </c>
      <c r="G1569" s="40">
        <v>0</v>
      </c>
      <c r="H1569" s="40">
        <v>0</v>
      </c>
      <c r="I1569" s="40">
        <v>0</v>
      </c>
      <c r="J1569" s="40">
        <v>0</v>
      </c>
      <c r="K1569" s="40">
        <v>0</v>
      </c>
      <c r="L1569" s="40">
        <v>0</v>
      </c>
      <c r="M1569" s="40">
        <v>0</v>
      </c>
      <c r="N1569" s="40">
        <v>0</v>
      </c>
      <c r="O1569" s="40">
        <v>0</v>
      </c>
      <c r="P1569" s="40">
        <v>3.8239</v>
      </c>
      <c r="Q1569" s="41">
        <f t="shared" si="662"/>
        <v>3.8239</v>
      </c>
    </row>
    <row r="1570" spans="2:17" ht="13.5" customHeight="1">
      <c r="B1570" s="7" t="s">
        <v>42</v>
      </c>
      <c r="C1570" s="13" t="s">
        <v>58</v>
      </c>
      <c r="D1570" s="40">
        <v>0</v>
      </c>
      <c r="E1570" s="40">
        <v>0</v>
      </c>
      <c r="F1570" s="40">
        <v>0</v>
      </c>
      <c r="G1570" s="40">
        <v>0</v>
      </c>
      <c r="H1570" s="40">
        <v>0</v>
      </c>
      <c r="I1570" s="40">
        <v>0</v>
      </c>
      <c r="J1570" s="40">
        <v>0</v>
      </c>
      <c r="K1570" s="40">
        <v>0</v>
      </c>
      <c r="L1570" s="40">
        <v>0</v>
      </c>
      <c r="M1570" s="40">
        <v>0</v>
      </c>
      <c r="N1570" s="40">
        <v>0</v>
      </c>
      <c r="O1570" s="40">
        <v>0</v>
      </c>
      <c r="P1570" s="40">
        <v>0</v>
      </c>
      <c r="Q1570" s="41">
        <f t="shared" si="662"/>
        <v>0</v>
      </c>
    </row>
    <row r="1571" spans="2:17" ht="13.5" customHeight="1">
      <c r="B1571" s="7"/>
      <c r="C1571" s="13" t="s">
        <v>59</v>
      </c>
      <c r="D1571" s="40">
        <v>0</v>
      </c>
      <c r="E1571" s="40">
        <v>0</v>
      </c>
      <c r="F1571" s="40">
        <v>0</v>
      </c>
      <c r="G1571" s="40">
        <v>0</v>
      </c>
      <c r="H1571" s="40">
        <v>0</v>
      </c>
      <c r="I1571" s="40">
        <v>0</v>
      </c>
      <c r="J1571" s="40">
        <v>0</v>
      </c>
      <c r="K1571" s="40">
        <v>0</v>
      </c>
      <c r="L1571" s="40">
        <v>0</v>
      </c>
      <c r="M1571" s="40">
        <v>0.126</v>
      </c>
      <c r="N1571" s="40">
        <v>0</v>
      </c>
      <c r="O1571" s="40">
        <v>0</v>
      </c>
      <c r="P1571" s="40">
        <v>0.0902</v>
      </c>
      <c r="Q1571" s="41">
        <f t="shared" si="662"/>
        <v>0.2162</v>
      </c>
    </row>
    <row r="1572" spans="2:17" ht="13.5" customHeight="1">
      <c r="B1572" s="7"/>
      <c r="C1572" s="13" t="s">
        <v>60</v>
      </c>
      <c r="D1572" s="40">
        <v>0</v>
      </c>
      <c r="E1572" s="40">
        <v>0</v>
      </c>
      <c r="F1572" s="40">
        <v>0</v>
      </c>
      <c r="G1572" s="40">
        <v>0</v>
      </c>
      <c r="H1572" s="40">
        <v>0</v>
      </c>
      <c r="I1572" s="40">
        <v>0</v>
      </c>
      <c r="J1572" s="40">
        <v>0</v>
      </c>
      <c r="K1572" s="40">
        <v>0</v>
      </c>
      <c r="L1572" s="40">
        <v>0</v>
      </c>
      <c r="M1572" s="40">
        <v>0</v>
      </c>
      <c r="N1572" s="40">
        <v>0</v>
      </c>
      <c r="O1572" s="40">
        <v>0</v>
      </c>
      <c r="P1572" s="40">
        <v>0</v>
      </c>
      <c r="Q1572" s="41">
        <f t="shared" si="662"/>
        <v>0</v>
      </c>
    </row>
    <row r="1573" spans="2:17" ht="13.5" customHeight="1">
      <c r="B1573" s="7" t="s">
        <v>1</v>
      </c>
      <c r="C1573" s="13" t="s">
        <v>61</v>
      </c>
      <c r="D1573" s="40">
        <v>0</v>
      </c>
      <c r="E1573" s="40">
        <v>0</v>
      </c>
      <c r="F1573" s="40">
        <v>0</v>
      </c>
      <c r="G1573" s="40">
        <v>0</v>
      </c>
      <c r="H1573" s="40">
        <v>0</v>
      </c>
      <c r="I1573" s="40">
        <v>0</v>
      </c>
      <c r="J1573" s="40">
        <v>0</v>
      </c>
      <c r="K1573" s="40">
        <v>0</v>
      </c>
      <c r="L1573" s="40">
        <v>0</v>
      </c>
      <c r="M1573" s="40">
        <v>0</v>
      </c>
      <c r="N1573" s="40">
        <v>0</v>
      </c>
      <c r="O1573" s="40">
        <v>0</v>
      </c>
      <c r="P1573" s="40">
        <v>0</v>
      </c>
      <c r="Q1573" s="41">
        <f t="shared" si="662"/>
        <v>0</v>
      </c>
    </row>
    <row r="1574" spans="2:17" ht="13.5" customHeight="1">
      <c r="B1574" s="7"/>
      <c r="C1574" s="13" t="s">
        <v>62</v>
      </c>
      <c r="D1574" s="40">
        <v>0</v>
      </c>
      <c r="E1574" s="40">
        <v>0</v>
      </c>
      <c r="F1574" s="40">
        <v>0.306</v>
      </c>
      <c r="G1574" s="40">
        <v>0</v>
      </c>
      <c r="H1574" s="40">
        <v>0</v>
      </c>
      <c r="I1574" s="40">
        <v>0</v>
      </c>
      <c r="J1574" s="40">
        <v>0.0028</v>
      </c>
      <c r="K1574" s="40">
        <v>0</v>
      </c>
      <c r="L1574" s="40">
        <v>0</v>
      </c>
      <c r="M1574" s="40">
        <v>0</v>
      </c>
      <c r="N1574" s="40">
        <v>0</v>
      </c>
      <c r="O1574" s="40">
        <v>0</v>
      </c>
      <c r="P1574" s="40">
        <v>3.8606</v>
      </c>
      <c r="Q1574" s="41">
        <f t="shared" si="662"/>
        <v>4.1693999999999996</v>
      </c>
    </row>
    <row r="1575" spans="2:17" ht="13.5" customHeight="1">
      <c r="B1575" s="7"/>
      <c r="C1575" s="13" t="s">
        <v>63</v>
      </c>
      <c r="D1575" s="40">
        <v>0</v>
      </c>
      <c r="E1575" s="40">
        <v>0</v>
      </c>
      <c r="F1575" s="40">
        <v>0</v>
      </c>
      <c r="G1575" s="40">
        <v>0</v>
      </c>
      <c r="H1575" s="40">
        <v>0</v>
      </c>
      <c r="I1575" s="40">
        <v>0</v>
      </c>
      <c r="J1575" s="40">
        <v>0</v>
      </c>
      <c r="K1575" s="40">
        <v>0</v>
      </c>
      <c r="L1575" s="40">
        <v>0.2258</v>
      </c>
      <c r="M1575" s="40">
        <v>0</v>
      </c>
      <c r="N1575" s="40">
        <v>0</v>
      </c>
      <c r="O1575" s="40">
        <v>0</v>
      </c>
      <c r="P1575" s="40">
        <v>0.6898</v>
      </c>
      <c r="Q1575" s="41">
        <f t="shared" si="662"/>
        <v>0.9156</v>
      </c>
    </row>
    <row r="1576" spans="2:17" ht="13.5" customHeight="1">
      <c r="B1576" s="7" t="s">
        <v>14</v>
      </c>
      <c r="C1576" s="13" t="s">
        <v>64</v>
      </c>
      <c r="D1576" s="40">
        <v>0</v>
      </c>
      <c r="E1576" s="40">
        <v>0</v>
      </c>
      <c r="F1576" s="40">
        <v>0</v>
      </c>
      <c r="G1576" s="40">
        <v>0</v>
      </c>
      <c r="H1576" s="40">
        <v>0</v>
      </c>
      <c r="I1576" s="40">
        <v>0</v>
      </c>
      <c r="J1576" s="40">
        <v>0</v>
      </c>
      <c r="K1576" s="40">
        <v>0</v>
      </c>
      <c r="L1576" s="40">
        <v>0</v>
      </c>
      <c r="M1576" s="40">
        <v>0.2547</v>
      </c>
      <c r="N1576" s="40">
        <v>0</v>
      </c>
      <c r="O1576" s="40">
        <v>0</v>
      </c>
      <c r="P1576" s="40">
        <v>6.1175</v>
      </c>
      <c r="Q1576" s="41">
        <f t="shared" si="662"/>
        <v>6.372199999999999</v>
      </c>
    </row>
    <row r="1577" spans="2:17" ht="13.5" customHeight="1">
      <c r="B1577" s="7"/>
      <c r="C1577" s="13" t="s">
        <v>65</v>
      </c>
      <c r="D1577" s="40">
        <v>0</v>
      </c>
      <c r="E1577" s="40">
        <v>0</v>
      </c>
      <c r="F1577" s="40">
        <v>0</v>
      </c>
      <c r="G1577" s="40">
        <v>0</v>
      </c>
      <c r="H1577" s="40">
        <v>0</v>
      </c>
      <c r="I1577" s="40">
        <v>0.2283</v>
      </c>
      <c r="J1577" s="40">
        <v>0.3192</v>
      </c>
      <c r="K1577" s="40">
        <v>0.5851</v>
      </c>
      <c r="L1577" s="40">
        <v>0</v>
      </c>
      <c r="M1577" s="40">
        <v>0.5464</v>
      </c>
      <c r="N1577" s="40">
        <v>0</v>
      </c>
      <c r="O1577" s="40">
        <v>0</v>
      </c>
      <c r="P1577" s="40">
        <v>21.3816</v>
      </c>
      <c r="Q1577" s="41">
        <f t="shared" si="662"/>
        <v>23.060599999999997</v>
      </c>
    </row>
    <row r="1578" spans="2:17" ht="13.5" customHeight="1">
      <c r="B1578" s="7"/>
      <c r="C1578" s="13" t="s">
        <v>66</v>
      </c>
      <c r="D1578" s="40">
        <v>0</v>
      </c>
      <c r="E1578" s="40">
        <v>0</v>
      </c>
      <c r="F1578" s="40">
        <v>0</v>
      </c>
      <c r="G1578" s="40">
        <v>0</v>
      </c>
      <c r="H1578" s="40">
        <v>0</v>
      </c>
      <c r="I1578" s="40">
        <v>0</v>
      </c>
      <c r="J1578" s="40">
        <v>0</v>
      </c>
      <c r="K1578" s="40">
        <v>0</v>
      </c>
      <c r="L1578" s="40">
        <v>0</v>
      </c>
      <c r="M1578" s="40">
        <v>0</v>
      </c>
      <c r="N1578" s="40">
        <v>0</v>
      </c>
      <c r="O1578" s="40">
        <v>0</v>
      </c>
      <c r="P1578" s="40">
        <v>2.7164</v>
      </c>
      <c r="Q1578" s="41">
        <f t="shared" si="662"/>
        <v>2.7164</v>
      </c>
    </row>
    <row r="1579" spans="2:17" ht="13.5" customHeight="1">
      <c r="B1579" s="7"/>
      <c r="C1579" s="16" t="s">
        <v>67</v>
      </c>
      <c r="D1579" s="40">
        <v>0</v>
      </c>
      <c r="E1579" s="40">
        <v>0</v>
      </c>
      <c r="F1579" s="40">
        <v>0</v>
      </c>
      <c r="G1579" s="40">
        <v>0</v>
      </c>
      <c r="H1579" s="40">
        <v>0</v>
      </c>
      <c r="I1579" s="40">
        <v>0.3118</v>
      </c>
      <c r="J1579" s="40">
        <v>0.7678</v>
      </c>
      <c r="K1579" s="40">
        <v>101.8623</v>
      </c>
      <c r="L1579" s="40">
        <v>7.6785</v>
      </c>
      <c r="M1579" s="40">
        <v>0.3147</v>
      </c>
      <c r="N1579" s="40">
        <v>0</v>
      </c>
      <c r="O1579" s="40">
        <v>0</v>
      </c>
      <c r="P1579" s="40">
        <v>54.2367</v>
      </c>
      <c r="Q1579" s="41">
        <f t="shared" si="662"/>
        <v>165.17180000000002</v>
      </c>
    </row>
    <row r="1580" spans="1:63" s="9" customFormat="1" ht="13.5" customHeight="1">
      <c r="A1580" s="3"/>
      <c r="B1580" s="14"/>
      <c r="C1580" s="15" t="s">
        <v>2</v>
      </c>
      <c r="D1580" s="42">
        <f aca="true" t="shared" si="663" ref="D1580:Q1580">SUM(D1561:D1579)</f>
        <v>0</v>
      </c>
      <c r="E1580" s="42">
        <f t="shared" si="663"/>
        <v>0</v>
      </c>
      <c r="F1580" s="42">
        <f t="shared" si="663"/>
        <v>0.306</v>
      </c>
      <c r="G1580" s="42">
        <f t="shared" si="663"/>
        <v>0</v>
      </c>
      <c r="H1580" s="42">
        <f t="shared" si="663"/>
        <v>0</v>
      </c>
      <c r="I1580" s="42">
        <f t="shared" si="663"/>
        <v>0.5401</v>
      </c>
      <c r="J1580" s="42">
        <f t="shared" si="663"/>
        <v>8.3583</v>
      </c>
      <c r="K1580" s="42">
        <f t="shared" si="663"/>
        <v>156.7494</v>
      </c>
      <c r="L1580" s="42">
        <f t="shared" si="663"/>
        <v>8.4506</v>
      </c>
      <c r="M1580" s="42">
        <f t="shared" si="663"/>
        <v>1.2418</v>
      </c>
      <c r="N1580" s="42">
        <f t="shared" si="663"/>
        <v>0</v>
      </c>
      <c r="O1580" s="42">
        <f t="shared" si="663"/>
        <v>0</v>
      </c>
      <c r="P1580" s="42">
        <f t="shared" si="663"/>
        <v>94.54429999999999</v>
      </c>
      <c r="Q1580" s="43">
        <f t="shared" si="663"/>
        <v>270.1905</v>
      </c>
      <c r="BK1580" s="4"/>
    </row>
    <row r="1581" spans="2:17" ht="13.5" customHeight="1">
      <c r="B1581" s="7"/>
      <c r="C1581" s="13" t="s">
        <v>68</v>
      </c>
      <c r="D1581" s="40">
        <v>0</v>
      </c>
      <c r="E1581" s="40">
        <v>0</v>
      </c>
      <c r="F1581" s="40">
        <v>0</v>
      </c>
      <c r="G1581" s="40">
        <v>0</v>
      </c>
      <c r="H1581" s="40">
        <v>0</v>
      </c>
      <c r="I1581" s="40">
        <v>0</v>
      </c>
      <c r="J1581" s="40">
        <v>0</v>
      </c>
      <c r="K1581" s="40">
        <v>0</v>
      </c>
      <c r="L1581" s="40">
        <v>0</v>
      </c>
      <c r="M1581" s="40">
        <v>0</v>
      </c>
      <c r="N1581" s="40">
        <v>0</v>
      </c>
      <c r="O1581" s="40">
        <v>0</v>
      </c>
      <c r="P1581" s="40">
        <v>0</v>
      </c>
      <c r="Q1581" s="41">
        <f aca="true" t="shared" si="664" ref="Q1581:Q1587">SUM(D1581:P1581)</f>
        <v>0</v>
      </c>
    </row>
    <row r="1582" spans="2:17" ht="13.5" customHeight="1">
      <c r="B1582" s="7" t="s">
        <v>69</v>
      </c>
      <c r="C1582" s="13" t="s">
        <v>156</v>
      </c>
      <c r="D1582" s="40">
        <v>0</v>
      </c>
      <c r="E1582" s="40">
        <v>0</v>
      </c>
      <c r="F1582" s="40">
        <v>0</v>
      </c>
      <c r="G1582" s="40">
        <v>0.0718</v>
      </c>
      <c r="H1582" s="40">
        <v>0</v>
      </c>
      <c r="I1582" s="40">
        <v>0</v>
      </c>
      <c r="J1582" s="40">
        <v>0</v>
      </c>
      <c r="K1582" s="40">
        <v>0</v>
      </c>
      <c r="L1582" s="40">
        <v>0</v>
      </c>
      <c r="M1582" s="40">
        <v>0</v>
      </c>
      <c r="N1582" s="40">
        <v>0</v>
      </c>
      <c r="O1582" s="40">
        <v>0</v>
      </c>
      <c r="P1582" s="40">
        <v>16.525</v>
      </c>
      <c r="Q1582" s="41">
        <f t="shared" si="664"/>
        <v>16.596799999999998</v>
      </c>
    </row>
    <row r="1583" spans="2:17" ht="13.5" customHeight="1">
      <c r="B1583" s="7" t="s">
        <v>42</v>
      </c>
      <c r="C1583" s="13" t="s">
        <v>127</v>
      </c>
      <c r="D1583" s="40">
        <v>0</v>
      </c>
      <c r="E1583" s="40">
        <v>0</v>
      </c>
      <c r="F1583" s="40">
        <v>0</v>
      </c>
      <c r="G1583" s="40">
        <v>0</v>
      </c>
      <c r="H1583" s="40">
        <v>0</v>
      </c>
      <c r="I1583" s="40">
        <v>0</v>
      </c>
      <c r="J1583" s="40">
        <v>0.0049</v>
      </c>
      <c r="K1583" s="40">
        <v>0</v>
      </c>
      <c r="L1583" s="40">
        <v>0</v>
      </c>
      <c r="M1583" s="40">
        <v>0</v>
      </c>
      <c r="N1583" s="40">
        <v>0</v>
      </c>
      <c r="O1583" s="40">
        <v>0</v>
      </c>
      <c r="P1583" s="40">
        <v>0</v>
      </c>
      <c r="Q1583" s="41">
        <f t="shared" si="664"/>
        <v>0.0049</v>
      </c>
    </row>
    <row r="1584" spans="2:17" ht="13.5" customHeight="1">
      <c r="B1584" s="7" t="s">
        <v>1</v>
      </c>
      <c r="C1584" s="13" t="s">
        <v>71</v>
      </c>
      <c r="D1584" s="40">
        <v>0</v>
      </c>
      <c r="E1584" s="40">
        <v>0</v>
      </c>
      <c r="F1584" s="40">
        <v>0</v>
      </c>
      <c r="G1584" s="40">
        <v>0</v>
      </c>
      <c r="H1584" s="40">
        <v>0</v>
      </c>
      <c r="I1584" s="40">
        <v>0</v>
      </c>
      <c r="J1584" s="40">
        <v>0</v>
      </c>
      <c r="K1584" s="40">
        <v>0.3424</v>
      </c>
      <c r="L1584" s="40">
        <v>1.4194</v>
      </c>
      <c r="M1584" s="40">
        <v>0</v>
      </c>
      <c r="N1584" s="40">
        <v>0</v>
      </c>
      <c r="O1584" s="40">
        <v>0</v>
      </c>
      <c r="P1584" s="40">
        <v>11.4477</v>
      </c>
      <c r="Q1584" s="41">
        <f t="shared" si="664"/>
        <v>13.209499999999998</v>
      </c>
    </row>
    <row r="1585" spans="2:17" ht="13.5" customHeight="1">
      <c r="B1585" s="7" t="s">
        <v>14</v>
      </c>
      <c r="C1585" s="13" t="s">
        <v>72</v>
      </c>
      <c r="D1585" s="40">
        <v>0</v>
      </c>
      <c r="E1585" s="40">
        <v>0</v>
      </c>
      <c r="F1585" s="40">
        <v>0</v>
      </c>
      <c r="G1585" s="40">
        <v>0</v>
      </c>
      <c r="H1585" s="40">
        <v>0</v>
      </c>
      <c r="I1585" s="40">
        <v>0</v>
      </c>
      <c r="J1585" s="40">
        <v>0</v>
      </c>
      <c r="K1585" s="40">
        <v>0</v>
      </c>
      <c r="L1585" s="40">
        <v>0</v>
      </c>
      <c r="M1585" s="40">
        <v>0</v>
      </c>
      <c r="N1585" s="40">
        <v>0</v>
      </c>
      <c r="O1585" s="40">
        <v>0</v>
      </c>
      <c r="P1585" s="40">
        <v>0</v>
      </c>
      <c r="Q1585" s="41">
        <f t="shared" si="664"/>
        <v>0</v>
      </c>
    </row>
    <row r="1586" spans="2:17" ht="13.5" customHeight="1">
      <c r="B1586" s="7"/>
      <c r="C1586" s="13" t="s">
        <v>73</v>
      </c>
      <c r="D1586" s="40">
        <v>0</v>
      </c>
      <c r="E1586" s="40">
        <v>0</v>
      </c>
      <c r="F1586" s="40">
        <v>0.125</v>
      </c>
      <c r="G1586" s="40">
        <v>0</v>
      </c>
      <c r="H1586" s="40">
        <v>0</v>
      </c>
      <c r="I1586" s="40">
        <v>0</v>
      </c>
      <c r="J1586" s="40">
        <v>7.7634</v>
      </c>
      <c r="K1586" s="40">
        <v>107.5339</v>
      </c>
      <c r="L1586" s="40">
        <v>135.4804</v>
      </c>
      <c r="M1586" s="40">
        <v>0</v>
      </c>
      <c r="N1586" s="40">
        <v>0</v>
      </c>
      <c r="O1586" s="40">
        <v>0</v>
      </c>
      <c r="P1586" s="40">
        <v>340.7151</v>
      </c>
      <c r="Q1586" s="41">
        <f t="shared" si="664"/>
        <v>591.6178</v>
      </c>
    </row>
    <row r="1587" spans="2:17" ht="13.5" customHeight="1">
      <c r="B1587" s="7"/>
      <c r="C1587" s="13" t="s">
        <v>74</v>
      </c>
      <c r="D1587" s="40">
        <v>0</v>
      </c>
      <c r="E1587" s="40">
        <v>0</v>
      </c>
      <c r="F1587" s="40">
        <v>0</v>
      </c>
      <c r="G1587" s="40">
        <v>0</v>
      </c>
      <c r="H1587" s="40">
        <v>0</v>
      </c>
      <c r="I1587" s="40">
        <v>0</v>
      </c>
      <c r="J1587" s="40">
        <v>0.4223</v>
      </c>
      <c r="K1587" s="40">
        <v>1.1263</v>
      </c>
      <c r="L1587" s="40">
        <v>7.39</v>
      </c>
      <c r="M1587" s="40">
        <v>0.8511</v>
      </c>
      <c r="N1587" s="40">
        <v>0</v>
      </c>
      <c r="O1587" s="40">
        <v>0</v>
      </c>
      <c r="P1587" s="40">
        <v>24.3346</v>
      </c>
      <c r="Q1587" s="41">
        <f t="shared" si="664"/>
        <v>34.1243</v>
      </c>
    </row>
    <row r="1588" spans="1:63" s="9" customFormat="1" ht="13.5" customHeight="1">
      <c r="A1588" s="3"/>
      <c r="B1588" s="14"/>
      <c r="C1588" s="15" t="s">
        <v>2</v>
      </c>
      <c r="D1588" s="42">
        <f aca="true" t="shared" si="665" ref="D1588:Q1588">SUM(D1581:D1587)</f>
        <v>0</v>
      </c>
      <c r="E1588" s="42">
        <f t="shared" si="665"/>
        <v>0</v>
      </c>
      <c r="F1588" s="42">
        <f t="shared" si="665"/>
        <v>0.125</v>
      </c>
      <c r="G1588" s="42">
        <f t="shared" si="665"/>
        <v>0.0718</v>
      </c>
      <c r="H1588" s="42">
        <f t="shared" si="665"/>
        <v>0</v>
      </c>
      <c r="I1588" s="42">
        <f t="shared" si="665"/>
        <v>0</v>
      </c>
      <c r="J1588" s="42">
        <f t="shared" si="665"/>
        <v>8.1906</v>
      </c>
      <c r="K1588" s="42">
        <f t="shared" si="665"/>
        <v>109.0026</v>
      </c>
      <c r="L1588" s="42">
        <f t="shared" si="665"/>
        <v>144.28979999999999</v>
      </c>
      <c r="M1588" s="42">
        <f t="shared" si="665"/>
        <v>0.8511</v>
      </c>
      <c r="N1588" s="42">
        <f t="shared" si="665"/>
        <v>0</v>
      </c>
      <c r="O1588" s="42">
        <f t="shared" si="665"/>
        <v>0</v>
      </c>
      <c r="P1588" s="42">
        <f t="shared" si="665"/>
        <v>393.0224</v>
      </c>
      <c r="Q1588" s="43">
        <f t="shared" si="665"/>
        <v>655.5532999999999</v>
      </c>
      <c r="BK1588" s="4"/>
    </row>
    <row r="1589" spans="2:17" ht="13.5" customHeight="1">
      <c r="B1589" s="11"/>
      <c r="C1589" s="12" t="s">
        <v>75</v>
      </c>
      <c r="D1589" s="40">
        <v>0</v>
      </c>
      <c r="E1589" s="40">
        <v>0</v>
      </c>
      <c r="F1589" s="40">
        <v>0</v>
      </c>
      <c r="G1589" s="40">
        <v>0</v>
      </c>
      <c r="H1589" s="40">
        <v>0</v>
      </c>
      <c r="I1589" s="40">
        <v>46.0976</v>
      </c>
      <c r="J1589" s="40">
        <v>12.658</v>
      </c>
      <c r="K1589" s="40">
        <v>26.2898</v>
      </c>
      <c r="L1589" s="40">
        <v>0.1994</v>
      </c>
      <c r="M1589" s="40">
        <v>90.6673</v>
      </c>
      <c r="N1589" s="40">
        <v>0</v>
      </c>
      <c r="O1589" s="40">
        <v>0</v>
      </c>
      <c r="P1589" s="40">
        <v>165.0973</v>
      </c>
      <c r="Q1589" s="41">
        <f aca="true" t="shared" si="666" ref="Q1589:Q1597">SUM(D1589:P1589)</f>
        <v>341.0094</v>
      </c>
    </row>
    <row r="1590" spans="2:17" ht="13.5" customHeight="1">
      <c r="B1590" s="7" t="s">
        <v>76</v>
      </c>
      <c r="C1590" s="13" t="s">
        <v>77</v>
      </c>
      <c r="D1590" s="40">
        <v>0</v>
      </c>
      <c r="E1590" s="40">
        <v>0</v>
      </c>
      <c r="F1590" s="40">
        <v>0</v>
      </c>
      <c r="G1590" s="40">
        <v>0</v>
      </c>
      <c r="H1590" s="40">
        <v>0</v>
      </c>
      <c r="I1590" s="40">
        <v>0</v>
      </c>
      <c r="J1590" s="40">
        <v>0</v>
      </c>
      <c r="K1590" s="40">
        <v>0</v>
      </c>
      <c r="L1590" s="40">
        <v>0</v>
      </c>
      <c r="M1590" s="40">
        <v>0</v>
      </c>
      <c r="N1590" s="40">
        <v>0</v>
      </c>
      <c r="O1590" s="40">
        <v>0</v>
      </c>
      <c r="P1590" s="40">
        <v>0.5256</v>
      </c>
      <c r="Q1590" s="41">
        <f t="shared" si="666"/>
        <v>0.5256</v>
      </c>
    </row>
    <row r="1591" spans="2:17" ht="13.5" customHeight="1">
      <c r="B1591" s="7"/>
      <c r="C1591" s="13" t="s">
        <v>78</v>
      </c>
      <c r="D1591" s="40">
        <v>0</v>
      </c>
      <c r="E1591" s="40">
        <v>0</v>
      </c>
      <c r="F1591" s="40">
        <v>0</v>
      </c>
      <c r="G1591" s="40">
        <v>0</v>
      </c>
      <c r="H1591" s="40">
        <v>0</v>
      </c>
      <c r="I1591" s="40">
        <v>0</v>
      </c>
      <c r="J1591" s="40">
        <v>9.9872</v>
      </c>
      <c r="K1591" s="40">
        <v>18.0049</v>
      </c>
      <c r="L1591" s="40">
        <v>37.1792</v>
      </c>
      <c r="M1591" s="40">
        <v>0</v>
      </c>
      <c r="N1591" s="40">
        <v>0</v>
      </c>
      <c r="O1591" s="40">
        <v>0</v>
      </c>
      <c r="P1591" s="40">
        <v>40.3182</v>
      </c>
      <c r="Q1591" s="41">
        <f t="shared" si="666"/>
        <v>105.48949999999999</v>
      </c>
    </row>
    <row r="1592" spans="2:17" ht="13.5" customHeight="1">
      <c r="B1592" s="7" t="s">
        <v>42</v>
      </c>
      <c r="C1592" s="13" t="s">
        <v>79</v>
      </c>
      <c r="D1592" s="40">
        <v>0</v>
      </c>
      <c r="E1592" s="40">
        <v>0</v>
      </c>
      <c r="F1592" s="40">
        <v>0</v>
      </c>
      <c r="G1592" s="40">
        <v>0</v>
      </c>
      <c r="H1592" s="40">
        <v>0</v>
      </c>
      <c r="I1592" s="40">
        <v>0.4959</v>
      </c>
      <c r="J1592" s="40">
        <v>6.837</v>
      </c>
      <c r="K1592" s="40">
        <v>0.847</v>
      </c>
      <c r="L1592" s="40">
        <v>0</v>
      </c>
      <c r="M1592" s="40">
        <v>107.0364</v>
      </c>
      <c r="N1592" s="40">
        <v>0</v>
      </c>
      <c r="O1592" s="40">
        <v>0</v>
      </c>
      <c r="P1592" s="40">
        <v>0.7878</v>
      </c>
      <c r="Q1592" s="41">
        <f t="shared" si="666"/>
        <v>116.00410000000001</v>
      </c>
    </row>
    <row r="1593" spans="2:17" ht="13.5" customHeight="1">
      <c r="B1593" s="7"/>
      <c r="C1593" s="13" t="s">
        <v>80</v>
      </c>
      <c r="D1593" s="40">
        <v>0</v>
      </c>
      <c r="E1593" s="40">
        <v>0</v>
      </c>
      <c r="F1593" s="40">
        <v>0</v>
      </c>
      <c r="G1593" s="40">
        <v>0</v>
      </c>
      <c r="H1593" s="40">
        <v>0</v>
      </c>
      <c r="I1593" s="40">
        <v>0</v>
      </c>
      <c r="J1593" s="40">
        <v>0</v>
      </c>
      <c r="K1593" s="40">
        <v>0.184</v>
      </c>
      <c r="L1593" s="40">
        <v>0</v>
      </c>
      <c r="M1593" s="40">
        <v>0</v>
      </c>
      <c r="N1593" s="40">
        <v>0</v>
      </c>
      <c r="O1593" s="40">
        <v>0</v>
      </c>
      <c r="P1593" s="40">
        <v>11.5943</v>
      </c>
      <c r="Q1593" s="41">
        <f t="shared" si="666"/>
        <v>11.7783</v>
      </c>
    </row>
    <row r="1594" spans="2:17" ht="13.5" customHeight="1">
      <c r="B1594" s="7" t="s">
        <v>1</v>
      </c>
      <c r="C1594" s="13" t="s">
        <v>81</v>
      </c>
      <c r="D1594" s="40">
        <v>0</v>
      </c>
      <c r="E1594" s="40">
        <v>0</v>
      </c>
      <c r="F1594" s="40">
        <v>0</v>
      </c>
      <c r="G1594" s="40">
        <v>0</v>
      </c>
      <c r="H1594" s="40">
        <v>0</v>
      </c>
      <c r="I1594" s="40">
        <v>7.1232</v>
      </c>
      <c r="J1594" s="40">
        <v>8.1845</v>
      </c>
      <c r="K1594" s="40">
        <v>0.0202</v>
      </c>
      <c r="L1594" s="40">
        <v>0</v>
      </c>
      <c r="M1594" s="40">
        <v>0</v>
      </c>
      <c r="N1594" s="40">
        <v>0</v>
      </c>
      <c r="O1594" s="40">
        <v>0</v>
      </c>
      <c r="P1594" s="40">
        <v>6.6112</v>
      </c>
      <c r="Q1594" s="41">
        <f t="shared" si="666"/>
        <v>21.939100000000003</v>
      </c>
    </row>
    <row r="1595" spans="2:17" ht="13.5" customHeight="1">
      <c r="B1595" s="7"/>
      <c r="C1595" s="13" t="s">
        <v>82</v>
      </c>
      <c r="D1595" s="40">
        <v>0</v>
      </c>
      <c r="E1595" s="40">
        <v>0</v>
      </c>
      <c r="F1595" s="40">
        <v>0</v>
      </c>
      <c r="G1595" s="40">
        <v>0</v>
      </c>
      <c r="H1595" s="40">
        <v>0</v>
      </c>
      <c r="I1595" s="40">
        <v>0</v>
      </c>
      <c r="J1595" s="40">
        <v>0</v>
      </c>
      <c r="K1595" s="40">
        <v>25.7704</v>
      </c>
      <c r="L1595" s="40">
        <v>0</v>
      </c>
      <c r="M1595" s="40">
        <v>0</v>
      </c>
      <c r="N1595" s="40">
        <v>0</v>
      </c>
      <c r="O1595" s="40">
        <v>0</v>
      </c>
      <c r="P1595" s="40">
        <v>0.0153</v>
      </c>
      <c r="Q1595" s="41">
        <f t="shared" si="666"/>
        <v>25.7857</v>
      </c>
    </row>
    <row r="1596" spans="2:17" ht="13.5" customHeight="1">
      <c r="B1596" s="7" t="s">
        <v>14</v>
      </c>
      <c r="C1596" s="13" t="s">
        <v>83</v>
      </c>
      <c r="D1596" s="40">
        <v>0</v>
      </c>
      <c r="E1596" s="40">
        <v>0</v>
      </c>
      <c r="F1596" s="40">
        <v>0</v>
      </c>
      <c r="G1596" s="40">
        <v>0</v>
      </c>
      <c r="H1596" s="40">
        <v>0</v>
      </c>
      <c r="I1596" s="40">
        <v>0</v>
      </c>
      <c r="J1596" s="40">
        <v>0.0925</v>
      </c>
      <c r="K1596" s="40">
        <v>0.7449</v>
      </c>
      <c r="L1596" s="40">
        <v>2.2625</v>
      </c>
      <c r="M1596" s="40">
        <v>0</v>
      </c>
      <c r="N1596" s="40">
        <v>0</v>
      </c>
      <c r="O1596" s="40">
        <v>0</v>
      </c>
      <c r="P1596" s="40">
        <v>15.7233</v>
      </c>
      <c r="Q1596" s="41">
        <f t="shared" si="666"/>
        <v>18.8232</v>
      </c>
    </row>
    <row r="1597" spans="2:17" ht="13.5" customHeight="1">
      <c r="B1597" s="7"/>
      <c r="C1597" s="16" t="s">
        <v>84</v>
      </c>
      <c r="D1597" s="40">
        <v>0</v>
      </c>
      <c r="E1597" s="40">
        <v>1.1532</v>
      </c>
      <c r="F1597" s="40">
        <v>0</v>
      </c>
      <c r="G1597" s="40">
        <v>0</v>
      </c>
      <c r="H1597" s="40">
        <v>0</v>
      </c>
      <c r="I1597" s="40">
        <v>7.2652</v>
      </c>
      <c r="J1597" s="40">
        <v>18.0066</v>
      </c>
      <c r="K1597" s="40">
        <v>53.1009</v>
      </c>
      <c r="L1597" s="40">
        <v>3.924</v>
      </c>
      <c r="M1597" s="40">
        <v>0.0144</v>
      </c>
      <c r="N1597" s="40">
        <v>0</v>
      </c>
      <c r="O1597" s="40">
        <v>0</v>
      </c>
      <c r="P1597" s="40">
        <v>121.5859</v>
      </c>
      <c r="Q1597" s="41">
        <f t="shared" si="666"/>
        <v>205.05020000000002</v>
      </c>
    </row>
    <row r="1598" spans="1:63" s="9" customFormat="1" ht="13.5" customHeight="1">
      <c r="A1598" s="3"/>
      <c r="B1598" s="14"/>
      <c r="C1598" s="15" t="s">
        <v>2</v>
      </c>
      <c r="D1598" s="42">
        <f aca="true" t="shared" si="667" ref="D1598:Q1598">SUM(D1589:D1597)</f>
        <v>0</v>
      </c>
      <c r="E1598" s="42">
        <f t="shared" si="667"/>
        <v>1.1532</v>
      </c>
      <c r="F1598" s="42">
        <f t="shared" si="667"/>
        <v>0</v>
      </c>
      <c r="G1598" s="42">
        <f t="shared" si="667"/>
        <v>0</v>
      </c>
      <c r="H1598" s="42">
        <f t="shared" si="667"/>
        <v>0</v>
      </c>
      <c r="I1598" s="42">
        <f t="shared" si="667"/>
        <v>60.981899999999996</v>
      </c>
      <c r="J1598" s="42">
        <f t="shared" si="667"/>
        <v>55.7658</v>
      </c>
      <c r="K1598" s="42">
        <f t="shared" si="667"/>
        <v>124.96209999999999</v>
      </c>
      <c r="L1598" s="42">
        <f t="shared" si="667"/>
        <v>43.5651</v>
      </c>
      <c r="M1598" s="42">
        <f t="shared" si="667"/>
        <v>197.7181</v>
      </c>
      <c r="N1598" s="42">
        <f t="shared" si="667"/>
        <v>0</v>
      </c>
      <c r="O1598" s="42">
        <f t="shared" si="667"/>
        <v>0</v>
      </c>
      <c r="P1598" s="42">
        <f t="shared" si="667"/>
        <v>362.2589</v>
      </c>
      <c r="Q1598" s="43">
        <f t="shared" si="667"/>
        <v>846.4051000000001</v>
      </c>
      <c r="BK1598" s="4"/>
    </row>
    <row r="1599" spans="2:17" ht="13.5" customHeight="1">
      <c r="B1599" s="7"/>
      <c r="C1599" s="13" t="s">
        <v>129</v>
      </c>
      <c r="D1599" s="40">
        <v>0</v>
      </c>
      <c r="E1599" s="40">
        <v>0</v>
      </c>
      <c r="F1599" s="40">
        <v>0</v>
      </c>
      <c r="G1599" s="40">
        <v>0</v>
      </c>
      <c r="H1599" s="40">
        <v>0</v>
      </c>
      <c r="I1599" s="40">
        <v>0</v>
      </c>
      <c r="J1599" s="40">
        <v>0</v>
      </c>
      <c r="K1599" s="40">
        <v>0</v>
      </c>
      <c r="L1599" s="40">
        <v>0</v>
      </c>
      <c r="M1599" s="40">
        <v>0</v>
      </c>
      <c r="N1599" s="40">
        <v>0</v>
      </c>
      <c r="O1599" s="40">
        <v>0</v>
      </c>
      <c r="P1599" s="40">
        <v>0</v>
      </c>
      <c r="Q1599" s="41">
        <f aca="true" t="shared" si="668" ref="Q1599:Q1606">SUM(D1599:P1599)</f>
        <v>0</v>
      </c>
    </row>
    <row r="1600" spans="2:17" ht="13.5" customHeight="1">
      <c r="B1600" s="7"/>
      <c r="C1600" s="13" t="s">
        <v>130</v>
      </c>
      <c r="D1600" s="40">
        <v>0</v>
      </c>
      <c r="E1600" s="40">
        <v>0</v>
      </c>
      <c r="F1600" s="40">
        <v>0</v>
      </c>
      <c r="G1600" s="40">
        <v>0</v>
      </c>
      <c r="H1600" s="40">
        <v>0</v>
      </c>
      <c r="I1600" s="40">
        <v>0</v>
      </c>
      <c r="J1600" s="40">
        <v>0</v>
      </c>
      <c r="K1600" s="40">
        <v>0</v>
      </c>
      <c r="L1600" s="40">
        <v>0</v>
      </c>
      <c r="M1600" s="40">
        <v>0</v>
      </c>
      <c r="N1600" s="40">
        <v>0</v>
      </c>
      <c r="O1600" s="40">
        <v>0</v>
      </c>
      <c r="P1600" s="40">
        <v>0</v>
      </c>
      <c r="Q1600" s="41">
        <f t="shared" si="668"/>
        <v>0</v>
      </c>
    </row>
    <row r="1601" spans="2:17" ht="13.5" customHeight="1">
      <c r="B1601" s="7"/>
      <c r="C1601" s="13" t="s">
        <v>131</v>
      </c>
      <c r="D1601" s="40">
        <v>0</v>
      </c>
      <c r="E1601" s="40">
        <v>0</v>
      </c>
      <c r="F1601" s="40">
        <v>0</v>
      </c>
      <c r="G1601" s="40">
        <v>0</v>
      </c>
      <c r="H1601" s="40">
        <v>0</v>
      </c>
      <c r="I1601" s="40">
        <v>0</v>
      </c>
      <c r="J1601" s="40">
        <v>0</v>
      </c>
      <c r="K1601" s="40">
        <v>0</v>
      </c>
      <c r="L1601" s="40">
        <v>0</v>
      </c>
      <c r="M1601" s="40">
        <v>0</v>
      </c>
      <c r="N1601" s="40">
        <v>0</v>
      </c>
      <c r="O1601" s="40">
        <v>0</v>
      </c>
      <c r="P1601" s="40">
        <v>0</v>
      </c>
      <c r="Q1601" s="41">
        <f t="shared" si="668"/>
        <v>0</v>
      </c>
    </row>
    <row r="1602" spans="2:17" ht="13.5" customHeight="1">
      <c r="B1602" s="7" t="s">
        <v>132</v>
      </c>
      <c r="C1602" s="13" t="s">
        <v>85</v>
      </c>
      <c r="D1602" s="40">
        <v>0</v>
      </c>
      <c r="E1602" s="40">
        <v>0</v>
      </c>
      <c r="F1602" s="40">
        <v>0</v>
      </c>
      <c r="G1602" s="40">
        <v>0</v>
      </c>
      <c r="H1602" s="40">
        <v>0</v>
      </c>
      <c r="I1602" s="40">
        <v>0</v>
      </c>
      <c r="J1602" s="40">
        <v>0</v>
      </c>
      <c r="K1602" s="40">
        <v>0</v>
      </c>
      <c r="L1602" s="40">
        <v>0</v>
      </c>
      <c r="M1602" s="40">
        <v>0</v>
      </c>
      <c r="N1602" s="40">
        <v>0</v>
      </c>
      <c r="O1602" s="40">
        <v>0</v>
      </c>
      <c r="P1602" s="40">
        <v>0</v>
      </c>
      <c r="Q1602" s="41">
        <f t="shared" si="668"/>
        <v>0</v>
      </c>
    </row>
    <row r="1603" spans="2:17" ht="13.5" customHeight="1">
      <c r="B1603" s="7"/>
      <c r="C1603" s="13" t="s">
        <v>133</v>
      </c>
      <c r="D1603" s="40">
        <v>0</v>
      </c>
      <c r="E1603" s="40">
        <v>0</v>
      </c>
      <c r="F1603" s="40">
        <v>0</v>
      </c>
      <c r="G1603" s="40">
        <v>0</v>
      </c>
      <c r="H1603" s="40">
        <v>0</v>
      </c>
      <c r="I1603" s="40">
        <v>0</v>
      </c>
      <c r="J1603" s="40">
        <v>0</v>
      </c>
      <c r="K1603" s="40">
        <v>0</v>
      </c>
      <c r="L1603" s="40">
        <v>0</v>
      </c>
      <c r="M1603" s="40">
        <v>0</v>
      </c>
      <c r="N1603" s="40">
        <v>0</v>
      </c>
      <c r="O1603" s="40">
        <v>0</v>
      </c>
      <c r="P1603" s="40">
        <v>0</v>
      </c>
      <c r="Q1603" s="41">
        <f t="shared" si="668"/>
        <v>0</v>
      </c>
    </row>
    <row r="1604" spans="2:17" ht="13.5" customHeight="1">
      <c r="B1604" s="7"/>
      <c r="C1604" s="13" t="s">
        <v>134</v>
      </c>
      <c r="D1604" s="40">
        <v>0</v>
      </c>
      <c r="E1604" s="40">
        <v>0</v>
      </c>
      <c r="F1604" s="40">
        <v>0</v>
      </c>
      <c r="G1604" s="40">
        <v>0</v>
      </c>
      <c r="H1604" s="40">
        <v>0</v>
      </c>
      <c r="I1604" s="40">
        <v>0</v>
      </c>
      <c r="J1604" s="40">
        <v>0</v>
      </c>
      <c r="K1604" s="40">
        <v>0.0264</v>
      </c>
      <c r="L1604" s="40">
        <v>0.1068</v>
      </c>
      <c r="M1604" s="40">
        <v>0</v>
      </c>
      <c r="N1604" s="40">
        <v>0</v>
      </c>
      <c r="O1604" s="40">
        <v>0</v>
      </c>
      <c r="P1604" s="40">
        <v>0.2028</v>
      </c>
      <c r="Q1604" s="41">
        <f t="shared" si="668"/>
        <v>0.336</v>
      </c>
    </row>
    <row r="1605" spans="2:17" ht="13.5" customHeight="1">
      <c r="B1605" s="7" t="s">
        <v>135</v>
      </c>
      <c r="C1605" s="13" t="s">
        <v>136</v>
      </c>
      <c r="D1605" s="40">
        <v>0</v>
      </c>
      <c r="E1605" s="40">
        <v>0</v>
      </c>
      <c r="F1605" s="40">
        <v>0</v>
      </c>
      <c r="G1605" s="40">
        <v>0</v>
      </c>
      <c r="H1605" s="40">
        <v>0</v>
      </c>
      <c r="I1605" s="40">
        <v>0</v>
      </c>
      <c r="J1605" s="40">
        <v>0</v>
      </c>
      <c r="K1605" s="40">
        <v>0</v>
      </c>
      <c r="L1605" s="40">
        <v>0</v>
      </c>
      <c r="M1605" s="40">
        <v>0</v>
      </c>
      <c r="N1605" s="40">
        <v>0</v>
      </c>
      <c r="O1605" s="40">
        <v>0</v>
      </c>
      <c r="P1605" s="40">
        <v>0</v>
      </c>
      <c r="Q1605" s="41">
        <f t="shared" si="668"/>
        <v>0</v>
      </c>
    </row>
    <row r="1606" spans="2:17" ht="13.5" customHeight="1">
      <c r="B1606" s="7"/>
      <c r="C1606" s="13" t="s">
        <v>137</v>
      </c>
      <c r="D1606" s="40">
        <v>0</v>
      </c>
      <c r="E1606" s="40">
        <v>0</v>
      </c>
      <c r="F1606" s="40">
        <v>0</v>
      </c>
      <c r="G1606" s="40">
        <v>0</v>
      </c>
      <c r="H1606" s="40">
        <v>0</v>
      </c>
      <c r="I1606" s="40">
        <v>0</v>
      </c>
      <c r="J1606" s="40">
        <v>0</v>
      </c>
      <c r="K1606" s="40">
        <v>0</v>
      </c>
      <c r="L1606" s="40">
        <v>0</v>
      </c>
      <c r="M1606" s="40">
        <v>0</v>
      </c>
      <c r="N1606" s="40">
        <v>0</v>
      </c>
      <c r="O1606" s="40">
        <v>0</v>
      </c>
      <c r="P1606" s="40">
        <v>0</v>
      </c>
      <c r="Q1606" s="41">
        <f t="shared" si="668"/>
        <v>0</v>
      </c>
    </row>
    <row r="1607" spans="2:17" ht="13.5" customHeight="1">
      <c r="B1607" s="7"/>
      <c r="C1607" s="13" t="s">
        <v>138</v>
      </c>
      <c r="D1607" s="40">
        <v>0</v>
      </c>
      <c r="E1607" s="40">
        <v>0</v>
      </c>
      <c r="F1607" s="40">
        <v>0</v>
      </c>
      <c r="G1607" s="40">
        <v>0</v>
      </c>
      <c r="H1607" s="40">
        <v>0</v>
      </c>
      <c r="I1607" s="40">
        <v>0</v>
      </c>
      <c r="J1607" s="40">
        <v>0</v>
      </c>
      <c r="K1607" s="40">
        <v>0</v>
      </c>
      <c r="L1607" s="40">
        <v>0</v>
      </c>
      <c r="M1607" s="40">
        <v>0</v>
      </c>
      <c r="N1607" s="40">
        <v>0</v>
      </c>
      <c r="O1607" s="40">
        <v>0</v>
      </c>
      <c r="P1607" s="40">
        <v>0</v>
      </c>
      <c r="Q1607" s="41">
        <f>SUM(D1607:P1607)</f>
        <v>0</v>
      </c>
    </row>
    <row r="1608" spans="2:17" ht="13.5" customHeight="1">
      <c r="B1608" s="7" t="s">
        <v>139</v>
      </c>
      <c r="C1608" s="13" t="s">
        <v>140</v>
      </c>
      <c r="D1608" s="40">
        <v>0</v>
      </c>
      <c r="E1608" s="40">
        <v>0</v>
      </c>
      <c r="F1608" s="40">
        <v>0</v>
      </c>
      <c r="G1608" s="40">
        <v>0</v>
      </c>
      <c r="H1608" s="40">
        <v>0</v>
      </c>
      <c r="I1608" s="40">
        <v>0</v>
      </c>
      <c r="J1608" s="40">
        <v>0</v>
      </c>
      <c r="K1608" s="40">
        <v>0</v>
      </c>
      <c r="L1608" s="40">
        <v>0</v>
      </c>
      <c r="M1608" s="40">
        <v>0</v>
      </c>
      <c r="N1608" s="40">
        <v>0</v>
      </c>
      <c r="O1608" s="40">
        <v>0</v>
      </c>
      <c r="P1608" s="40">
        <v>0</v>
      </c>
      <c r="Q1608" s="41">
        <f>SUM(D1608:P1608)</f>
        <v>0</v>
      </c>
    </row>
    <row r="1609" spans="2:17" ht="13.5" customHeight="1">
      <c r="B1609" s="7"/>
      <c r="C1609" s="13" t="s">
        <v>141</v>
      </c>
      <c r="D1609" s="40">
        <v>0</v>
      </c>
      <c r="E1609" s="40">
        <v>0</v>
      </c>
      <c r="F1609" s="40">
        <v>0</v>
      </c>
      <c r="G1609" s="40">
        <v>0</v>
      </c>
      <c r="H1609" s="40">
        <v>0</v>
      </c>
      <c r="I1609" s="40">
        <v>0</v>
      </c>
      <c r="J1609" s="40">
        <v>0</v>
      </c>
      <c r="K1609" s="40">
        <v>0</v>
      </c>
      <c r="L1609" s="40">
        <v>0</v>
      </c>
      <c r="M1609" s="40">
        <v>0</v>
      </c>
      <c r="N1609" s="40">
        <v>0</v>
      </c>
      <c r="O1609" s="40">
        <v>0</v>
      </c>
      <c r="P1609" s="40">
        <v>0</v>
      </c>
      <c r="Q1609" s="41">
        <f>SUM(D1609:P1609)</f>
        <v>0</v>
      </c>
    </row>
    <row r="1610" spans="2:17" ht="13.5" customHeight="1">
      <c r="B1610" s="7"/>
      <c r="C1610" s="13" t="s">
        <v>142</v>
      </c>
      <c r="D1610" s="40">
        <v>0</v>
      </c>
      <c r="E1610" s="40">
        <v>0</v>
      </c>
      <c r="F1610" s="40">
        <v>0</v>
      </c>
      <c r="G1610" s="40">
        <v>0</v>
      </c>
      <c r="H1610" s="40">
        <v>0</v>
      </c>
      <c r="I1610" s="40">
        <v>0</v>
      </c>
      <c r="J1610" s="40">
        <v>0</v>
      </c>
      <c r="K1610" s="40">
        <v>0</v>
      </c>
      <c r="L1610" s="40">
        <v>0</v>
      </c>
      <c r="M1610" s="40">
        <v>0</v>
      </c>
      <c r="N1610" s="40">
        <v>0</v>
      </c>
      <c r="O1610" s="40">
        <v>0</v>
      </c>
      <c r="P1610" s="40">
        <v>0</v>
      </c>
      <c r="Q1610" s="41">
        <f>SUM(D1610:P1610)</f>
        <v>0</v>
      </c>
    </row>
    <row r="1611" spans="2:17" ht="13.5" customHeight="1">
      <c r="B1611" s="7"/>
      <c r="C1611" s="16" t="s">
        <v>143</v>
      </c>
      <c r="D1611" s="40">
        <v>0</v>
      </c>
      <c r="E1611" s="40">
        <v>0</v>
      </c>
      <c r="F1611" s="40">
        <v>0</v>
      </c>
      <c r="G1611" s="40">
        <v>0</v>
      </c>
      <c r="H1611" s="40">
        <v>0</v>
      </c>
      <c r="I1611" s="40">
        <v>0</v>
      </c>
      <c r="J1611" s="40">
        <v>0</v>
      </c>
      <c r="K1611" s="40">
        <v>0</v>
      </c>
      <c r="L1611" s="40">
        <v>0</v>
      </c>
      <c r="M1611" s="40">
        <v>0</v>
      </c>
      <c r="N1611" s="40">
        <v>0</v>
      </c>
      <c r="O1611" s="40">
        <v>0</v>
      </c>
      <c r="P1611" s="40">
        <v>0</v>
      </c>
      <c r="Q1611" s="41">
        <f>SUM(D1611:P1611)</f>
        <v>0</v>
      </c>
    </row>
    <row r="1612" spans="2:17" ht="13.5" customHeight="1">
      <c r="B1612" s="14"/>
      <c r="C1612" s="15" t="s">
        <v>2</v>
      </c>
      <c r="D1612" s="42">
        <f aca="true" t="shared" si="669" ref="D1612:Q1612">SUM(D1599:D1611)</f>
        <v>0</v>
      </c>
      <c r="E1612" s="42">
        <f t="shared" si="669"/>
        <v>0</v>
      </c>
      <c r="F1612" s="42">
        <f t="shared" si="669"/>
        <v>0</v>
      </c>
      <c r="G1612" s="42">
        <f t="shared" si="669"/>
        <v>0</v>
      </c>
      <c r="H1612" s="42">
        <f t="shared" si="669"/>
        <v>0</v>
      </c>
      <c r="I1612" s="42">
        <f t="shared" si="669"/>
        <v>0</v>
      </c>
      <c r="J1612" s="42">
        <f t="shared" si="669"/>
        <v>0</v>
      </c>
      <c r="K1612" s="42">
        <f t="shared" si="669"/>
        <v>0.0264</v>
      </c>
      <c r="L1612" s="42">
        <f t="shared" si="669"/>
        <v>0.1068</v>
      </c>
      <c r="M1612" s="42">
        <f t="shared" si="669"/>
        <v>0</v>
      </c>
      <c r="N1612" s="42">
        <f t="shared" si="669"/>
        <v>0</v>
      </c>
      <c r="O1612" s="42">
        <f t="shared" si="669"/>
        <v>0</v>
      </c>
      <c r="P1612" s="42">
        <f t="shared" si="669"/>
        <v>0.2028</v>
      </c>
      <c r="Q1612" s="43">
        <f t="shared" si="669"/>
        <v>0.336</v>
      </c>
    </row>
    <row r="1613" spans="2:17" ht="13.5" customHeight="1">
      <c r="B1613" s="7"/>
      <c r="C1613" s="13" t="s">
        <v>144</v>
      </c>
      <c r="D1613" s="40">
        <v>0</v>
      </c>
      <c r="E1613" s="40">
        <v>0</v>
      </c>
      <c r="F1613" s="40">
        <v>0</v>
      </c>
      <c r="G1613" s="40">
        <v>0</v>
      </c>
      <c r="H1613" s="40">
        <v>0</v>
      </c>
      <c r="I1613" s="40">
        <v>0</v>
      </c>
      <c r="J1613" s="40">
        <v>0</v>
      </c>
      <c r="K1613" s="40">
        <v>0</v>
      </c>
      <c r="L1613" s="40">
        <v>0</v>
      </c>
      <c r="M1613" s="40">
        <v>0</v>
      </c>
      <c r="N1613" s="40">
        <v>0</v>
      </c>
      <c r="O1613" s="40">
        <v>0</v>
      </c>
      <c r="P1613" s="40">
        <v>0.4566</v>
      </c>
      <c r="Q1613" s="41">
        <f>SUM(D1613:P1613)</f>
        <v>0.4566</v>
      </c>
    </row>
    <row r="1614" spans="2:17" ht="13.5" customHeight="1">
      <c r="B1614" s="7" t="s">
        <v>86</v>
      </c>
      <c r="C1614" s="13" t="s">
        <v>145</v>
      </c>
      <c r="D1614" s="40">
        <v>0</v>
      </c>
      <c r="E1614" s="40">
        <v>0</v>
      </c>
      <c r="F1614" s="40">
        <v>0</v>
      </c>
      <c r="G1614" s="40">
        <v>0</v>
      </c>
      <c r="H1614" s="40">
        <v>0</v>
      </c>
      <c r="I1614" s="40">
        <v>0</v>
      </c>
      <c r="J1614" s="40">
        <v>0</v>
      </c>
      <c r="K1614" s="40">
        <v>0</v>
      </c>
      <c r="L1614" s="40">
        <v>0</v>
      </c>
      <c r="M1614" s="40">
        <v>0</v>
      </c>
      <c r="N1614" s="40">
        <v>0</v>
      </c>
      <c r="O1614" s="40">
        <v>0</v>
      </c>
      <c r="P1614" s="40">
        <v>0</v>
      </c>
      <c r="Q1614" s="41">
        <f>SUM(D1614:P1614)</f>
        <v>0</v>
      </c>
    </row>
    <row r="1615" spans="2:17" ht="13.5" customHeight="1">
      <c r="B1615" s="7" t="s">
        <v>87</v>
      </c>
      <c r="C1615" s="13" t="s">
        <v>146</v>
      </c>
      <c r="D1615" s="40">
        <v>0</v>
      </c>
      <c r="E1615" s="40">
        <v>0</v>
      </c>
      <c r="F1615" s="40">
        <v>0</v>
      </c>
      <c r="G1615" s="40">
        <v>0</v>
      </c>
      <c r="H1615" s="40">
        <v>0</v>
      </c>
      <c r="I1615" s="40">
        <v>0</v>
      </c>
      <c r="J1615" s="40">
        <v>0.2636</v>
      </c>
      <c r="K1615" s="40">
        <v>0</v>
      </c>
      <c r="L1615" s="40">
        <v>0</v>
      </c>
      <c r="M1615" s="40">
        <v>0</v>
      </c>
      <c r="N1615" s="40">
        <v>0</v>
      </c>
      <c r="O1615" s="40">
        <v>0</v>
      </c>
      <c r="P1615" s="40">
        <v>0.0575</v>
      </c>
      <c r="Q1615" s="41">
        <f>SUM(D1615:P1615)</f>
        <v>0.3211</v>
      </c>
    </row>
    <row r="1616" spans="2:17" ht="13.5" customHeight="1">
      <c r="B1616" s="7" t="s">
        <v>14</v>
      </c>
      <c r="C1616" s="16" t="s">
        <v>147</v>
      </c>
      <c r="D1616" s="40">
        <v>0</v>
      </c>
      <c r="E1616" s="40">
        <v>0</v>
      </c>
      <c r="F1616" s="40">
        <v>0</v>
      </c>
      <c r="G1616" s="40">
        <v>0</v>
      </c>
      <c r="H1616" s="40">
        <v>0</v>
      </c>
      <c r="I1616" s="40">
        <v>0</v>
      </c>
      <c r="J1616" s="40">
        <v>0</v>
      </c>
      <c r="K1616" s="40">
        <v>1.0706</v>
      </c>
      <c r="L1616" s="40">
        <v>0</v>
      </c>
      <c r="M1616" s="40">
        <v>0</v>
      </c>
      <c r="N1616" s="40">
        <v>0</v>
      </c>
      <c r="O1616" s="40">
        <v>0</v>
      </c>
      <c r="P1616" s="40">
        <v>9.2368</v>
      </c>
      <c r="Q1616" s="41">
        <f>SUM(D1616:P1616)</f>
        <v>10.307400000000001</v>
      </c>
    </row>
    <row r="1617" spans="1:63" s="9" customFormat="1" ht="13.5" customHeight="1">
      <c r="A1617" s="3"/>
      <c r="B1617" s="14"/>
      <c r="C1617" s="15" t="s">
        <v>2</v>
      </c>
      <c r="D1617" s="38">
        <f aca="true" t="shared" si="670" ref="D1617:Q1617">SUM(D1613:D1616)</f>
        <v>0</v>
      </c>
      <c r="E1617" s="38">
        <f t="shared" si="670"/>
        <v>0</v>
      </c>
      <c r="F1617" s="38">
        <f t="shared" si="670"/>
        <v>0</v>
      </c>
      <c r="G1617" s="38">
        <f t="shared" si="670"/>
        <v>0</v>
      </c>
      <c r="H1617" s="38">
        <f t="shared" si="670"/>
        <v>0</v>
      </c>
      <c r="I1617" s="38">
        <f t="shared" si="670"/>
        <v>0</v>
      </c>
      <c r="J1617" s="38">
        <f t="shared" si="670"/>
        <v>0.2636</v>
      </c>
      <c r="K1617" s="38">
        <f t="shared" si="670"/>
        <v>1.0706</v>
      </c>
      <c r="L1617" s="38">
        <f t="shared" si="670"/>
        <v>0</v>
      </c>
      <c r="M1617" s="38">
        <f t="shared" si="670"/>
        <v>0</v>
      </c>
      <c r="N1617" s="38">
        <f t="shared" si="670"/>
        <v>0</v>
      </c>
      <c r="O1617" s="38">
        <f t="shared" si="670"/>
        <v>0</v>
      </c>
      <c r="P1617" s="38">
        <f t="shared" si="670"/>
        <v>9.750900000000001</v>
      </c>
      <c r="Q1617" s="39">
        <f t="shared" si="670"/>
        <v>11.0851</v>
      </c>
      <c r="BK1617" s="4"/>
    </row>
    <row r="1618" spans="1:63" s="9" customFormat="1" ht="13.5" customHeight="1">
      <c r="A1618" s="3"/>
      <c r="B1618" s="48" t="s">
        <v>88</v>
      </c>
      <c r="C1618" s="49"/>
      <c r="D1618" s="44">
        <f aca="true" t="shared" si="671" ref="D1618:Q1618">SUM(D1617,D1612,D1598,D1588,D1580,D1560,D1549,D1539,D1533)</f>
        <v>0</v>
      </c>
      <c r="E1618" s="44">
        <f t="shared" si="671"/>
        <v>1.1532</v>
      </c>
      <c r="F1618" s="44">
        <f t="shared" si="671"/>
        <v>0.431</v>
      </c>
      <c r="G1618" s="44">
        <f t="shared" si="671"/>
        <v>5.9708</v>
      </c>
      <c r="H1618" s="44">
        <f t="shared" si="671"/>
        <v>49.2343</v>
      </c>
      <c r="I1618" s="44">
        <f t="shared" si="671"/>
        <v>282.5557</v>
      </c>
      <c r="J1618" s="44">
        <f t="shared" si="671"/>
        <v>320.3354</v>
      </c>
      <c r="K1618" s="44">
        <f t="shared" si="671"/>
        <v>502.8293</v>
      </c>
      <c r="L1618" s="44">
        <f t="shared" si="671"/>
        <v>216.61329999999998</v>
      </c>
      <c r="M1618" s="44">
        <f t="shared" si="671"/>
        <v>203.9151</v>
      </c>
      <c r="N1618" s="44">
        <f t="shared" si="671"/>
        <v>0</v>
      </c>
      <c r="O1618" s="44">
        <f t="shared" si="671"/>
        <v>0</v>
      </c>
      <c r="P1618" s="44">
        <f t="shared" si="671"/>
        <v>1478.2949999999998</v>
      </c>
      <c r="Q1618" s="45">
        <f t="shared" si="671"/>
        <v>3061.3331000000003</v>
      </c>
      <c r="BK1618" s="4"/>
    </row>
    <row r="1620" spans="2:5" ht="13.5" customHeight="1">
      <c r="B1620" s="22"/>
      <c r="C1620" s="23" t="s">
        <v>89</v>
      </c>
      <c r="D1620" s="50" t="s">
        <v>107</v>
      </c>
      <c r="E1620" s="51"/>
    </row>
    <row r="1621" spans="3:63" ht="13.5" customHeight="1">
      <c r="C1621" s="5"/>
      <c r="K1621" s="6"/>
      <c r="Q1621" s="10" t="str">
        <f>$Q$5</f>
        <v>(３日間調査　単位：トン）</v>
      </c>
      <c r="BK1621" s="3"/>
    </row>
    <row r="1622" spans="2:63" ht="13.5" customHeight="1">
      <c r="B1622" s="20"/>
      <c r="C1622" s="21" t="s">
        <v>90</v>
      </c>
      <c r="D1622" s="17"/>
      <c r="E1622" s="24"/>
      <c r="F1622" s="18"/>
      <c r="G1622" s="18"/>
      <c r="H1622" s="18"/>
      <c r="I1622" s="18"/>
      <c r="J1622" s="18"/>
      <c r="K1622" s="18"/>
      <c r="L1622" s="18"/>
      <c r="M1622" s="18"/>
      <c r="N1622" s="18"/>
      <c r="O1622" s="18"/>
      <c r="P1622" s="18"/>
      <c r="Q1622" s="19"/>
      <c r="BK1622" s="3"/>
    </row>
    <row r="1623" spans="2:63" ht="13.5" customHeight="1">
      <c r="B1623" s="7"/>
      <c r="C1623" s="28"/>
      <c r="D1623" s="29" t="s">
        <v>122</v>
      </c>
      <c r="E1623" s="29" t="s">
        <v>108</v>
      </c>
      <c r="F1623" s="30" t="s">
        <v>109</v>
      </c>
      <c r="G1623" s="30" t="s">
        <v>110</v>
      </c>
      <c r="H1623" s="30" t="s">
        <v>111</v>
      </c>
      <c r="I1623" s="30" t="s">
        <v>112</v>
      </c>
      <c r="J1623" s="30" t="s">
        <v>113</v>
      </c>
      <c r="K1623" s="30" t="s">
        <v>114</v>
      </c>
      <c r="L1623" s="30" t="s">
        <v>115</v>
      </c>
      <c r="M1623" s="30" t="s">
        <v>116</v>
      </c>
      <c r="N1623" s="30" t="s">
        <v>117</v>
      </c>
      <c r="O1623" s="30" t="s">
        <v>118</v>
      </c>
      <c r="P1623" s="30" t="s">
        <v>120</v>
      </c>
      <c r="Q1623" s="31" t="s">
        <v>121</v>
      </c>
      <c r="BK1623" s="3"/>
    </row>
    <row r="1624" spans="2:63" ht="13.5" customHeight="1">
      <c r="B1624" s="46" t="s">
        <v>119</v>
      </c>
      <c r="C1624" s="47"/>
      <c r="D1624" s="32" t="s">
        <v>123</v>
      </c>
      <c r="E1624" s="25"/>
      <c r="F1624" s="25"/>
      <c r="G1624" s="26"/>
      <c r="H1624" s="26"/>
      <c r="I1624" s="25"/>
      <c r="J1624" s="25"/>
      <c r="K1624" s="25"/>
      <c r="L1624" s="26"/>
      <c r="M1624" s="25"/>
      <c r="N1624" s="25"/>
      <c r="O1624" s="32" t="s">
        <v>124</v>
      </c>
      <c r="P1624" s="25"/>
      <c r="Q1624" s="27"/>
      <c r="BK1624" s="3"/>
    </row>
    <row r="1625" spans="2:17" ht="13.5" customHeight="1">
      <c r="B1625" s="11"/>
      <c r="C1625" s="12" t="s">
        <v>149</v>
      </c>
      <c r="D1625" s="38">
        <v>14138.8288</v>
      </c>
      <c r="E1625" s="38">
        <v>973.4033</v>
      </c>
      <c r="F1625" s="38">
        <v>721.4375</v>
      </c>
      <c r="G1625" s="38">
        <v>192.0744</v>
      </c>
      <c r="H1625" s="38">
        <v>2234.6918</v>
      </c>
      <c r="I1625" s="38">
        <v>0</v>
      </c>
      <c r="J1625" s="38">
        <v>0</v>
      </c>
      <c r="K1625" s="38">
        <v>0</v>
      </c>
      <c r="L1625" s="38">
        <v>0</v>
      </c>
      <c r="M1625" s="38">
        <v>0</v>
      </c>
      <c r="N1625" s="38">
        <v>0</v>
      </c>
      <c r="O1625" s="38">
        <v>0</v>
      </c>
      <c r="P1625" s="38">
        <v>8196.7869</v>
      </c>
      <c r="Q1625" s="39">
        <f>SUM(D1625:P1625)</f>
        <v>26457.2227</v>
      </c>
    </row>
    <row r="1626" spans="2:17" ht="13.5" customHeight="1">
      <c r="B1626" s="7" t="s">
        <v>5</v>
      </c>
      <c r="C1626" s="13" t="s">
        <v>6</v>
      </c>
      <c r="D1626" s="40">
        <v>1556.9638</v>
      </c>
      <c r="E1626" s="40">
        <v>321.9539</v>
      </c>
      <c r="F1626" s="40">
        <v>714.0462</v>
      </c>
      <c r="G1626" s="40">
        <v>0</v>
      </c>
      <c r="H1626" s="40">
        <v>0</v>
      </c>
      <c r="I1626" s="40">
        <v>0</v>
      </c>
      <c r="J1626" s="40">
        <v>0</v>
      </c>
      <c r="K1626" s="40">
        <v>0</v>
      </c>
      <c r="L1626" s="40">
        <v>0</v>
      </c>
      <c r="M1626" s="40">
        <v>0</v>
      </c>
      <c r="N1626" s="40">
        <v>0</v>
      </c>
      <c r="O1626" s="40">
        <v>0</v>
      </c>
      <c r="P1626" s="40">
        <v>416.2197</v>
      </c>
      <c r="Q1626" s="41">
        <f aca="true" t="shared" si="672" ref="Q1626:Q1633">SUM(D1626:P1626)</f>
        <v>3009.1836</v>
      </c>
    </row>
    <row r="1627" spans="2:17" ht="13.5" customHeight="1">
      <c r="B1627" s="7"/>
      <c r="C1627" s="13" t="s">
        <v>7</v>
      </c>
      <c r="D1627" s="40">
        <v>23159.4518</v>
      </c>
      <c r="E1627" s="40">
        <v>2623.1228</v>
      </c>
      <c r="F1627" s="40">
        <v>5096.5754</v>
      </c>
      <c r="G1627" s="40">
        <v>21196.2272</v>
      </c>
      <c r="H1627" s="40">
        <v>18692.887</v>
      </c>
      <c r="I1627" s="40">
        <v>4665.0348</v>
      </c>
      <c r="J1627" s="40">
        <v>0</v>
      </c>
      <c r="K1627" s="40">
        <v>0</v>
      </c>
      <c r="L1627" s="40">
        <v>0</v>
      </c>
      <c r="M1627" s="40">
        <v>0</v>
      </c>
      <c r="N1627" s="40">
        <v>0</v>
      </c>
      <c r="O1627" s="40">
        <v>0</v>
      </c>
      <c r="P1627" s="40">
        <v>37531.4506</v>
      </c>
      <c r="Q1627" s="41">
        <f t="shared" si="672"/>
        <v>112964.7496</v>
      </c>
    </row>
    <row r="1628" spans="2:17" ht="13.5" customHeight="1">
      <c r="B1628" s="7" t="s">
        <v>8</v>
      </c>
      <c r="C1628" s="13" t="s">
        <v>9</v>
      </c>
      <c r="D1628" s="40">
        <v>3008.5945</v>
      </c>
      <c r="E1628" s="40">
        <v>0</v>
      </c>
      <c r="F1628" s="40">
        <v>0</v>
      </c>
      <c r="G1628" s="40">
        <v>0</v>
      </c>
      <c r="H1628" s="40">
        <v>0</v>
      </c>
      <c r="I1628" s="40">
        <v>0</v>
      </c>
      <c r="J1628" s="40">
        <v>0</v>
      </c>
      <c r="K1628" s="40">
        <v>0</v>
      </c>
      <c r="L1628" s="40">
        <v>0</v>
      </c>
      <c r="M1628" s="40">
        <v>0</v>
      </c>
      <c r="N1628" s="40">
        <v>0</v>
      </c>
      <c r="O1628" s="40">
        <v>0</v>
      </c>
      <c r="P1628" s="40">
        <v>12768.4766</v>
      </c>
      <c r="Q1628" s="41">
        <f t="shared" si="672"/>
        <v>15777.071100000001</v>
      </c>
    </row>
    <row r="1629" spans="2:17" ht="13.5" customHeight="1">
      <c r="B1629" s="7"/>
      <c r="C1629" s="13" t="s">
        <v>10</v>
      </c>
      <c r="D1629" s="40">
        <v>0</v>
      </c>
      <c r="E1629" s="40">
        <v>0</v>
      </c>
      <c r="F1629" s="40">
        <v>0</v>
      </c>
      <c r="G1629" s="40">
        <v>0</v>
      </c>
      <c r="H1629" s="40">
        <v>0</v>
      </c>
      <c r="I1629" s="40">
        <v>0</v>
      </c>
      <c r="J1629" s="40">
        <v>0</v>
      </c>
      <c r="K1629" s="40">
        <v>0</v>
      </c>
      <c r="L1629" s="40">
        <v>0</v>
      </c>
      <c r="M1629" s="40">
        <v>0</v>
      </c>
      <c r="N1629" s="40">
        <v>0</v>
      </c>
      <c r="O1629" s="40">
        <v>0</v>
      </c>
      <c r="P1629" s="40">
        <v>0</v>
      </c>
      <c r="Q1629" s="41">
        <f t="shared" si="672"/>
        <v>0</v>
      </c>
    </row>
    <row r="1630" spans="2:17" ht="13.5" customHeight="1">
      <c r="B1630" s="7" t="s">
        <v>11</v>
      </c>
      <c r="C1630" s="13" t="s">
        <v>12</v>
      </c>
      <c r="D1630" s="40">
        <v>0</v>
      </c>
      <c r="E1630" s="40">
        <v>0</v>
      </c>
      <c r="F1630" s="40">
        <v>0</v>
      </c>
      <c r="G1630" s="40">
        <v>0</v>
      </c>
      <c r="H1630" s="40">
        <v>0</v>
      </c>
      <c r="I1630" s="40">
        <v>0</v>
      </c>
      <c r="J1630" s="40">
        <v>0</v>
      </c>
      <c r="K1630" s="40">
        <v>0</v>
      </c>
      <c r="L1630" s="40">
        <v>0</v>
      </c>
      <c r="M1630" s="40">
        <v>0</v>
      </c>
      <c r="N1630" s="40">
        <v>0</v>
      </c>
      <c r="O1630" s="40">
        <v>0</v>
      </c>
      <c r="P1630" s="40">
        <v>0</v>
      </c>
      <c r="Q1630" s="41">
        <f t="shared" si="672"/>
        <v>0</v>
      </c>
    </row>
    <row r="1631" spans="2:17" ht="13.5" customHeight="1">
      <c r="B1631" s="7"/>
      <c r="C1631" s="13" t="s">
        <v>13</v>
      </c>
      <c r="D1631" s="40">
        <v>588.1815</v>
      </c>
      <c r="E1631" s="40">
        <v>0</v>
      </c>
      <c r="F1631" s="40">
        <v>0</v>
      </c>
      <c r="G1631" s="40">
        <v>0</v>
      </c>
      <c r="H1631" s="40">
        <v>0</v>
      </c>
      <c r="I1631" s="40">
        <v>0</v>
      </c>
      <c r="J1631" s="40">
        <v>0</v>
      </c>
      <c r="K1631" s="40">
        <v>0</v>
      </c>
      <c r="L1631" s="40">
        <v>0</v>
      </c>
      <c r="M1631" s="40">
        <v>0</v>
      </c>
      <c r="N1631" s="40">
        <v>0</v>
      </c>
      <c r="O1631" s="40">
        <v>0</v>
      </c>
      <c r="P1631" s="40">
        <v>560.4978</v>
      </c>
      <c r="Q1631" s="41">
        <f t="shared" si="672"/>
        <v>1148.6793</v>
      </c>
    </row>
    <row r="1632" spans="2:17" ht="13.5" customHeight="1">
      <c r="B1632" s="7" t="s">
        <v>14</v>
      </c>
      <c r="C1632" s="13" t="s">
        <v>15</v>
      </c>
      <c r="D1632" s="40">
        <v>0</v>
      </c>
      <c r="E1632" s="40">
        <v>0</v>
      </c>
      <c r="F1632" s="40">
        <v>0</v>
      </c>
      <c r="G1632" s="40">
        <v>0</v>
      </c>
      <c r="H1632" s="40">
        <v>0</v>
      </c>
      <c r="I1632" s="40">
        <v>0</v>
      </c>
      <c r="J1632" s="40">
        <v>0</v>
      </c>
      <c r="K1632" s="40">
        <v>0</v>
      </c>
      <c r="L1632" s="40">
        <v>0</v>
      </c>
      <c r="M1632" s="40">
        <v>0</v>
      </c>
      <c r="N1632" s="40">
        <v>0</v>
      </c>
      <c r="O1632" s="40">
        <v>0</v>
      </c>
      <c r="P1632" s="40">
        <v>0</v>
      </c>
      <c r="Q1632" s="41">
        <f t="shared" si="672"/>
        <v>0</v>
      </c>
    </row>
    <row r="1633" spans="2:17" ht="13.5" customHeight="1">
      <c r="B1633" s="7"/>
      <c r="C1633" s="13" t="s">
        <v>16</v>
      </c>
      <c r="D1633" s="40">
        <v>166.476</v>
      </c>
      <c r="E1633" s="40">
        <v>0</v>
      </c>
      <c r="F1633" s="40">
        <v>0</v>
      </c>
      <c r="G1633" s="40">
        <v>0</v>
      </c>
      <c r="H1633" s="40">
        <v>0</v>
      </c>
      <c r="I1633" s="40">
        <v>0</v>
      </c>
      <c r="J1633" s="40">
        <v>0</v>
      </c>
      <c r="K1633" s="40">
        <v>0</v>
      </c>
      <c r="L1633" s="40">
        <v>0</v>
      </c>
      <c r="M1633" s="40">
        <v>0</v>
      </c>
      <c r="N1633" s="40">
        <v>0</v>
      </c>
      <c r="O1633" s="40">
        <v>0</v>
      </c>
      <c r="P1633" s="40">
        <v>0</v>
      </c>
      <c r="Q1633" s="41">
        <f t="shared" si="672"/>
        <v>166.476</v>
      </c>
    </row>
    <row r="1634" spans="2:63" ht="13.5" customHeight="1">
      <c r="B1634" s="14"/>
      <c r="C1634" s="15" t="s">
        <v>2</v>
      </c>
      <c r="D1634" s="42">
        <f aca="true" t="shared" si="673" ref="D1634:Q1634">SUM(D1625:D1633)</f>
        <v>42618.496399999996</v>
      </c>
      <c r="E1634" s="42">
        <f t="shared" si="673"/>
        <v>3918.48</v>
      </c>
      <c r="F1634" s="42">
        <f t="shared" si="673"/>
        <v>6532.0590999999995</v>
      </c>
      <c r="G1634" s="42">
        <f t="shared" si="673"/>
        <v>21388.301600000003</v>
      </c>
      <c r="H1634" s="42">
        <f t="shared" si="673"/>
        <v>20927.5788</v>
      </c>
      <c r="I1634" s="42">
        <f t="shared" si="673"/>
        <v>4665.0348</v>
      </c>
      <c r="J1634" s="42">
        <f t="shared" si="673"/>
        <v>0</v>
      </c>
      <c r="K1634" s="42">
        <f t="shared" si="673"/>
        <v>0</v>
      </c>
      <c r="L1634" s="42">
        <f t="shared" si="673"/>
        <v>0</v>
      </c>
      <c r="M1634" s="42">
        <f t="shared" si="673"/>
        <v>0</v>
      </c>
      <c r="N1634" s="42">
        <f t="shared" si="673"/>
        <v>0</v>
      </c>
      <c r="O1634" s="42">
        <f t="shared" si="673"/>
        <v>0</v>
      </c>
      <c r="P1634" s="42">
        <f t="shared" si="673"/>
        <v>59473.431599999996</v>
      </c>
      <c r="Q1634" s="43">
        <f t="shared" si="673"/>
        <v>159523.38229999997</v>
      </c>
      <c r="BK1634" s="8"/>
    </row>
    <row r="1635" spans="2:17" ht="13.5" customHeight="1">
      <c r="B1635" s="7" t="s">
        <v>17</v>
      </c>
      <c r="C1635" s="13" t="s">
        <v>18</v>
      </c>
      <c r="D1635" s="40">
        <v>0</v>
      </c>
      <c r="E1635" s="40">
        <v>0</v>
      </c>
      <c r="F1635" s="40">
        <v>0</v>
      </c>
      <c r="G1635" s="40">
        <v>0</v>
      </c>
      <c r="H1635" s="40">
        <v>0</v>
      </c>
      <c r="I1635" s="40">
        <v>0</v>
      </c>
      <c r="J1635" s="40">
        <v>0</v>
      </c>
      <c r="K1635" s="40">
        <v>0</v>
      </c>
      <c r="L1635" s="40">
        <v>0</v>
      </c>
      <c r="M1635" s="40">
        <v>0</v>
      </c>
      <c r="N1635" s="40">
        <v>0</v>
      </c>
      <c r="O1635" s="40">
        <v>0</v>
      </c>
      <c r="P1635" s="40">
        <v>0</v>
      </c>
      <c r="Q1635" s="41">
        <f>SUM(D1635:P1635)</f>
        <v>0</v>
      </c>
    </row>
    <row r="1636" spans="2:17" ht="13.5" customHeight="1">
      <c r="B1636" s="7"/>
      <c r="C1636" s="13" t="s">
        <v>19</v>
      </c>
      <c r="D1636" s="40">
        <v>0</v>
      </c>
      <c r="E1636" s="40">
        <v>0</v>
      </c>
      <c r="F1636" s="40">
        <v>0</v>
      </c>
      <c r="G1636" s="40">
        <v>0</v>
      </c>
      <c r="H1636" s="40">
        <v>0</v>
      </c>
      <c r="I1636" s="40">
        <v>0</v>
      </c>
      <c r="J1636" s="40">
        <v>0</v>
      </c>
      <c r="K1636" s="40">
        <v>0</v>
      </c>
      <c r="L1636" s="40">
        <v>0</v>
      </c>
      <c r="M1636" s="40">
        <v>0</v>
      </c>
      <c r="N1636" s="40">
        <v>0</v>
      </c>
      <c r="O1636" s="40">
        <v>0</v>
      </c>
      <c r="P1636" s="40">
        <v>0</v>
      </c>
      <c r="Q1636" s="41">
        <f>SUM(D1636:P1636)</f>
        <v>0</v>
      </c>
    </row>
    <row r="1637" spans="2:17" ht="13.5" customHeight="1">
      <c r="B1637" s="7" t="s">
        <v>11</v>
      </c>
      <c r="C1637" s="13" t="s">
        <v>20</v>
      </c>
      <c r="D1637" s="40">
        <v>0</v>
      </c>
      <c r="E1637" s="40">
        <v>0</v>
      </c>
      <c r="F1637" s="40">
        <v>0</v>
      </c>
      <c r="G1637" s="40">
        <v>0</v>
      </c>
      <c r="H1637" s="40">
        <v>0</v>
      </c>
      <c r="I1637" s="40">
        <v>0</v>
      </c>
      <c r="J1637" s="40">
        <v>0</v>
      </c>
      <c r="K1637" s="40">
        <v>0</v>
      </c>
      <c r="L1637" s="40">
        <v>0</v>
      </c>
      <c r="M1637" s="40">
        <v>0</v>
      </c>
      <c r="N1637" s="40">
        <v>0</v>
      </c>
      <c r="O1637" s="40">
        <v>0</v>
      </c>
      <c r="P1637" s="40">
        <v>0</v>
      </c>
      <c r="Q1637" s="41">
        <f>SUM(D1637:P1637)</f>
        <v>0</v>
      </c>
    </row>
    <row r="1638" spans="2:17" ht="13.5" customHeight="1">
      <c r="B1638" s="7"/>
      <c r="C1638" s="13" t="s">
        <v>21</v>
      </c>
      <c r="D1638" s="40">
        <v>0</v>
      </c>
      <c r="E1638" s="40">
        <v>0</v>
      </c>
      <c r="F1638" s="40">
        <v>0</v>
      </c>
      <c r="G1638" s="40">
        <v>0</v>
      </c>
      <c r="H1638" s="40">
        <v>0</v>
      </c>
      <c r="I1638" s="40">
        <v>0</v>
      </c>
      <c r="J1638" s="40">
        <v>0</v>
      </c>
      <c r="K1638" s="40">
        <v>0</v>
      </c>
      <c r="L1638" s="40">
        <v>0</v>
      </c>
      <c r="M1638" s="40">
        <v>0</v>
      </c>
      <c r="N1638" s="40">
        <v>0</v>
      </c>
      <c r="O1638" s="40">
        <v>0</v>
      </c>
      <c r="P1638" s="40">
        <v>0</v>
      </c>
      <c r="Q1638" s="41">
        <f>SUM(D1638:P1638)</f>
        <v>0</v>
      </c>
    </row>
    <row r="1639" spans="2:17" ht="13.5" customHeight="1">
      <c r="B1639" s="7" t="s">
        <v>14</v>
      </c>
      <c r="C1639" s="16" t="s">
        <v>22</v>
      </c>
      <c r="D1639" s="40">
        <v>0</v>
      </c>
      <c r="E1639" s="40">
        <v>0</v>
      </c>
      <c r="F1639" s="40">
        <v>0</v>
      </c>
      <c r="G1639" s="40">
        <v>0</v>
      </c>
      <c r="H1639" s="40">
        <v>0</v>
      </c>
      <c r="I1639" s="40">
        <v>0</v>
      </c>
      <c r="J1639" s="40">
        <v>0</v>
      </c>
      <c r="K1639" s="40">
        <v>0</v>
      </c>
      <c r="L1639" s="40">
        <v>0</v>
      </c>
      <c r="M1639" s="40">
        <v>0</v>
      </c>
      <c r="N1639" s="40">
        <v>0</v>
      </c>
      <c r="O1639" s="40">
        <v>0</v>
      </c>
      <c r="P1639" s="40">
        <v>0</v>
      </c>
      <c r="Q1639" s="41">
        <f>SUM(D1639:P1639)</f>
        <v>0</v>
      </c>
    </row>
    <row r="1640" spans="1:63" s="9" customFormat="1" ht="13.5" customHeight="1">
      <c r="A1640" s="3"/>
      <c r="B1640" s="14"/>
      <c r="C1640" s="15" t="s">
        <v>2</v>
      </c>
      <c r="D1640" s="42">
        <f aca="true" t="shared" si="674" ref="D1640:Q1640">SUM(D1635:D1639)</f>
        <v>0</v>
      </c>
      <c r="E1640" s="42">
        <f t="shared" si="674"/>
        <v>0</v>
      </c>
      <c r="F1640" s="42">
        <f t="shared" si="674"/>
        <v>0</v>
      </c>
      <c r="G1640" s="42">
        <f t="shared" si="674"/>
        <v>0</v>
      </c>
      <c r="H1640" s="42">
        <f t="shared" si="674"/>
        <v>0</v>
      </c>
      <c r="I1640" s="42">
        <f t="shared" si="674"/>
        <v>0</v>
      </c>
      <c r="J1640" s="42">
        <f t="shared" si="674"/>
        <v>0</v>
      </c>
      <c r="K1640" s="42">
        <f t="shared" si="674"/>
        <v>0</v>
      </c>
      <c r="L1640" s="42">
        <f t="shared" si="674"/>
        <v>0</v>
      </c>
      <c r="M1640" s="42">
        <f t="shared" si="674"/>
        <v>0</v>
      </c>
      <c r="N1640" s="42">
        <f t="shared" si="674"/>
        <v>0</v>
      </c>
      <c r="O1640" s="42">
        <f t="shared" si="674"/>
        <v>0</v>
      </c>
      <c r="P1640" s="42">
        <f t="shared" si="674"/>
        <v>0</v>
      </c>
      <c r="Q1640" s="43">
        <f t="shared" si="674"/>
        <v>0</v>
      </c>
      <c r="BK1640" s="4"/>
    </row>
    <row r="1641" spans="2:17" ht="13.5" customHeight="1">
      <c r="B1641" s="11"/>
      <c r="C1641" s="12" t="s">
        <v>23</v>
      </c>
      <c r="D1641" s="40">
        <v>7486.7619</v>
      </c>
      <c r="E1641" s="40">
        <v>0</v>
      </c>
      <c r="F1641" s="40">
        <v>0</v>
      </c>
      <c r="G1641" s="40">
        <v>0</v>
      </c>
      <c r="H1641" s="40">
        <v>16206.153</v>
      </c>
      <c r="I1641" s="40">
        <v>30002.443</v>
      </c>
      <c r="J1641" s="40">
        <v>0</v>
      </c>
      <c r="K1641" s="40">
        <v>0</v>
      </c>
      <c r="L1641" s="40">
        <v>0</v>
      </c>
      <c r="M1641" s="40">
        <v>0</v>
      </c>
      <c r="N1641" s="40">
        <v>0</v>
      </c>
      <c r="O1641" s="40">
        <v>0</v>
      </c>
      <c r="P1641" s="40">
        <v>0</v>
      </c>
      <c r="Q1641" s="41">
        <f aca="true" t="shared" si="675" ref="Q1641:Q1649">SUM(D1641:P1641)</f>
        <v>53695.3579</v>
      </c>
    </row>
    <row r="1642" spans="2:17" ht="13.5" customHeight="1">
      <c r="B1642" s="7" t="s">
        <v>0</v>
      </c>
      <c r="C1642" s="13" t="s">
        <v>24</v>
      </c>
      <c r="D1642" s="40">
        <v>0</v>
      </c>
      <c r="E1642" s="40">
        <v>0</v>
      </c>
      <c r="F1642" s="40">
        <v>0</v>
      </c>
      <c r="G1642" s="40">
        <v>0</v>
      </c>
      <c r="H1642" s="40">
        <v>0</v>
      </c>
      <c r="I1642" s="40">
        <v>0</v>
      </c>
      <c r="J1642" s="40">
        <v>0</v>
      </c>
      <c r="K1642" s="40">
        <v>0</v>
      </c>
      <c r="L1642" s="40">
        <v>0</v>
      </c>
      <c r="M1642" s="40">
        <v>0</v>
      </c>
      <c r="N1642" s="40">
        <v>0</v>
      </c>
      <c r="O1642" s="40">
        <v>0</v>
      </c>
      <c r="P1642" s="40">
        <v>0</v>
      </c>
      <c r="Q1642" s="41">
        <f t="shared" si="675"/>
        <v>0</v>
      </c>
    </row>
    <row r="1643" spans="2:17" ht="13.5" customHeight="1">
      <c r="B1643" s="7"/>
      <c r="C1643" s="13" t="s">
        <v>25</v>
      </c>
      <c r="D1643" s="40">
        <v>0</v>
      </c>
      <c r="E1643" s="40">
        <v>0</v>
      </c>
      <c r="F1643" s="40">
        <v>0</v>
      </c>
      <c r="G1643" s="40">
        <v>0</v>
      </c>
      <c r="H1643" s="40">
        <v>0</v>
      </c>
      <c r="I1643" s="40">
        <v>0</v>
      </c>
      <c r="J1643" s="40">
        <v>0</v>
      </c>
      <c r="K1643" s="40">
        <v>0</v>
      </c>
      <c r="L1643" s="40">
        <v>0</v>
      </c>
      <c r="M1643" s="40">
        <v>0</v>
      </c>
      <c r="N1643" s="40">
        <v>0</v>
      </c>
      <c r="O1643" s="40">
        <v>0</v>
      </c>
      <c r="P1643" s="40">
        <v>0</v>
      </c>
      <c r="Q1643" s="41">
        <f t="shared" si="675"/>
        <v>0</v>
      </c>
    </row>
    <row r="1644" spans="2:17" ht="13.5" customHeight="1">
      <c r="B1644" s="7"/>
      <c r="C1644" s="13" t="s">
        <v>26</v>
      </c>
      <c r="D1644" s="40">
        <v>332.3992</v>
      </c>
      <c r="E1644" s="40">
        <v>0</v>
      </c>
      <c r="F1644" s="40">
        <v>0</v>
      </c>
      <c r="G1644" s="40">
        <v>0</v>
      </c>
      <c r="H1644" s="40">
        <v>0</v>
      </c>
      <c r="I1644" s="40">
        <v>0</v>
      </c>
      <c r="J1644" s="40">
        <v>0</v>
      </c>
      <c r="K1644" s="40">
        <v>0</v>
      </c>
      <c r="L1644" s="40">
        <v>0</v>
      </c>
      <c r="M1644" s="40">
        <v>0</v>
      </c>
      <c r="N1644" s="40">
        <v>0</v>
      </c>
      <c r="O1644" s="40">
        <v>0</v>
      </c>
      <c r="P1644" s="40">
        <v>45517.5836</v>
      </c>
      <c r="Q1644" s="41">
        <f t="shared" si="675"/>
        <v>45849.9828</v>
      </c>
    </row>
    <row r="1645" spans="2:17" ht="13.5" customHeight="1">
      <c r="B1645" s="7" t="s">
        <v>11</v>
      </c>
      <c r="C1645" s="13" t="s">
        <v>27</v>
      </c>
      <c r="D1645" s="40">
        <v>42691.742</v>
      </c>
      <c r="E1645" s="40">
        <v>99932.5341</v>
      </c>
      <c r="F1645" s="40">
        <v>0</v>
      </c>
      <c r="G1645" s="40">
        <v>21691</v>
      </c>
      <c r="H1645" s="40">
        <v>8850</v>
      </c>
      <c r="I1645" s="40">
        <v>42859</v>
      </c>
      <c r="J1645" s="40">
        <v>0</v>
      </c>
      <c r="K1645" s="40">
        <v>0</v>
      </c>
      <c r="L1645" s="40">
        <v>0</v>
      </c>
      <c r="M1645" s="40">
        <v>0</v>
      </c>
      <c r="N1645" s="40">
        <v>0</v>
      </c>
      <c r="O1645" s="40">
        <v>0</v>
      </c>
      <c r="P1645" s="40">
        <v>35760</v>
      </c>
      <c r="Q1645" s="41">
        <f t="shared" si="675"/>
        <v>251784.27610000002</v>
      </c>
    </row>
    <row r="1646" spans="2:17" ht="13.5" customHeight="1">
      <c r="B1646" s="7"/>
      <c r="C1646" s="13" t="s">
        <v>28</v>
      </c>
      <c r="D1646" s="40">
        <v>59.86</v>
      </c>
      <c r="E1646" s="40">
        <v>37.2874</v>
      </c>
      <c r="F1646" s="40">
        <v>0</v>
      </c>
      <c r="G1646" s="40">
        <v>0</v>
      </c>
      <c r="H1646" s="40">
        <v>0</v>
      </c>
      <c r="I1646" s="40">
        <v>0</v>
      </c>
      <c r="J1646" s="40">
        <v>0</v>
      </c>
      <c r="K1646" s="40">
        <v>0</v>
      </c>
      <c r="L1646" s="40">
        <v>0</v>
      </c>
      <c r="M1646" s="40">
        <v>0</v>
      </c>
      <c r="N1646" s="40">
        <v>0</v>
      </c>
      <c r="O1646" s="40">
        <v>0</v>
      </c>
      <c r="P1646" s="40">
        <v>9104.6136</v>
      </c>
      <c r="Q1646" s="41">
        <f t="shared" si="675"/>
        <v>9201.761</v>
      </c>
    </row>
    <row r="1647" spans="2:17" ht="13.5" customHeight="1">
      <c r="B1647" s="7"/>
      <c r="C1647" s="13" t="s">
        <v>29</v>
      </c>
      <c r="D1647" s="40">
        <v>0</v>
      </c>
      <c r="E1647" s="40">
        <v>0</v>
      </c>
      <c r="F1647" s="40">
        <v>0</v>
      </c>
      <c r="G1647" s="40">
        <v>0</v>
      </c>
      <c r="H1647" s="40">
        <v>0</v>
      </c>
      <c r="I1647" s="40">
        <v>0</v>
      </c>
      <c r="J1647" s="40">
        <v>0</v>
      </c>
      <c r="K1647" s="40">
        <v>0</v>
      </c>
      <c r="L1647" s="40">
        <v>0</v>
      </c>
      <c r="M1647" s="40">
        <v>0</v>
      </c>
      <c r="N1647" s="40">
        <v>0</v>
      </c>
      <c r="O1647" s="40">
        <v>0</v>
      </c>
      <c r="P1647" s="40">
        <v>0</v>
      </c>
      <c r="Q1647" s="41">
        <f t="shared" si="675"/>
        <v>0</v>
      </c>
    </row>
    <row r="1648" spans="2:17" ht="13.5" customHeight="1">
      <c r="B1648" s="7" t="s">
        <v>14</v>
      </c>
      <c r="C1648" s="13" t="s">
        <v>30</v>
      </c>
      <c r="D1648" s="40">
        <v>0</v>
      </c>
      <c r="E1648" s="40">
        <v>0</v>
      </c>
      <c r="F1648" s="40">
        <v>0</v>
      </c>
      <c r="G1648" s="40">
        <v>0</v>
      </c>
      <c r="H1648" s="40">
        <v>0</v>
      </c>
      <c r="I1648" s="40">
        <v>0</v>
      </c>
      <c r="J1648" s="40">
        <v>0</v>
      </c>
      <c r="K1648" s="40">
        <v>0</v>
      </c>
      <c r="L1648" s="40">
        <v>0</v>
      </c>
      <c r="M1648" s="40">
        <v>0</v>
      </c>
      <c r="N1648" s="40">
        <v>0</v>
      </c>
      <c r="O1648" s="40">
        <v>0</v>
      </c>
      <c r="P1648" s="40">
        <v>0</v>
      </c>
      <c r="Q1648" s="41">
        <f t="shared" si="675"/>
        <v>0</v>
      </c>
    </row>
    <row r="1649" spans="2:17" ht="13.5" customHeight="1">
      <c r="B1649" s="7"/>
      <c r="C1649" s="13" t="s">
        <v>31</v>
      </c>
      <c r="D1649" s="40">
        <v>0</v>
      </c>
      <c r="E1649" s="40">
        <v>0</v>
      </c>
      <c r="F1649" s="40">
        <v>0</v>
      </c>
      <c r="G1649" s="40">
        <v>0</v>
      </c>
      <c r="H1649" s="40">
        <v>0</v>
      </c>
      <c r="I1649" s="40">
        <v>0</v>
      </c>
      <c r="J1649" s="40">
        <v>0</v>
      </c>
      <c r="K1649" s="40">
        <v>0</v>
      </c>
      <c r="L1649" s="40">
        <v>0</v>
      </c>
      <c r="M1649" s="40">
        <v>0</v>
      </c>
      <c r="N1649" s="40">
        <v>0</v>
      </c>
      <c r="O1649" s="40">
        <v>0</v>
      </c>
      <c r="P1649" s="40">
        <v>0</v>
      </c>
      <c r="Q1649" s="41">
        <f t="shared" si="675"/>
        <v>0</v>
      </c>
    </row>
    <row r="1650" spans="1:63" s="9" customFormat="1" ht="13.5" customHeight="1">
      <c r="A1650" s="3"/>
      <c r="B1650" s="14"/>
      <c r="C1650" s="15" t="s">
        <v>2</v>
      </c>
      <c r="D1650" s="42">
        <f aca="true" t="shared" si="676" ref="D1650:Q1650">SUM(D1641:D1649)</f>
        <v>50570.7631</v>
      </c>
      <c r="E1650" s="42">
        <f t="shared" si="676"/>
        <v>99969.8215</v>
      </c>
      <c r="F1650" s="42">
        <f t="shared" si="676"/>
        <v>0</v>
      </c>
      <c r="G1650" s="42">
        <f t="shared" si="676"/>
        <v>21691</v>
      </c>
      <c r="H1650" s="42">
        <f t="shared" si="676"/>
        <v>25056.153</v>
      </c>
      <c r="I1650" s="42">
        <f t="shared" si="676"/>
        <v>72861.443</v>
      </c>
      <c r="J1650" s="42">
        <f t="shared" si="676"/>
        <v>0</v>
      </c>
      <c r="K1650" s="42">
        <f t="shared" si="676"/>
        <v>0</v>
      </c>
      <c r="L1650" s="42">
        <f t="shared" si="676"/>
        <v>0</v>
      </c>
      <c r="M1650" s="42">
        <f t="shared" si="676"/>
        <v>0</v>
      </c>
      <c r="N1650" s="42">
        <f t="shared" si="676"/>
        <v>0</v>
      </c>
      <c r="O1650" s="42">
        <f t="shared" si="676"/>
        <v>0</v>
      </c>
      <c r="P1650" s="42">
        <f t="shared" si="676"/>
        <v>90382.1972</v>
      </c>
      <c r="Q1650" s="43">
        <f t="shared" si="676"/>
        <v>360531.3778</v>
      </c>
      <c r="BK1650" s="4"/>
    </row>
    <row r="1651" spans="2:17" ht="13.5" customHeight="1">
      <c r="B1651" s="7"/>
      <c r="C1651" s="13" t="s">
        <v>32</v>
      </c>
      <c r="D1651" s="40">
        <v>84806.5894</v>
      </c>
      <c r="E1651" s="40">
        <v>0</v>
      </c>
      <c r="F1651" s="40">
        <v>2844.6747</v>
      </c>
      <c r="G1651" s="40">
        <v>0</v>
      </c>
      <c r="H1651" s="40">
        <v>0</v>
      </c>
      <c r="I1651" s="40">
        <v>0</v>
      </c>
      <c r="J1651" s="40">
        <v>0</v>
      </c>
      <c r="K1651" s="40">
        <v>0</v>
      </c>
      <c r="L1651" s="40">
        <v>0</v>
      </c>
      <c r="M1651" s="40">
        <v>2256.1858</v>
      </c>
      <c r="N1651" s="40">
        <v>0</v>
      </c>
      <c r="O1651" s="40">
        <v>0</v>
      </c>
      <c r="P1651" s="40">
        <v>148824.6066</v>
      </c>
      <c r="Q1651" s="41">
        <f aca="true" t="shared" si="677" ref="Q1651:Q1660">SUM(D1651:P1651)</f>
        <v>238732.0565</v>
      </c>
    </row>
    <row r="1652" spans="2:17" ht="13.5" customHeight="1">
      <c r="B1652" s="7"/>
      <c r="C1652" s="13" t="s">
        <v>33</v>
      </c>
      <c r="D1652" s="40">
        <v>0</v>
      </c>
      <c r="E1652" s="40">
        <v>0</v>
      </c>
      <c r="F1652" s="40">
        <v>0</v>
      </c>
      <c r="G1652" s="40">
        <v>0</v>
      </c>
      <c r="H1652" s="40">
        <v>0</v>
      </c>
      <c r="I1652" s="40">
        <v>0</v>
      </c>
      <c r="J1652" s="40">
        <v>0</v>
      </c>
      <c r="K1652" s="40">
        <v>0</v>
      </c>
      <c r="L1652" s="40">
        <v>0</v>
      </c>
      <c r="M1652" s="40">
        <v>0</v>
      </c>
      <c r="N1652" s="40">
        <v>0</v>
      </c>
      <c r="O1652" s="40">
        <v>0</v>
      </c>
      <c r="P1652" s="40">
        <v>0</v>
      </c>
      <c r="Q1652" s="41">
        <f t="shared" si="677"/>
        <v>0</v>
      </c>
    </row>
    <row r="1653" spans="2:17" ht="13.5" customHeight="1">
      <c r="B1653" s="7" t="s">
        <v>34</v>
      </c>
      <c r="C1653" s="13" t="s">
        <v>35</v>
      </c>
      <c r="D1653" s="40">
        <v>754.5075</v>
      </c>
      <c r="E1653" s="40">
        <v>0</v>
      </c>
      <c r="F1653" s="40">
        <v>0</v>
      </c>
      <c r="G1653" s="40">
        <v>0</v>
      </c>
      <c r="H1653" s="40">
        <v>0</v>
      </c>
      <c r="I1653" s="40">
        <v>0</v>
      </c>
      <c r="J1653" s="40">
        <v>0</v>
      </c>
      <c r="K1653" s="40">
        <v>0</v>
      </c>
      <c r="L1653" s="40">
        <v>0</v>
      </c>
      <c r="M1653" s="40">
        <v>0</v>
      </c>
      <c r="N1653" s="40">
        <v>0</v>
      </c>
      <c r="O1653" s="40">
        <v>0</v>
      </c>
      <c r="P1653" s="40">
        <v>261.564</v>
      </c>
      <c r="Q1653" s="41">
        <f t="shared" si="677"/>
        <v>1016.0715</v>
      </c>
    </row>
    <row r="1654" spans="2:17" ht="13.5" customHeight="1">
      <c r="B1654" s="7" t="s">
        <v>36</v>
      </c>
      <c r="C1654" s="13" t="s">
        <v>37</v>
      </c>
      <c r="D1654" s="40">
        <v>0</v>
      </c>
      <c r="E1654" s="40">
        <v>0</v>
      </c>
      <c r="F1654" s="40">
        <v>0</v>
      </c>
      <c r="G1654" s="40">
        <v>0</v>
      </c>
      <c r="H1654" s="40">
        <v>0</v>
      </c>
      <c r="I1654" s="40">
        <v>0</v>
      </c>
      <c r="J1654" s="40">
        <v>0</v>
      </c>
      <c r="K1654" s="40">
        <v>0</v>
      </c>
      <c r="L1654" s="40">
        <v>0</v>
      </c>
      <c r="M1654" s="40">
        <v>0</v>
      </c>
      <c r="N1654" s="40">
        <v>0</v>
      </c>
      <c r="O1654" s="40">
        <v>0</v>
      </c>
      <c r="P1654" s="40">
        <v>0</v>
      </c>
      <c r="Q1654" s="41">
        <f t="shared" si="677"/>
        <v>0</v>
      </c>
    </row>
    <row r="1655" spans="2:17" ht="13.5" customHeight="1">
      <c r="B1655" s="7" t="s">
        <v>38</v>
      </c>
      <c r="C1655" s="13" t="s">
        <v>39</v>
      </c>
      <c r="D1655" s="40">
        <v>0</v>
      </c>
      <c r="E1655" s="40">
        <v>0</v>
      </c>
      <c r="F1655" s="40">
        <v>0</v>
      </c>
      <c r="G1655" s="40">
        <v>0</v>
      </c>
      <c r="H1655" s="40">
        <v>0</v>
      </c>
      <c r="I1655" s="40">
        <v>0</v>
      </c>
      <c r="J1655" s="40">
        <v>0</v>
      </c>
      <c r="K1655" s="40">
        <v>0</v>
      </c>
      <c r="L1655" s="40">
        <v>0</v>
      </c>
      <c r="M1655" s="40">
        <v>0</v>
      </c>
      <c r="N1655" s="40">
        <v>0</v>
      </c>
      <c r="O1655" s="40">
        <v>0</v>
      </c>
      <c r="P1655" s="40">
        <v>0</v>
      </c>
      <c r="Q1655" s="41">
        <f t="shared" si="677"/>
        <v>0</v>
      </c>
    </row>
    <row r="1656" spans="2:17" ht="13.5" customHeight="1">
      <c r="B1656" s="7" t="s">
        <v>40</v>
      </c>
      <c r="C1656" s="13" t="s">
        <v>41</v>
      </c>
      <c r="D1656" s="40">
        <v>2167.9442</v>
      </c>
      <c r="E1656" s="40">
        <v>928.8522</v>
      </c>
      <c r="F1656" s="40">
        <v>661.9527</v>
      </c>
      <c r="G1656" s="40">
        <v>0</v>
      </c>
      <c r="H1656" s="40">
        <v>0</v>
      </c>
      <c r="I1656" s="40">
        <v>0</v>
      </c>
      <c r="J1656" s="40">
        <v>0</v>
      </c>
      <c r="K1656" s="40">
        <v>10.4792</v>
      </c>
      <c r="L1656" s="40">
        <v>0</v>
      </c>
      <c r="M1656" s="40">
        <v>0</v>
      </c>
      <c r="N1656" s="40">
        <v>0</v>
      </c>
      <c r="O1656" s="40">
        <v>0</v>
      </c>
      <c r="P1656" s="40">
        <v>20579.2727</v>
      </c>
      <c r="Q1656" s="41">
        <f t="shared" si="677"/>
        <v>24348.501</v>
      </c>
    </row>
    <row r="1657" spans="2:17" ht="13.5" customHeight="1">
      <c r="B1657" s="7" t="s">
        <v>42</v>
      </c>
      <c r="C1657" s="13" t="s">
        <v>43</v>
      </c>
      <c r="D1657" s="40">
        <v>103.716</v>
      </c>
      <c r="E1657" s="40">
        <v>0</v>
      </c>
      <c r="F1657" s="40">
        <v>0</v>
      </c>
      <c r="G1657" s="40">
        <v>0</v>
      </c>
      <c r="H1657" s="40">
        <v>0</v>
      </c>
      <c r="I1657" s="40">
        <v>0</v>
      </c>
      <c r="J1657" s="40">
        <v>0</v>
      </c>
      <c r="K1657" s="40">
        <v>0</v>
      </c>
      <c r="L1657" s="40">
        <v>0</v>
      </c>
      <c r="M1657" s="40">
        <v>0</v>
      </c>
      <c r="N1657" s="40">
        <v>0</v>
      </c>
      <c r="O1657" s="40">
        <v>0</v>
      </c>
      <c r="P1657" s="40">
        <v>0</v>
      </c>
      <c r="Q1657" s="41">
        <f t="shared" si="677"/>
        <v>103.716</v>
      </c>
    </row>
    <row r="1658" spans="2:17" ht="13.5" customHeight="1">
      <c r="B1658" s="7" t="s">
        <v>1</v>
      </c>
      <c r="C1658" s="13" t="s">
        <v>44</v>
      </c>
      <c r="D1658" s="40">
        <v>0</v>
      </c>
      <c r="E1658" s="40">
        <v>0</v>
      </c>
      <c r="F1658" s="40">
        <v>0</v>
      </c>
      <c r="G1658" s="40">
        <v>0</v>
      </c>
      <c r="H1658" s="40">
        <v>0</v>
      </c>
      <c r="I1658" s="40">
        <v>0</v>
      </c>
      <c r="J1658" s="40">
        <v>0</v>
      </c>
      <c r="K1658" s="40">
        <v>0</v>
      </c>
      <c r="L1658" s="40">
        <v>0</v>
      </c>
      <c r="M1658" s="40">
        <v>0</v>
      </c>
      <c r="N1658" s="40">
        <v>0</v>
      </c>
      <c r="O1658" s="40">
        <v>0</v>
      </c>
      <c r="P1658" s="40">
        <v>0</v>
      </c>
      <c r="Q1658" s="41">
        <f t="shared" si="677"/>
        <v>0</v>
      </c>
    </row>
    <row r="1659" spans="2:17" ht="13.5" customHeight="1">
      <c r="B1659" s="7" t="s">
        <v>14</v>
      </c>
      <c r="C1659" s="13" t="s">
        <v>45</v>
      </c>
      <c r="D1659" s="40">
        <v>0</v>
      </c>
      <c r="E1659" s="40">
        <v>0</v>
      </c>
      <c r="F1659" s="40">
        <v>0</v>
      </c>
      <c r="G1659" s="40">
        <v>0</v>
      </c>
      <c r="H1659" s="40">
        <v>0</v>
      </c>
      <c r="I1659" s="40">
        <v>0</v>
      </c>
      <c r="J1659" s="40">
        <v>0</v>
      </c>
      <c r="K1659" s="40">
        <v>0</v>
      </c>
      <c r="L1659" s="40">
        <v>0</v>
      </c>
      <c r="M1659" s="40">
        <v>0</v>
      </c>
      <c r="N1659" s="40">
        <v>0</v>
      </c>
      <c r="O1659" s="40">
        <v>0</v>
      </c>
      <c r="P1659" s="40">
        <v>0</v>
      </c>
      <c r="Q1659" s="41">
        <f t="shared" si="677"/>
        <v>0</v>
      </c>
    </row>
    <row r="1660" spans="2:17" ht="13.5" customHeight="1">
      <c r="B1660" s="7"/>
      <c r="C1660" s="13" t="s">
        <v>46</v>
      </c>
      <c r="D1660" s="40">
        <v>0</v>
      </c>
      <c r="E1660" s="40">
        <v>0</v>
      </c>
      <c r="F1660" s="40">
        <v>0</v>
      </c>
      <c r="G1660" s="40">
        <v>0</v>
      </c>
      <c r="H1660" s="40">
        <v>0</v>
      </c>
      <c r="I1660" s="40">
        <v>0</v>
      </c>
      <c r="J1660" s="40">
        <v>0</v>
      </c>
      <c r="K1660" s="40">
        <v>0</v>
      </c>
      <c r="L1660" s="40">
        <v>0</v>
      </c>
      <c r="M1660" s="40">
        <v>0</v>
      </c>
      <c r="N1660" s="40">
        <v>0</v>
      </c>
      <c r="O1660" s="40">
        <v>0</v>
      </c>
      <c r="P1660" s="40">
        <v>0</v>
      </c>
      <c r="Q1660" s="41">
        <f t="shared" si="677"/>
        <v>0</v>
      </c>
    </row>
    <row r="1661" spans="1:63" s="9" customFormat="1" ht="13.5" customHeight="1">
      <c r="A1661" s="3"/>
      <c r="B1661" s="14"/>
      <c r="C1661" s="15" t="s">
        <v>2</v>
      </c>
      <c r="D1661" s="42">
        <f aca="true" t="shared" si="678" ref="D1661:Q1661">SUM(D1651:D1660)</f>
        <v>87832.7571</v>
      </c>
      <c r="E1661" s="42">
        <f t="shared" si="678"/>
        <v>928.8522</v>
      </c>
      <c r="F1661" s="42">
        <f t="shared" si="678"/>
        <v>3506.6274000000003</v>
      </c>
      <c r="G1661" s="42">
        <f t="shared" si="678"/>
        <v>0</v>
      </c>
      <c r="H1661" s="42">
        <f t="shared" si="678"/>
        <v>0</v>
      </c>
      <c r="I1661" s="42">
        <f t="shared" si="678"/>
        <v>0</v>
      </c>
      <c r="J1661" s="42">
        <f t="shared" si="678"/>
        <v>0</v>
      </c>
      <c r="K1661" s="42">
        <f t="shared" si="678"/>
        <v>10.4792</v>
      </c>
      <c r="L1661" s="42">
        <f t="shared" si="678"/>
        <v>0</v>
      </c>
      <c r="M1661" s="42">
        <f t="shared" si="678"/>
        <v>2256.1858</v>
      </c>
      <c r="N1661" s="42">
        <f t="shared" si="678"/>
        <v>0</v>
      </c>
      <c r="O1661" s="42">
        <f t="shared" si="678"/>
        <v>0</v>
      </c>
      <c r="P1661" s="42">
        <f t="shared" si="678"/>
        <v>169665.4433</v>
      </c>
      <c r="Q1661" s="43">
        <f t="shared" si="678"/>
        <v>264200.34500000003</v>
      </c>
      <c r="BK1661" s="4"/>
    </row>
    <row r="1662" spans="2:17" ht="13.5" customHeight="1">
      <c r="B1662" s="11"/>
      <c r="C1662" s="12" t="s">
        <v>47</v>
      </c>
      <c r="D1662" s="40">
        <v>0</v>
      </c>
      <c r="E1662" s="40">
        <v>0</v>
      </c>
      <c r="F1662" s="40">
        <v>0</v>
      </c>
      <c r="G1662" s="40">
        <v>0</v>
      </c>
      <c r="H1662" s="40">
        <v>0</v>
      </c>
      <c r="I1662" s="40">
        <v>0</v>
      </c>
      <c r="J1662" s="40">
        <v>0</v>
      </c>
      <c r="K1662" s="40">
        <v>0</v>
      </c>
      <c r="L1662" s="40">
        <v>0</v>
      </c>
      <c r="M1662" s="40">
        <v>0</v>
      </c>
      <c r="N1662" s="40">
        <v>0</v>
      </c>
      <c r="O1662" s="40">
        <v>0</v>
      </c>
      <c r="P1662" s="40">
        <v>12872.832</v>
      </c>
      <c r="Q1662" s="41">
        <f aca="true" t="shared" si="679" ref="Q1662:Q1680">SUM(D1662:P1662)</f>
        <v>12872.832</v>
      </c>
    </row>
    <row r="1663" spans="2:17" ht="13.5" customHeight="1">
      <c r="B1663" s="7"/>
      <c r="C1663" s="13" t="s">
        <v>48</v>
      </c>
      <c r="D1663" s="40">
        <v>0</v>
      </c>
      <c r="E1663" s="40">
        <v>0</v>
      </c>
      <c r="F1663" s="40">
        <v>0</v>
      </c>
      <c r="G1663" s="40">
        <v>0</v>
      </c>
      <c r="H1663" s="40">
        <v>0</v>
      </c>
      <c r="I1663" s="40">
        <v>0</v>
      </c>
      <c r="J1663" s="40">
        <v>0</v>
      </c>
      <c r="K1663" s="40">
        <v>0</v>
      </c>
      <c r="L1663" s="40">
        <v>0</v>
      </c>
      <c r="M1663" s="40">
        <v>0</v>
      </c>
      <c r="N1663" s="40">
        <v>0</v>
      </c>
      <c r="O1663" s="40">
        <v>0</v>
      </c>
      <c r="P1663" s="40">
        <v>0</v>
      </c>
      <c r="Q1663" s="41">
        <f t="shared" si="679"/>
        <v>0</v>
      </c>
    </row>
    <row r="1664" spans="2:17" ht="13.5" customHeight="1">
      <c r="B1664" s="7"/>
      <c r="C1664" s="13" t="s">
        <v>49</v>
      </c>
      <c r="D1664" s="40">
        <v>13201.5467</v>
      </c>
      <c r="E1664" s="40">
        <v>0</v>
      </c>
      <c r="F1664" s="40">
        <v>0</v>
      </c>
      <c r="G1664" s="40">
        <v>0</v>
      </c>
      <c r="H1664" s="40">
        <v>0</v>
      </c>
      <c r="I1664" s="40">
        <v>0</v>
      </c>
      <c r="J1664" s="40">
        <v>0</v>
      </c>
      <c r="K1664" s="40">
        <v>0</v>
      </c>
      <c r="L1664" s="40">
        <v>0</v>
      </c>
      <c r="M1664" s="40">
        <v>0</v>
      </c>
      <c r="N1664" s="40">
        <v>0</v>
      </c>
      <c r="O1664" s="40">
        <v>0</v>
      </c>
      <c r="P1664" s="40">
        <v>43221.486</v>
      </c>
      <c r="Q1664" s="41">
        <f t="shared" si="679"/>
        <v>56423.032699999996</v>
      </c>
    </row>
    <row r="1665" spans="2:17" ht="13.5" customHeight="1">
      <c r="B1665" s="7" t="s">
        <v>50</v>
      </c>
      <c r="C1665" s="13" t="s">
        <v>51</v>
      </c>
      <c r="D1665" s="40">
        <v>0</v>
      </c>
      <c r="E1665" s="40">
        <v>0</v>
      </c>
      <c r="F1665" s="40">
        <v>0</v>
      </c>
      <c r="G1665" s="40">
        <v>0</v>
      </c>
      <c r="H1665" s="40">
        <v>0</v>
      </c>
      <c r="I1665" s="40">
        <v>0</v>
      </c>
      <c r="J1665" s="40">
        <v>0</v>
      </c>
      <c r="K1665" s="40">
        <v>0</v>
      </c>
      <c r="L1665" s="40">
        <v>0</v>
      </c>
      <c r="M1665" s="40">
        <v>0</v>
      </c>
      <c r="N1665" s="40">
        <v>0</v>
      </c>
      <c r="O1665" s="40">
        <v>0</v>
      </c>
      <c r="P1665" s="40">
        <v>0</v>
      </c>
      <c r="Q1665" s="41">
        <f t="shared" si="679"/>
        <v>0</v>
      </c>
    </row>
    <row r="1666" spans="2:17" ht="13.5" customHeight="1">
      <c r="B1666" s="7"/>
      <c r="C1666" s="13" t="s">
        <v>52</v>
      </c>
      <c r="D1666" s="40">
        <v>0</v>
      </c>
      <c r="E1666" s="40">
        <v>0</v>
      </c>
      <c r="F1666" s="40">
        <v>0</v>
      </c>
      <c r="G1666" s="40">
        <v>0</v>
      </c>
      <c r="H1666" s="40">
        <v>0</v>
      </c>
      <c r="I1666" s="40">
        <v>0</v>
      </c>
      <c r="J1666" s="40">
        <v>0</v>
      </c>
      <c r="K1666" s="40">
        <v>0</v>
      </c>
      <c r="L1666" s="40">
        <v>0</v>
      </c>
      <c r="M1666" s="40">
        <v>0</v>
      </c>
      <c r="N1666" s="40">
        <v>0</v>
      </c>
      <c r="O1666" s="40">
        <v>0</v>
      </c>
      <c r="P1666" s="40">
        <v>0</v>
      </c>
      <c r="Q1666" s="41">
        <f t="shared" si="679"/>
        <v>0</v>
      </c>
    </row>
    <row r="1667" spans="2:17" ht="13.5" customHeight="1">
      <c r="B1667" s="7"/>
      <c r="C1667" s="13" t="s">
        <v>53</v>
      </c>
      <c r="D1667" s="40">
        <v>634.0572</v>
      </c>
      <c r="E1667" s="40">
        <v>0</v>
      </c>
      <c r="F1667" s="40">
        <v>0</v>
      </c>
      <c r="G1667" s="40">
        <v>0</v>
      </c>
      <c r="H1667" s="40">
        <v>0</v>
      </c>
      <c r="I1667" s="40">
        <v>0</v>
      </c>
      <c r="J1667" s="40">
        <v>0</v>
      </c>
      <c r="K1667" s="40">
        <v>1022.2198</v>
      </c>
      <c r="L1667" s="40">
        <v>0</v>
      </c>
      <c r="M1667" s="40">
        <v>0</v>
      </c>
      <c r="N1667" s="40">
        <v>0</v>
      </c>
      <c r="O1667" s="40">
        <v>0</v>
      </c>
      <c r="P1667" s="40">
        <v>9309.5681</v>
      </c>
      <c r="Q1667" s="41">
        <f t="shared" si="679"/>
        <v>10965.8451</v>
      </c>
    </row>
    <row r="1668" spans="2:17" ht="13.5" customHeight="1">
      <c r="B1668" s="7" t="s">
        <v>54</v>
      </c>
      <c r="C1668" s="13" t="s">
        <v>55</v>
      </c>
      <c r="D1668" s="40">
        <v>0</v>
      </c>
      <c r="E1668" s="40">
        <v>0</v>
      </c>
      <c r="F1668" s="40">
        <v>0</v>
      </c>
      <c r="G1668" s="40">
        <v>0</v>
      </c>
      <c r="H1668" s="40">
        <v>0</v>
      </c>
      <c r="I1668" s="40">
        <v>0</v>
      </c>
      <c r="J1668" s="40">
        <v>0</v>
      </c>
      <c r="K1668" s="40">
        <v>0</v>
      </c>
      <c r="L1668" s="40">
        <v>0</v>
      </c>
      <c r="M1668" s="40">
        <v>0</v>
      </c>
      <c r="N1668" s="40">
        <v>0</v>
      </c>
      <c r="O1668" s="40">
        <v>0</v>
      </c>
      <c r="P1668" s="40">
        <v>37.4373</v>
      </c>
      <c r="Q1668" s="41">
        <f t="shared" si="679"/>
        <v>37.4373</v>
      </c>
    </row>
    <row r="1669" spans="2:17" ht="13.5" customHeight="1">
      <c r="B1669" s="7"/>
      <c r="C1669" s="13" t="s">
        <v>56</v>
      </c>
      <c r="D1669" s="40">
        <v>0</v>
      </c>
      <c r="E1669" s="40">
        <v>0</v>
      </c>
      <c r="F1669" s="40">
        <v>0</v>
      </c>
      <c r="G1669" s="40">
        <v>0</v>
      </c>
      <c r="H1669" s="40">
        <v>0</v>
      </c>
      <c r="I1669" s="40">
        <v>0</v>
      </c>
      <c r="J1669" s="40">
        <v>0</v>
      </c>
      <c r="K1669" s="40">
        <v>0</v>
      </c>
      <c r="L1669" s="40">
        <v>0</v>
      </c>
      <c r="M1669" s="40">
        <v>0</v>
      </c>
      <c r="N1669" s="40">
        <v>0</v>
      </c>
      <c r="O1669" s="40">
        <v>0</v>
      </c>
      <c r="P1669" s="40">
        <v>78542.9168</v>
      </c>
      <c r="Q1669" s="41">
        <f t="shared" si="679"/>
        <v>78542.9168</v>
      </c>
    </row>
    <row r="1670" spans="2:17" ht="13.5" customHeight="1">
      <c r="B1670" s="7"/>
      <c r="C1670" s="13" t="s">
        <v>57</v>
      </c>
      <c r="D1670" s="40">
        <v>127806.743</v>
      </c>
      <c r="E1670" s="40">
        <v>0</v>
      </c>
      <c r="F1670" s="40">
        <v>0</v>
      </c>
      <c r="G1670" s="40">
        <v>4560.0789</v>
      </c>
      <c r="H1670" s="40">
        <v>0</v>
      </c>
      <c r="I1670" s="40">
        <v>0</v>
      </c>
      <c r="J1670" s="40">
        <v>0</v>
      </c>
      <c r="K1670" s="40">
        <v>3222.1077</v>
      </c>
      <c r="L1670" s="40">
        <v>0</v>
      </c>
      <c r="M1670" s="40">
        <v>0</v>
      </c>
      <c r="N1670" s="40">
        <v>0</v>
      </c>
      <c r="O1670" s="40">
        <v>0</v>
      </c>
      <c r="P1670" s="40">
        <v>16903.3164</v>
      </c>
      <c r="Q1670" s="41">
        <f t="shared" si="679"/>
        <v>152492.246</v>
      </c>
    </row>
    <row r="1671" spans="2:17" ht="13.5" customHeight="1">
      <c r="B1671" s="7" t="s">
        <v>42</v>
      </c>
      <c r="C1671" s="13" t="s">
        <v>58</v>
      </c>
      <c r="D1671" s="40">
        <v>630.2215</v>
      </c>
      <c r="E1671" s="40">
        <v>325.3026</v>
      </c>
      <c r="F1671" s="40">
        <v>1161.7278</v>
      </c>
      <c r="G1671" s="40">
        <v>1394.0808</v>
      </c>
      <c r="H1671" s="40">
        <v>0</v>
      </c>
      <c r="I1671" s="40">
        <v>0</v>
      </c>
      <c r="J1671" s="40">
        <v>0</v>
      </c>
      <c r="K1671" s="40">
        <v>1611.8723</v>
      </c>
      <c r="L1671" s="40">
        <v>0</v>
      </c>
      <c r="M1671" s="40">
        <v>0</v>
      </c>
      <c r="N1671" s="40">
        <v>0</v>
      </c>
      <c r="O1671" s="40">
        <v>0</v>
      </c>
      <c r="P1671" s="40">
        <v>60533.0426</v>
      </c>
      <c r="Q1671" s="41">
        <f t="shared" si="679"/>
        <v>65656.2476</v>
      </c>
    </row>
    <row r="1672" spans="2:17" ht="13.5" customHeight="1">
      <c r="B1672" s="7"/>
      <c r="C1672" s="13" t="s">
        <v>59</v>
      </c>
      <c r="D1672" s="40">
        <v>0</v>
      </c>
      <c r="E1672" s="40">
        <v>0</v>
      </c>
      <c r="F1672" s="40">
        <v>0</v>
      </c>
      <c r="G1672" s="40">
        <v>0</v>
      </c>
      <c r="H1672" s="40">
        <v>0</v>
      </c>
      <c r="I1672" s="40">
        <v>0</v>
      </c>
      <c r="J1672" s="40">
        <v>0</v>
      </c>
      <c r="K1672" s="40">
        <v>6183.9315</v>
      </c>
      <c r="L1672" s="40">
        <v>0</v>
      </c>
      <c r="M1672" s="40">
        <v>0</v>
      </c>
      <c r="N1672" s="40">
        <v>0</v>
      </c>
      <c r="O1672" s="40">
        <v>0</v>
      </c>
      <c r="P1672" s="40">
        <v>8695.794</v>
      </c>
      <c r="Q1672" s="41">
        <f t="shared" si="679"/>
        <v>14879.7255</v>
      </c>
    </row>
    <row r="1673" spans="2:17" ht="13.5" customHeight="1">
      <c r="B1673" s="7"/>
      <c r="C1673" s="13" t="s">
        <v>60</v>
      </c>
      <c r="D1673" s="40">
        <v>0</v>
      </c>
      <c r="E1673" s="40">
        <v>0</v>
      </c>
      <c r="F1673" s="40">
        <v>0</v>
      </c>
      <c r="G1673" s="40">
        <v>0</v>
      </c>
      <c r="H1673" s="40">
        <v>0</v>
      </c>
      <c r="I1673" s="40">
        <v>0</v>
      </c>
      <c r="J1673" s="40">
        <v>0</v>
      </c>
      <c r="K1673" s="40">
        <v>0</v>
      </c>
      <c r="L1673" s="40">
        <v>0</v>
      </c>
      <c r="M1673" s="40">
        <v>0</v>
      </c>
      <c r="N1673" s="40">
        <v>0</v>
      </c>
      <c r="O1673" s="40">
        <v>0</v>
      </c>
      <c r="P1673" s="40">
        <v>0</v>
      </c>
      <c r="Q1673" s="41">
        <f t="shared" si="679"/>
        <v>0</v>
      </c>
    </row>
    <row r="1674" spans="2:17" ht="13.5" customHeight="1">
      <c r="B1674" s="7" t="s">
        <v>1</v>
      </c>
      <c r="C1674" s="13" t="s">
        <v>61</v>
      </c>
      <c r="D1674" s="40">
        <v>0</v>
      </c>
      <c r="E1674" s="40">
        <v>0</v>
      </c>
      <c r="F1674" s="40">
        <v>0</v>
      </c>
      <c r="G1674" s="40">
        <v>0</v>
      </c>
      <c r="H1674" s="40">
        <v>0</v>
      </c>
      <c r="I1674" s="40">
        <v>0</v>
      </c>
      <c r="J1674" s="40">
        <v>0</v>
      </c>
      <c r="K1674" s="40">
        <v>0</v>
      </c>
      <c r="L1674" s="40">
        <v>0</v>
      </c>
      <c r="M1674" s="40">
        <v>0</v>
      </c>
      <c r="N1674" s="40">
        <v>0</v>
      </c>
      <c r="O1674" s="40">
        <v>0</v>
      </c>
      <c r="P1674" s="40">
        <v>0</v>
      </c>
      <c r="Q1674" s="41">
        <f t="shared" si="679"/>
        <v>0</v>
      </c>
    </row>
    <row r="1675" spans="2:17" ht="13.5" customHeight="1">
      <c r="B1675" s="7"/>
      <c r="C1675" s="13" t="s">
        <v>62</v>
      </c>
      <c r="D1675" s="40">
        <v>1244.3549</v>
      </c>
      <c r="E1675" s="40">
        <v>1051.289</v>
      </c>
      <c r="F1675" s="40">
        <v>84.6136</v>
      </c>
      <c r="G1675" s="40">
        <v>0</v>
      </c>
      <c r="H1675" s="40">
        <v>0</v>
      </c>
      <c r="I1675" s="40">
        <v>0</v>
      </c>
      <c r="J1675" s="40">
        <v>0</v>
      </c>
      <c r="K1675" s="40">
        <v>0</v>
      </c>
      <c r="L1675" s="40">
        <v>0</v>
      </c>
      <c r="M1675" s="40">
        <v>0</v>
      </c>
      <c r="N1675" s="40">
        <v>0</v>
      </c>
      <c r="O1675" s="40">
        <v>0</v>
      </c>
      <c r="P1675" s="40">
        <v>159739.4183</v>
      </c>
      <c r="Q1675" s="41">
        <f t="shared" si="679"/>
        <v>162119.6758</v>
      </c>
    </row>
    <row r="1676" spans="2:17" ht="13.5" customHeight="1">
      <c r="B1676" s="7"/>
      <c r="C1676" s="13" t="s">
        <v>63</v>
      </c>
      <c r="D1676" s="40">
        <v>0</v>
      </c>
      <c r="E1676" s="40">
        <v>0</v>
      </c>
      <c r="F1676" s="40">
        <v>0</v>
      </c>
      <c r="G1676" s="40">
        <v>0</v>
      </c>
      <c r="H1676" s="40">
        <v>0</v>
      </c>
      <c r="I1676" s="40">
        <v>0</v>
      </c>
      <c r="J1676" s="40">
        <v>0</v>
      </c>
      <c r="K1676" s="40">
        <v>0</v>
      </c>
      <c r="L1676" s="40">
        <v>0</v>
      </c>
      <c r="M1676" s="40">
        <v>0</v>
      </c>
      <c r="N1676" s="40">
        <v>0</v>
      </c>
      <c r="O1676" s="40">
        <v>0</v>
      </c>
      <c r="P1676" s="40">
        <v>0</v>
      </c>
      <c r="Q1676" s="41">
        <f t="shared" si="679"/>
        <v>0</v>
      </c>
    </row>
    <row r="1677" spans="2:17" ht="13.5" customHeight="1">
      <c r="B1677" s="7" t="s">
        <v>14</v>
      </c>
      <c r="C1677" s="13" t="s">
        <v>64</v>
      </c>
      <c r="D1677" s="40">
        <v>0</v>
      </c>
      <c r="E1677" s="40">
        <v>0</v>
      </c>
      <c r="F1677" s="40">
        <v>0</v>
      </c>
      <c r="G1677" s="40">
        <v>0</v>
      </c>
      <c r="H1677" s="40">
        <v>0</v>
      </c>
      <c r="I1677" s="40">
        <v>0</v>
      </c>
      <c r="J1677" s="40">
        <v>0</v>
      </c>
      <c r="K1677" s="40">
        <v>0</v>
      </c>
      <c r="L1677" s="40">
        <v>0</v>
      </c>
      <c r="M1677" s="40">
        <v>0</v>
      </c>
      <c r="N1677" s="40">
        <v>0</v>
      </c>
      <c r="O1677" s="40">
        <v>0</v>
      </c>
      <c r="P1677" s="40">
        <v>0</v>
      </c>
      <c r="Q1677" s="41">
        <f t="shared" si="679"/>
        <v>0</v>
      </c>
    </row>
    <row r="1678" spans="2:17" ht="13.5" customHeight="1">
      <c r="B1678" s="7"/>
      <c r="C1678" s="13" t="s">
        <v>65</v>
      </c>
      <c r="D1678" s="40">
        <v>193.151</v>
      </c>
      <c r="E1678" s="40">
        <v>216.6636</v>
      </c>
      <c r="F1678" s="40">
        <v>0</v>
      </c>
      <c r="G1678" s="40">
        <v>0</v>
      </c>
      <c r="H1678" s="40">
        <v>0</v>
      </c>
      <c r="I1678" s="40">
        <v>0</v>
      </c>
      <c r="J1678" s="40">
        <v>0</v>
      </c>
      <c r="K1678" s="40">
        <v>0</v>
      </c>
      <c r="L1678" s="40">
        <v>0</v>
      </c>
      <c r="M1678" s="40">
        <v>0</v>
      </c>
      <c r="N1678" s="40">
        <v>0</v>
      </c>
      <c r="O1678" s="40">
        <v>0</v>
      </c>
      <c r="P1678" s="40">
        <v>22.1547</v>
      </c>
      <c r="Q1678" s="41">
        <f t="shared" si="679"/>
        <v>431.96930000000003</v>
      </c>
    </row>
    <row r="1679" spans="2:17" ht="13.5" customHeight="1">
      <c r="B1679" s="7"/>
      <c r="C1679" s="13" t="s">
        <v>66</v>
      </c>
      <c r="D1679" s="40">
        <v>0</v>
      </c>
      <c r="E1679" s="40">
        <v>843.318</v>
      </c>
      <c r="F1679" s="40">
        <v>0</v>
      </c>
      <c r="G1679" s="40">
        <v>1335.638</v>
      </c>
      <c r="H1679" s="40">
        <v>0</v>
      </c>
      <c r="I1679" s="40">
        <v>0</v>
      </c>
      <c r="J1679" s="40">
        <v>0</v>
      </c>
      <c r="K1679" s="40">
        <v>0</v>
      </c>
      <c r="L1679" s="40">
        <v>0</v>
      </c>
      <c r="M1679" s="40">
        <v>0</v>
      </c>
      <c r="N1679" s="40">
        <v>0</v>
      </c>
      <c r="O1679" s="40">
        <v>0</v>
      </c>
      <c r="P1679" s="40">
        <v>1211.9844</v>
      </c>
      <c r="Q1679" s="41">
        <f t="shared" si="679"/>
        <v>3390.9404000000004</v>
      </c>
    </row>
    <row r="1680" spans="2:17" ht="13.5" customHeight="1">
      <c r="B1680" s="7"/>
      <c r="C1680" s="16" t="s">
        <v>67</v>
      </c>
      <c r="D1680" s="40">
        <v>2688.8441</v>
      </c>
      <c r="E1680" s="40">
        <v>0</v>
      </c>
      <c r="F1680" s="40">
        <v>0</v>
      </c>
      <c r="G1680" s="40">
        <v>0</v>
      </c>
      <c r="H1680" s="40">
        <v>0</v>
      </c>
      <c r="I1680" s="40">
        <v>0</v>
      </c>
      <c r="J1680" s="40">
        <v>0</v>
      </c>
      <c r="K1680" s="40">
        <v>0</v>
      </c>
      <c r="L1680" s="40">
        <v>0</v>
      </c>
      <c r="M1680" s="40">
        <v>0</v>
      </c>
      <c r="N1680" s="40">
        <v>0</v>
      </c>
      <c r="O1680" s="40">
        <v>0</v>
      </c>
      <c r="P1680" s="40">
        <v>40221.1303</v>
      </c>
      <c r="Q1680" s="41">
        <f t="shared" si="679"/>
        <v>42909.9744</v>
      </c>
    </row>
    <row r="1681" spans="1:63" s="9" customFormat="1" ht="13.5" customHeight="1">
      <c r="A1681" s="3"/>
      <c r="B1681" s="14"/>
      <c r="C1681" s="15" t="s">
        <v>2</v>
      </c>
      <c r="D1681" s="42">
        <f aca="true" t="shared" si="680" ref="D1681:Q1681">SUM(D1662:D1680)</f>
        <v>146398.91840000002</v>
      </c>
      <c r="E1681" s="42">
        <f t="shared" si="680"/>
        <v>2436.5732</v>
      </c>
      <c r="F1681" s="42">
        <f t="shared" si="680"/>
        <v>1246.3413999999998</v>
      </c>
      <c r="G1681" s="42">
        <f t="shared" si="680"/>
        <v>7289.7977</v>
      </c>
      <c r="H1681" s="42">
        <f t="shared" si="680"/>
        <v>0</v>
      </c>
      <c r="I1681" s="42">
        <f t="shared" si="680"/>
        <v>0</v>
      </c>
      <c r="J1681" s="42">
        <f t="shared" si="680"/>
        <v>0</v>
      </c>
      <c r="K1681" s="42">
        <f t="shared" si="680"/>
        <v>12040.131300000001</v>
      </c>
      <c r="L1681" s="42">
        <f t="shared" si="680"/>
        <v>0</v>
      </c>
      <c r="M1681" s="42">
        <f t="shared" si="680"/>
        <v>0</v>
      </c>
      <c r="N1681" s="42">
        <f t="shared" si="680"/>
        <v>0</v>
      </c>
      <c r="O1681" s="42">
        <f t="shared" si="680"/>
        <v>0</v>
      </c>
      <c r="P1681" s="42">
        <f t="shared" si="680"/>
        <v>431311.0809</v>
      </c>
      <c r="Q1681" s="43">
        <f t="shared" si="680"/>
        <v>600722.8428999999</v>
      </c>
      <c r="BK1681" s="4"/>
    </row>
    <row r="1682" spans="2:17" ht="13.5" customHeight="1">
      <c r="B1682" s="7"/>
      <c r="C1682" s="13" t="s">
        <v>68</v>
      </c>
      <c r="D1682" s="40">
        <v>0</v>
      </c>
      <c r="E1682" s="40">
        <v>0</v>
      </c>
      <c r="F1682" s="40">
        <v>0</v>
      </c>
      <c r="G1682" s="40">
        <v>0</v>
      </c>
      <c r="H1682" s="40">
        <v>0</v>
      </c>
      <c r="I1682" s="40">
        <v>0</v>
      </c>
      <c r="J1682" s="40">
        <v>0</v>
      </c>
      <c r="K1682" s="40">
        <v>0</v>
      </c>
      <c r="L1682" s="40">
        <v>0</v>
      </c>
      <c r="M1682" s="40">
        <v>0</v>
      </c>
      <c r="N1682" s="40">
        <v>0</v>
      </c>
      <c r="O1682" s="40">
        <v>0</v>
      </c>
      <c r="P1682" s="40">
        <v>0</v>
      </c>
      <c r="Q1682" s="41">
        <f aca="true" t="shared" si="681" ref="Q1682:Q1688">SUM(D1682:P1682)</f>
        <v>0</v>
      </c>
    </row>
    <row r="1683" spans="2:17" ht="13.5" customHeight="1">
      <c r="B1683" s="7" t="s">
        <v>69</v>
      </c>
      <c r="C1683" s="13" t="s">
        <v>156</v>
      </c>
      <c r="D1683" s="40">
        <v>0</v>
      </c>
      <c r="E1683" s="40">
        <v>0</v>
      </c>
      <c r="F1683" s="40">
        <v>0</v>
      </c>
      <c r="G1683" s="40">
        <v>0</v>
      </c>
      <c r="H1683" s="40">
        <v>0</v>
      </c>
      <c r="I1683" s="40">
        <v>0</v>
      </c>
      <c r="J1683" s="40">
        <v>0</v>
      </c>
      <c r="K1683" s="40">
        <v>0</v>
      </c>
      <c r="L1683" s="40">
        <v>0</v>
      </c>
      <c r="M1683" s="40">
        <v>0</v>
      </c>
      <c r="N1683" s="40">
        <v>0</v>
      </c>
      <c r="O1683" s="40">
        <v>0</v>
      </c>
      <c r="P1683" s="40">
        <v>0</v>
      </c>
      <c r="Q1683" s="41">
        <f t="shared" si="681"/>
        <v>0</v>
      </c>
    </row>
    <row r="1684" spans="2:17" ht="13.5" customHeight="1">
      <c r="B1684" s="7" t="s">
        <v>42</v>
      </c>
      <c r="C1684" s="13" t="s">
        <v>127</v>
      </c>
      <c r="D1684" s="40">
        <v>0</v>
      </c>
      <c r="E1684" s="40">
        <v>0</v>
      </c>
      <c r="F1684" s="40">
        <v>0</v>
      </c>
      <c r="G1684" s="40">
        <v>0</v>
      </c>
      <c r="H1684" s="40">
        <v>0</v>
      </c>
      <c r="I1684" s="40">
        <v>0</v>
      </c>
      <c r="J1684" s="40">
        <v>0</v>
      </c>
      <c r="K1684" s="40">
        <v>0</v>
      </c>
      <c r="L1684" s="40">
        <v>0</v>
      </c>
      <c r="M1684" s="40">
        <v>0</v>
      </c>
      <c r="N1684" s="40">
        <v>0</v>
      </c>
      <c r="O1684" s="40">
        <v>0</v>
      </c>
      <c r="P1684" s="40">
        <v>0</v>
      </c>
      <c r="Q1684" s="41">
        <f t="shared" si="681"/>
        <v>0</v>
      </c>
    </row>
    <row r="1685" spans="2:17" ht="13.5" customHeight="1">
      <c r="B1685" s="7" t="s">
        <v>1</v>
      </c>
      <c r="C1685" s="13" t="s">
        <v>71</v>
      </c>
      <c r="D1685" s="40">
        <v>0</v>
      </c>
      <c r="E1685" s="40">
        <v>0</v>
      </c>
      <c r="F1685" s="40">
        <v>0</v>
      </c>
      <c r="G1685" s="40">
        <v>0</v>
      </c>
      <c r="H1685" s="40">
        <v>0</v>
      </c>
      <c r="I1685" s="40">
        <v>0</v>
      </c>
      <c r="J1685" s="40">
        <v>0</v>
      </c>
      <c r="K1685" s="40">
        <v>0</v>
      </c>
      <c r="L1685" s="40">
        <v>0</v>
      </c>
      <c r="M1685" s="40">
        <v>0</v>
      </c>
      <c r="N1685" s="40">
        <v>0</v>
      </c>
      <c r="O1685" s="40">
        <v>0</v>
      </c>
      <c r="P1685" s="40">
        <v>0</v>
      </c>
      <c r="Q1685" s="41">
        <f t="shared" si="681"/>
        <v>0</v>
      </c>
    </row>
    <row r="1686" spans="2:17" ht="13.5" customHeight="1">
      <c r="B1686" s="7" t="s">
        <v>14</v>
      </c>
      <c r="C1686" s="13" t="s">
        <v>72</v>
      </c>
      <c r="D1686" s="40">
        <v>0</v>
      </c>
      <c r="E1686" s="40">
        <v>138.4117</v>
      </c>
      <c r="F1686" s="40">
        <v>0</v>
      </c>
      <c r="G1686" s="40">
        <v>0</v>
      </c>
      <c r="H1686" s="40">
        <v>0</v>
      </c>
      <c r="I1686" s="40">
        <v>0</v>
      </c>
      <c r="J1686" s="40">
        <v>0</v>
      </c>
      <c r="K1686" s="40">
        <v>0</v>
      </c>
      <c r="L1686" s="40">
        <v>0</v>
      </c>
      <c r="M1686" s="40">
        <v>0</v>
      </c>
      <c r="N1686" s="40">
        <v>0</v>
      </c>
      <c r="O1686" s="40">
        <v>0</v>
      </c>
      <c r="P1686" s="40">
        <v>0</v>
      </c>
      <c r="Q1686" s="41">
        <f t="shared" si="681"/>
        <v>138.4117</v>
      </c>
    </row>
    <row r="1687" spans="2:17" ht="13.5" customHeight="1">
      <c r="B1687" s="7"/>
      <c r="C1687" s="13" t="s">
        <v>73</v>
      </c>
      <c r="D1687" s="40">
        <v>2556.8114</v>
      </c>
      <c r="E1687" s="40">
        <v>651.1949</v>
      </c>
      <c r="F1687" s="40">
        <v>0</v>
      </c>
      <c r="G1687" s="40">
        <v>0</v>
      </c>
      <c r="H1687" s="40">
        <v>0</v>
      </c>
      <c r="I1687" s="40">
        <v>0</v>
      </c>
      <c r="J1687" s="40">
        <v>0</v>
      </c>
      <c r="K1687" s="40">
        <v>0</v>
      </c>
      <c r="L1687" s="40">
        <v>0</v>
      </c>
      <c r="M1687" s="40">
        <v>0</v>
      </c>
      <c r="N1687" s="40">
        <v>0</v>
      </c>
      <c r="O1687" s="40">
        <v>0</v>
      </c>
      <c r="P1687" s="40">
        <v>7318.8668</v>
      </c>
      <c r="Q1687" s="41">
        <f t="shared" si="681"/>
        <v>10526.8731</v>
      </c>
    </row>
    <row r="1688" spans="2:17" ht="13.5" customHeight="1">
      <c r="B1688" s="7"/>
      <c r="C1688" s="13" t="s">
        <v>74</v>
      </c>
      <c r="D1688" s="40">
        <v>17602.14</v>
      </c>
      <c r="E1688" s="40">
        <v>0</v>
      </c>
      <c r="F1688" s="40">
        <v>0</v>
      </c>
      <c r="G1688" s="40">
        <v>0</v>
      </c>
      <c r="H1688" s="40">
        <v>0</v>
      </c>
      <c r="I1688" s="40">
        <v>0</v>
      </c>
      <c r="J1688" s="40">
        <v>0</v>
      </c>
      <c r="K1688" s="40">
        <v>0</v>
      </c>
      <c r="L1688" s="40">
        <v>0</v>
      </c>
      <c r="M1688" s="40">
        <v>0</v>
      </c>
      <c r="N1688" s="40">
        <v>0</v>
      </c>
      <c r="O1688" s="40">
        <v>0</v>
      </c>
      <c r="P1688" s="40">
        <v>8359.7041</v>
      </c>
      <c r="Q1688" s="41">
        <f t="shared" si="681"/>
        <v>25961.844100000002</v>
      </c>
    </row>
    <row r="1689" spans="1:63" s="9" customFormat="1" ht="13.5" customHeight="1">
      <c r="A1689" s="3"/>
      <c r="B1689" s="14"/>
      <c r="C1689" s="15" t="s">
        <v>2</v>
      </c>
      <c r="D1689" s="42">
        <f aca="true" t="shared" si="682" ref="D1689:Q1689">SUM(D1682:D1688)</f>
        <v>20158.951399999998</v>
      </c>
      <c r="E1689" s="42">
        <f t="shared" si="682"/>
        <v>789.6066</v>
      </c>
      <c r="F1689" s="42">
        <f t="shared" si="682"/>
        <v>0</v>
      </c>
      <c r="G1689" s="42">
        <f t="shared" si="682"/>
        <v>0</v>
      </c>
      <c r="H1689" s="42">
        <f t="shared" si="682"/>
        <v>0</v>
      </c>
      <c r="I1689" s="42">
        <f t="shared" si="682"/>
        <v>0</v>
      </c>
      <c r="J1689" s="42">
        <f t="shared" si="682"/>
        <v>0</v>
      </c>
      <c r="K1689" s="42">
        <f t="shared" si="682"/>
        <v>0</v>
      </c>
      <c r="L1689" s="42">
        <f t="shared" si="682"/>
        <v>0</v>
      </c>
      <c r="M1689" s="42">
        <f t="shared" si="682"/>
        <v>0</v>
      </c>
      <c r="N1689" s="42">
        <f t="shared" si="682"/>
        <v>0</v>
      </c>
      <c r="O1689" s="42">
        <f t="shared" si="682"/>
        <v>0</v>
      </c>
      <c r="P1689" s="42">
        <f t="shared" si="682"/>
        <v>15678.5709</v>
      </c>
      <c r="Q1689" s="43">
        <f t="shared" si="682"/>
        <v>36627.1289</v>
      </c>
      <c r="BK1689" s="4"/>
    </row>
    <row r="1690" spans="2:17" ht="13.5" customHeight="1">
      <c r="B1690" s="11"/>
      <c r="C1690" s="12" t="s">
        <v>75</v>
      </c>
      <c r="D1690" s="40">
        <v>0</v>
      </c>
      <c r="E1690" s="40">
        <v>46.3531</v>
      </c>
      <c r="F1690" s="40">
        <v>0</v>
      </c>
      <c r="G1690" s="40">
        <v>0</v>
      </c>
      <c r="H1690" s="40">
        <v>0</v>
      </c>
      <c r="I1690" s="40">
        <v>0</v>
      </c>
      <c r="J1690" s="40">
        <v>0</v>
      </c>
      <c r="K1690" s="40">
        <v>0</v>
      </c>
      <c r="L1690" s="40">
        <v>0</v>
      </c>
      <c r="M1690" s="40">
        <v>0</v>
      </c>
      <c r="N1690" s="40">
        <v>0</v>
      </c>
      <c r="O1690" s="40">
        <v>0</v>
      </c>
      <c r="P1690" s="40">
        <v>0</v>
      </c>
      <c r="Q1690" s="41">
        <f aca="true" t="shared" si="683" ref="Q1690:Q1698">SUM(D1690:P1690)</f>
        <v>46.3531</v>
      </c>
    </row>
    <row r="1691" spans="2:17" ht="13.5" customHeight="1">
      <c r="B1691" s="7" t="s">
        <v>76</v>
      </c>
      <c r="C1691" s="13" t="s">
        <v>77</v>
      </c>
      <c r="D1691" s="40">
        <v>0</v>
      </c>
      <c r="E1691" s="40">
        <v>0</v>
      </c>
      <c r="F1691" s="40">
        <v>0</v>
      </c>
      <c r="G1691" s="40">
        <v>0</v>
      </c>
      <c r="H1691" s="40">
        <v>0</v>
      </c>
      <c r="I1691" s="40">
        <v>0</v>
      </c>
      <c r="J1691" s="40">
        <v>0</v>
      </c>
      <c r="K1691" s="40">
        <v>0</v>
      </c>
      <c r="L1691" s="40">
        <v>0</v>
      </c>
      <c r="M1691" s="40">
        <v>0</v>
      </c>
      <c r="N1691" s="40">
        <v>0</v>
      </c>
      <c r="O1691" s="40">
        <v>0</v>
      </c>
      <c r="P1691" s="40">
        <v>0</v>
      </c>
      <c r="Q1691" s="41">
        <f t="shared" si="683"/>
        <v>0</v>
      </c>
    </row>
    <row r="1692" spans="2:17" ht="13.5" customHeight="1">
      <c r="B1692" s="7"/>
      <c r="C1692" s="13" t="s">
        <v>78</v>
      </c>
      <c r="D1692" s="40">
        <v>0</v>
      </c>
      <c r="E1692" s="40">
        <v>0</v>
      </c>
      <c r="F1692" s="40">
        <v>0</v>
      </c>
      <c r="G1692" s="40">
        <v>0</v>
      </c>
      <c r="H1692" s="40">
        <v>0</v>
      </c>
      <c r="I1692" s="40">
        <v>0</v>
      </c>
      <c r="J1692" s="40">
        <v>0</v>
      </c>
      <c r="K1692" s="40">
        <v>0</v>
      </c>
      <c r="L1692" s="40">
        <v>0</v>
      </c>
      <c r="M1692" s="40">
        <v>0</v>
      </c>
      <c r="N1692" s="40">
        <v>0</v>
      </c>
      <c r="O1692" s="40">
        <v>0</v>
      </c>
      <c r="P1692" s="40">
        <v>0</v>
      </c>
      <c r="Q1692" s="41">
        <f t="shared" si="683"/>
        <v>0</v>
      </c>
    </row>
    <row r="1693" spans="2:17" ht="13.5" customHeight="1">
      <c r="B1693" s="7" t="s">
        <v>42</v>
      </c>
      <c r="C1693" s="13" t="s">
        <v>79</v>
      </c>
      <c r="D1693" s="40">
        <v>0</v>
      </c>
      <c r="E1693" s="40">
        <v>0</v>
      </c>
      <c r="F1693" s="40">
        <v>0</v>
      </c>
      <c r="G1693" s="40">
        <v>0</v>
      </c>
      <c r="H1693" s="40">
        <v>0</v>
      </c>
      <c r="I1693" s="40">
        <v>0</v>
      </c>
      <c r="J1693" s="40">
        <v>0</v>
      </c>
      <c r="K1693" s="40">
        <v>0</v>
      </c>
      <c r="L1693" s="40">
        <v>0</v>
      </c>
      <c r="M1693" s="40">
        <v>0</v>
      </c>
      <c r="N1693" s="40">
        <v>0</v>
      </c>
      <c r="O1693" s="40">
        <v>0</v>
      </c>
      <c r="P1693" s="40">
        <v>0</v>
      </c>
      <c r="Q1693" s="41">
        <f t="shared" si="683"/>
        <v>0</v>
      </c>
    </row>
    <row r="1694" spans="2:17" ht="13.5" customHeight="1">
      <c r="B1694" s="7"/>
      <c r="C1694" s="13" t="s">
        <v>80</v>
      </c>
      <c r="D1694" s="40">
        <v>0</v>
      </c>
      <c r="E1694" s="40">
        <v>0</v>
      </c>
      <c r="F1694" s="40">
        <v>0</v>
      </c>
      <c r="G1694" s="40">
        <v>0</v>
      </c>
      <c r="H1694" s="40">
        <v>0</v>
      </c>
      <c r="I1694" s="40">
        <v>0</v>
      </c>
      <c r="J1694" s="40">
        <v>0</v>
      </c>
      <c r="K1694" s="40">
        <v>0</v>
      </c>
      <c r="L1694" s="40">
        <v>0</v>
      </c>
      <c r="M1694" s="40">
        <v>0</v>
      </c>
      <c r="N1694" s="40">
        <v>0</v>
      </c>
      <c r="O1694" s="40">
        <v>0</v>
      </c>
      <c r="P1694" s="40">
        <v>0</v>
      </c>
      <c r="Q1694" s="41">
        <f t="shared" si="683"/>
        <v>0</v>
      </c>
    </row>
    <row r="1695" spans="2:17" ht="13.5" customHeight="1">
      <c r="B1695" s="7" t="s">
        <v>1</v>
      </c>
      <c r="C1695" s="13" t="s">
        <v>81</v>
      </c>
      <c r="D1695" s="40">
        <v>0</v>
      </c>
      <c r="E1695" s="40">
        <v>0</v>
      </c>
      <c r="F1695" s="40">
        <v>0</v>
      </c>
      <c r="G1695" s="40">
        <v>0</v>
      </c>
      <c r="H1695" s="40">
        <v>0</v>
      </c>
      <c r="I1695" s="40">
        <v>0</v>
      </c>
      <c r="J1695" s="40">
        <v>0</v>
      </c>
      <c r="K1695" s="40">
        <v>0</v>
      </c>
      <c r="L1695" s="40">
        <v>0</v>
      </c>
      <c r="M1695" s="40">
        <v>0</v>
      </c>
      <c r="N1695" s="40">
        <v>0</v>
      </c>
      <c r="O1695" s="40">
        <v>0</v>
      </c>
      <c r="P1695" s="40">
        <v>0</v>
      </c>
      <c r="Q1695" s="41">
        <f t="shared" si="683"/>
        <v>0</v>
      </c>
    </row>
    <row r="1696" spans="2:17" ht="13.5" customHeight="1">
      <c r="B1696" s="7"/>
      <c r="C1696" s="13" t="s">
        <v>82</v>
      </c>
      <c r="D1696" s="40">
        <v>10643.1481</v>
      </c>
      <c r="E1696" s="40">
        <v>7.6477</v>
      </c>
      <c r="F1696" s="40">
        <v>0</v>
      </c>
      <c r="G1696" s="40">
        <v>0</v>
      </c>
      <c r="H1696" s="40">
        <v>0</v>
      </c>
      <c r="I1696" s="40">
        <v>0</v>
      </c>
      <c r="J1696" s="40">
        <v>0</v>
      </c>
      <c r="K1696" s="40">
        <v>0</v>
      </c>
      <c r="L1696" s="40">
        <v>0</v>
      </c>
      <c r="M1696" s="40">
        <v>0</v>
      </c>
      <c r="N1696" s="40">
        <v>0</v>
      </c>
      <c r="O1696" s="40">
        <v>0</v>
      </c>
      <c r="P1696" s="40">
        <v>0</v>
      </c>
      <c r="Q1696" s="41">
        <f t="shared" si="683"/>
        <v>10650.7958</v>
      </c>
    </row>
    <row r="1697" spans="2:17" ht="13.5" customHeight="1">
      <c r="B1697" s="7" t="s">
        <v>14</v>
      </c>
      <c r="C1697" s="13" t="s">
        <v>83</v>
      </c>
      <c r="D1697" s="40">
        <v>0</v>
      </c>
      <c r="E1697" s="40">
        <v>0</v>
      </c>
      <c r="F1697" s="40">
        <v>0</v>
      </c>
      <c r="G1697" s="40">
        <v>0</v>
      </c>
      <c r="H1697" s="40">
        <v>0</v>
      </c>
      <c r="I1697" s="40">
        <v>0</v>
      </c>
      <c r="J1697" s="40">
        <v>0</v>
      </c>
      <c r="K1697" s="40">
        <v>0</v>
      </c>
      <c r="L1697" s="40">
        <v>0</v>
      </c>
      <c r="M1697" s="40">
        <v>0</v>
      </c>
      <c r="N1697" s="40">
        <v>0</v>
      </c>
      <c r="O1697" s="40">
        <v>0</v>
      </c>
      <c r="P1697" s="40">
        <v>0</v>
      </c>
      <c r="Q1697" s="41">
        <f t="shared" si="683"/>
        <v>0</v>
      </c>
    </row>
    <row r="1698" spans="2:17" ht="13.5" customHeight="1">
      <c r="B1698" s="7"/>
      <c r="C1698" s="16" t="s">
        <v>84</v>
      </c>
      <c r="D1698" s="40">
        <v>0</v>
      </c>
      <c r="E1698" s="40">
        <v>0</v>
      </c>
      <c r="F1698" s="40">
        <v>0</v>
      </c>
      <c r="G1698" s="40">
        <v>0</v>
      </c>
      <c r="H1698" s="40">
        <v>0</v>
      </c>
      <c r="I1698" s="40">
        <v>0</v>
      </c>
      <c r="J1698" s="40">
        <v>0</v>
      </c>
      <c r="K1698" s="40">
        <v>0</v>
      </c>
      <c r="L1698" s="40">
        <v>0</v>
      </c>
      <c r="M1698" s="40">
        <v>0</v>
      </c>
      <c r="N1698" s="40">
        <v>0</v>
      </c>
      <c r="O1698" s="40">
        <v>0</v>
      </c>
      <c r="P1698" s="40">
        <v>0</v>
      </c>
      <c r="Q1698" s="41">
        <f t="shared" si="683"/>
        <v>0</v>
      </c>
    </row>
    <row r="1699" spans="1:63" s="9" customFormat="1" ht="13.5" customHeight="1">
      <c r="A1699" s="3"/>
      <c r="B1699" s="14"/>
      <c r="C1699" s="15" t="s">
        <v>2</v>
      </c>
      <c r="D1699" s="42">
        <f aca="true" t="shared" si="684" ref="D1699:Q1699">SUM(D1690:D1698)</f>
        <v>10643.1481</v>
      </c>
      <c r="E1699" s="42">
        <f t="shared" si="684"/>
        <v>54.0008</v>
      </c>
      <c r="F1699" s="42">
        <f t="shared" si="684"/>
        <v>0</v>
      </c>
      <c r="G1699" s="42">
        <f t="shared" si="684"/>
        <v>0</v>
      </c>
      <c r="H1699" s="42">
        <f t="shared" si="684"/>
        <v>0</v>
      </c>
      <c r="I1699" s="42">
        <f t="shared" si="684"/>
        <v>0</v>
      </c>
      <c r="J1699" s="42">
        <f t="shared" si="684"/>
        <v>0</v>
      </c>
      <c r="K1699" s="42">
        <f t="shared" si="684"/>
        <v>0</v>
      </c>
      <c r="L1699" s="42">
        <f t="shared" si="684"/>
        <v>0</v>
      </c>
      <c r="M1699" s="42">
        <f t="shared" si="684"/>
        <v>0</v>
      </c>
      <c r="N1699" s="42">
        <f t="shared" si="684"/>
        <v>0</v>
      </c>
      <c r="O1699" s="42">
        <f t="shared" si="684"/>
        <v>0</v>
      </c>
      <c r="P1699" s="42">
        <f t="shared" si="684"/>
        <v>0</v>
      </c>
      <c r="Q1699" s="43">
        <f t="shared" si="684"/>
        <v>10697.1489</v>
      </c>
      <c r="BK1699" s="4"/>
    </row>
    <row r="1700" spans="2:17" ht="13.5" customHeight="1">
      <c r="B1700" s="7"/>
      <c r="C1700" s="13" t="s">
        <v>129</v>
      </c>
      <c r="D1700" s="40">
        <v>0</v>
      </c>
      <c r="E1700" s="40">
        <v>0</v>
      </c>
      <c r="F1700" s="40">
        <v>0</v>
      </c>
      <c r="G1700" s="40">
        <v>0</v>
      </c>
      <c r="H1700" s="40">
        <v>0</v>
      </c>
      <c r="I1700" s="40">
        <v>0</v>
      </c>
      <c r="J1700" s="40">
        <v>0</v>
      </c>
      <c r="K1700" s="40">
        <v>0</v>
      </c>
      <c r="L1700" s="40">
        <v>0</v>
      </c>
      <c r="M1700" s="40">
        <v>0</v>
      </c>
      <c r="N1700" s="40">
        <v>0</v>
      </c>
      <c r="O1700" s="40">
        <v>0</v>
      </c>
      <c r="P1700" s="40">
        <v>0</v>
      </c>
      <c r="Q1700" s="41">
        <f aca="true" t="shared" si="685" ref="Q1700:Q1707">SUM(D1700:P1700)</f>
        <v>0</v>
      </c>
    </row>
    <row r="1701" spans="2:17" ht="13.5" customHeight="1">
      <c r="B1701" s="7"/>
      <c r="C1701" s="13" t="s">
        <v>130</v>
      </c>
      <c r="D1701" s="40">
        <v>0</v>
      </c>
      <c r="E1701" s="40">
        <v>0</v>
      </c>
      <c r="F1701" s="40">
        <v>0</v>
      </c>
      <c r="G1701" s="40">
        <v>0</v>
      </c>
      <c r="H1701" s="40">
        <v>0</v>
      </c>
      <c r="I1701" s="40">
        <v>0</v>
      </c>
      <c r="J1701" s="40">
        <v>0</v>
      </c>
      <c r="K1701" s="40">
        <v>0</v>
      </c>
      <c r="L1701" s="40">
        <v>0</v>
      </c>
      <c r="M1701" s="40">
        <v>0</v>
      </c>
      <c r="N1701" s="40">
        <v>0</v>
      </c>
      <c r="O1701" s="40">
        <v>0</v>
      </c>
      <c r="P1701" s="40">
        <v>0</v>
      </c>
      <c r="Q1701" s="41">
        <f t="shared" si="685"/>
        <v>0</v>
      </c>
    </row>
    <row r="1702" spans="2:17" ht="13.5" customHeight="1">
      <c r="B1702" s="7"/>
      <c r="C1702" s="13" t="s">
        <v>131</v>
      </c>
      <c r="D1702" s="40">
        <v>0</v>
      </c>
      <c r="E1702" s="40">
        <v>0</v>
      </c>
      <c r="F1702" s="40">
        <v>0</v>
      </c>
      <c r="G1702" s="40">
        <v>0</v>
      </c>
      <c r="H1702" s="40">
        <v>0</v>
      </c>
      <c r="I1702" s="40">
        <v>0</v>
      </c>
      <c r="J1702" s="40">
        <v>0</v>
      </c>
      <c r="K1702" s="40">
        <v>0</v>
      </c>
      <c r="L1702" s="40">
        <v>0</v>
      </c>
      <c r="M1702" s="40">
        <v>0</v>
      </c>
      <c r="N1702" s="40">
        <v>0</v>
      </c>
      <c r="O1702" s="40">
        <v>0</v>
      </c>
      <c r="P1702" s="40">
        <v>0</v>
      </c>
      <c r="Q1702" s="41">
        <f t="shared" si="685"/>
        <v>0</v>
      </c>
    </row>
    <row r="1703" spans="2:17" ht="13.5" customHeight="1">
      <c r="B1703" s="7" t="s">
        <v>132</v>
      </c>
      <c r="C1703" s="13" t="s">
        <v>85</v>
      </c>
      <c r="D1703" s="40">
        <v>0</v>
      </c>
      <c r="E1703" s="40">
        <v>0</v>
      </c>
      <c r="F1703" s="40">
        <v>0</v>
      </c>
      <c r="G1703" s="40">
        <v>0</v>
      </c>
      <c r="H1703" s="40">
        <v>0</v>
      </c>
      <c r="I1703" s="40">
        <v>0</v>
      </c>
      <c r="J1703" s="40">
        <v>0</v>
      </c>
      <c r="K1703" s="40">
        <v>0</v>
      </c>
      <c r="L1703" s="40">
        <v>0</v>
      </c>
      <c r="M1703" s="40">
        <v>0</v>
      </c>
      <c r="N1703" s="40">
        <v>0</v>
      </c>
      <c r="O1703" s="40">
        <v>0</v>
      </c>
      <c r="P1703" s="40">
        <v>0</v>
      </c>
      <c r="Q1703" s="41">
        <f t="shared" si="685"/>
        <v>0</v>
      </c>
    </row>
    <row r="1704" spans="2:17" ht="13.5" customHeight="1">
      <c r="B1704" s="7"/>
      <c r="C1704" s="13" t="s">
        <v>133</v>
      </c>
      <c r="D1704" s="40">
        <v>0</v>
      </c>
      <c r="E1704" s="40">
        <v>0</v>
      </c>
      <c r="F1704" s="40">
        <v>0</v>
      </c>
      <c r="G1704" s="40">
        <v>0</v>
      </c>
      <c r="H1704" s="40">
        <v>0</v>
      </c>
      <c r="I1704" s="40">
        <v>0</v>
      </c>
      <c r="J1704" s="40">
        <v>0</v>
      </c>
      <c r="K1704" s="40">
        <v>0</v>
      </c>
      <c r="L1704" s="40">
        <v>0</v>
      </c>
      <c r="M1704" s="40">
        <v>0</v>
      </c>
      <c r="N1704" s="40">
        <v>0</v>
      </c>
      <c r="O1704" s="40">
        <v>0</v>
      </c>
      <c r="P1704" s="40">
        <v>0</v>
      </c>
      <c r="Q1704" s="41">
        <f t="shared" si="685"/>
        <v>0</v>
      </c>
    </row>
    <row r="1705" spans="2:17" ht="13.5" customHeight="1">
      <c r="B1705" s="7"/>
      <c r="C1705" s="13" t="s">
        <v>134</v>
      </c>
      <c r="D1705" s="40">
        <v>0</v>
      </c>
      <c r="E1705" s="40">
        <v>0</v>
      </c>
      <c r="F1705" s="40">
        <v>0</v>
      </c>
      <c r="G1705" s="40">
        <v>0</v>
      </c>
      <c r="H1705" s="40">
        <v>0</v>
      </c>
      <c r="I1705" s="40">
        <v>0</v>
      </c>
      <c r="J1705" s="40">
        <v>0</v>
      </c>
      <c r="K1705" s="40">
        <v>0</v>
      </c>
      <c r="L1705" s="40">
        <v>0</v>
      </c>
      <c r="M1705" s="40">
        <v>0</v>
      </c>
      <c r="N1705" s="40">
        <v>0</v>
      </c>
      <c r="O1705" s="40">
        <v>0</v>
      </c>
      <c r="P1705" s="40">
        <v>0</v>
      </c>
      <c r="Q1705" s="41">
        <f t="shared" si="685"/>
        <v>0</v>
      </c>
    </row>
    <row r="1706" spans="2:17" ht="13.5" customHeight="1">
      <c r="B1706" s="7" t="s">
        <v>135</v>
      </c>
      <c r="C1706" s="13" t="s">
        <v>136</v>
      </c>
      <c r="D1706" s="40">
        <v>0</v>
      </c>
      <c r="E1706" s="40">
        <v>0</v>
      </c>
      <c r="F1706" s="40">
        <v>0</v>
      </c>
      <c r="G1706" s="40">
        <v>0</v>
      </c>
      <c r="H1706" s="40">
        <v>0</v>
      </c>
      <c r="I1706" s="40">
        <v>0</v>
      </c>
      <c r="J1706" s="40">
        <v>0</v>
      </c>
      <c r="K1706" s="40">
        <v>0</v>
      </c>
      <c r="L1706" s="40">
        <v>0</v>
      </c>
      <c r="M1706" s="40">
        <v>0</v>
      </c>
      <c r="N1706" s="40">
        <v>0</v>
      </c>
      <c r="O1706" s="40">
        <v>0</v>
      </c>
      <c r="P1706" s="40">
        <v>0</v>
      </c>
      <c r="Q1706" s="41">
        <f t="shared" si="685"/>
        <v>0</v>
      </c>
    </row>
    <row r="1707" spans="2:17" ht="13.5" customHeight="1">
      <c r="B1707" s="7"/>
      <c r="C1707" s="13" t="s">
        <v>137</v>
      </c>
      <c r="D1707" s="40">
        <v>0</v>
      </c>
      <c r="E1707" s="40">
        <v>0</v>
      </c>
      <c r="F1707" s="40">
        <v>0</v>
      </c>
      <c r="G1707" s="40">
        <v>0</v>
      </c>
      <c r="H1707" s="40">
        <v>0</v>
      </c>
      <c r="I1707" s="40">
        <v>0</v>
      </c>
      <c r="J1707" s="40">
        <v>0</v>
      </c>
      <c r="K1707" s="40">
        <v>0</v>
      </c>
      <c r="L1707" s="40">
        <v>0</v>
      </c>
      <c r="M1707" s="40">
        <v>0</v>
      </c>
      <c r="N1707" s="40">
        <v>0</v>
      </c>
      <c r="O1707" s="40">
        <v>0</v>
      </c>
      <c r="P1707" s="40">
        <v>0</v>
      </c>
      <c r="Q1707" s="41">
        <f t="shared" si="685"/>
        <v>0</v>
      </c>
    </row>
    <row r="1708" spans="2:17" ht="13.5" customHeight="1">
      <c r="B1708" s="7"/>
      <c r="C1708" s="13" t="s">
        <v>138</v>
      </c>
      <c r="D1708" s="40">
        <v>0</v>
      </c>
      <c r="E1708" s="40">
        <v>0</v>
      </c>
      <c r="F1708" s="40">
        <v>0</v>
      </c>
      <c r="G1708" s="40">
        <v>0</v>
      </c>
      <c r="H1708" s="40">
        <v>0</v>
      </c>
      <c r="I1708" s="40">
        <v>0</v>
      </c>
      <c r="J1708" s="40">
        <v>0</v>
      </c>
      <c r="K1708" s="40">
        <v>0</v>
      </c>
      <c r="L1708" s="40">
        <v>0</v>
      </c>
      <c r="M1708" s="40">
        <v>0</v>
      </c>
      <c r="N1708" s="40">
        <v>0</v>
      </c>
      <c r="O1708" s="40">
        <v>0</v>
      </c>
      <c r="P1708" s="40">
        <v>0</v>
      </c>
      <c r="Q1708" s="41">
        <f>SUM(D1708:P1708)</f>
        <v>0</v>
      </c>
    </row>
    <row r="1709" spans="2:17" ht="13.5" customHeight="1">
      <c r="B1709" s="7" t="s">
        <v>139</v>
      </c>
      <c r="C1709" s="13" t="s">
        <v>140</v>
      </c>
      <c r="D1709" s="40">
        <v>0</v>
      </c>
      <c r="E1709" s="40">
        <v>0</v>
      </c>
      <c r="F1709" s="40">
        <v>0</v>
      </c>
      <c r="G1709" s="40">
        <v>0</v>
      </c>
      <c r="H1709" s="40">
        <v>0</v>
      </c>
      <c r="I1709" s="40">
        <v>0</v>
      </c>
      <c r="J1709" s="40">
        <v>0</v>
      </c>
      <c r="K1709" s="40">
        <v>0</v>
      </c>
      <c r="L1709" s="40">
        <v>0</v>
      </c>
      <c r="M1709" s="40">
        <v>0</v>
      </c>
      <c r="N1709" s="40">
        <v>0</v>
      </c>
      <c r="O1709" s="40">
        <v>0</v>
      </c>
      <c r="P1709" s="40">
        <v>0</v>
      </c>
      <c r="Q1709" s="41">
        <f>SUM(D1709:P1709)</f>
        <v>0</v>
      </c>
    </row>
    <row r="1710" spans="2:17" ht="13.5" customHeight="1">
      <c r="B1710" s="7"/>
      <c r="C1710" s="13" t="s">
        <v>141</v>
      </c>
      <c r="D1710" s="40">
        <v>0</v>
      </c>
      <c r="E1710" s="40">
        <v>0</v>
      </c>
      <c r="F1710" s="40">
        <v>0</v>
      </c>
      <c r="G1710" s="40">
        <v>0</v>
      </c>
      <c r="H1710" s="40">
        <v>0</v>
      </c>
      <c r="I1710" s="40">
        <v>0</v>
      </c>
      <c r="J1710" s="40">
        <v>0</v>
      </c>
      <c r="K1710" s="40">
        <v>0</v>
      </c>
      <c r="L1710" s="40">
        <v>0</v>
      </c>
      <c r="M1710" s="40">
        <v>0</v>
      </c>
      <c r="N1710" s="40">
        <v>0</v>
      </c>
      <c r="O1710" s="40">
        <v>0</v>
      </c>
      <c r="P1710" s="40">
        <v>0</v>
      </c>
      <c r="Q1710" s="41">
        <f>SUM(D1710:P1710)</f>
        <v>0</v>
      </c>
    </row>
    <row r="1711" spans="2:17" ht="13.5" customHeight="1">
      <c r="B1711" s="7"/>
      <c r="C1711" s="13" t="s">
        <v>142</v>
      </c>
      <c r="D1711" s="40">
        <v>0</v>
      </c>
      <c r="E1711" s="40">
        <v>0</v>
      </c>
      <c r="F1711" s="40">
        <v>0</v>
      </c>
      <c r="G1711" s="40">
        <v>0</v>
      </c>
      <c r="H1711" s="40">
        <v>0</v>
      </c>
      <c r="I1711" s="40">
        <v>0</v>
      </c>
      <c r="J1711" s="40">
        <v>0</v>
      </c>
      <c r="K1711" s="40">
        <v>0</v>
      </c>
      <c r="L1711" s="40">
        <v>0</v>
      </c>
      <c r="M1711" s="40">
        <v>0</v>
      </c>
      <c r="N1711" s="40">
        <v>0</v>
      </c>
      <c r="O1711" s="40">
        <v>0</v>
      </c>
      <c r="P1711" s="40">
        <v>0</v>
      </c>
      <c r="Q1711" s="41">
        <f>SUM(D1711:P1711)</f>
        <v>0</v>
      </c>
    </row>
    <row r="1712" spans="2:17" ht="13.5" customHeight="1">
      <c r="B1712" s="7"/>
      <c r="C1712" s="16" t="s">
        <v>143</v>
      </c>
      <c r="D1712" s="40">
        <v>0</v>
      </c>
      <c r="E1712" s="40">
        <v>0</v>
      </c>
      <c r="F1712" s="40">
        <v>0</v>
      </c>
      <c r="G1712" s="40">
        <v>0</v>
      </c>
      <c r="H1712" s="40">
        <v>0</v>
      </c>
      <c r="I1712" s="40">
        <v>0</v>
      </c>
      <c r="J1712" s="40">
        <v>0</v>
      </c>
      <c r="K1712" s="40">
        <v>0</v>
      </c>
      <c r="L1712" s="40">
        <v>0</v>
      </c>
      <c r="M1712" s="40">
        <v>0</v>
      </c>
      <c r="N1712" s="40">
        <v>0</v>
      </c>
      <c r="O1712" s="40">
        <v>0</v>
      </c>
      <c r="P1712" s="40">
        <v>0</v>
      </c>
      <c r="Q1712" s="41">
        <f>SUM(D1712:P1712)</f>
        <v>0</v>
      </c>
    </row>
    <row r="1713" spans="2:17" ht="13.5" customHeight="1">
      <c r="B1713" s="14"/>
      <c r="C1713" s="15" t="s">
        <v>2</v>
      </c>
      <c r="D1713" s="42">
        <f aca="true" t="shared" si="686" ref="D1713:Q1713">SUM(D1700:D1712)</f>
        <v>0</v>
      </c>
      <c r="E1713" s="42">
        <f t="shared" si="686"/>
        <v>0</v>
      </c>
      <c r="F1713" s="42">
        <f t="shared" si="686"/>
        <v>0</v>
      </c>
      <c r="G1713" s="42">
        <f t="shared" si="686"/>
        <v>0</v>
      </c>
      <c r="H1713" s="42">
        <f t="shared" si="686"/>
        <v>0</v>
      </c>
      <c r="I1713" s="42">
        <f t="shared" si="686"/>
        <v>0</v>
      </c>
      <c r="J1713" s="42">
        <f t="shared" si="686"/>
        <v>0</v>
      </c>
      <c r="K1713" s="42">
        <f t="shared" si="686"/>
        <v>0</v>
      </c>
      <c r="L1713" s="42">
        <f t="shared" si="686"/>
        <v>0</v>
      </c>
      <c r="M1713" s="42">
        <f t="shared" si="686"/>
        <v>0</v>
      </c>
      <c r="N1713" s="42">
        <f t="shared" si="686"/>
        <v>0</v>
      </c>
      <c r="O1713" s="42">
        <f t="shared" si="686"/>
        <v>0</v>
      </c>
      <c r="P1713" s="42">
        <f t="shared" si="686"/>
        <v>0</v>
      </c>
      <c r="Q1713" s="43">
        <f t="shared" si="686"/>
        <v>0</v>
      </c>
    </row>
    <row r="1714" spans="2:17" ht="13.5" customHeight="1">
      <c r="B1714" s="7"/>
      <c r="C1714" s="13" t="s">
        <v>144</v>
      </c>
      <c r="D1714" s="40">
        <v>4766.1619</v>
      </c>
      <c r="E1714" s="40">
        <v>0</v>
      </c>
      <c r="F1714" s="40">
        <v>0</v>
      </c>
      <c r="G1714" s="40">
        <v>947.6005</v>
      </c>
      <c r="H1714" s="40">
        <v>0</v>
      </c>
      <c r="I1714" s="40">
        <v>0</v>
      </c>
      <c r="J1714" s="40">
        <v>0</v>
      </c>
      <c r="K1714" s="40">
        <v>0</v>
      </c>
      <c r="L1714" s="40">
        <v>0</v>
      </c>
      <c r="M1714" s="40">
        <v>0</v>
      </c>
      <c r="N1714" s="40">
        <v>0</v>
      </c>
      <c r="O1714" s="40">
        <v>0</v>
      </c>
      <c r="P1714" s="40">
        <v>12951.2209</v>
      </c>
      <c r="Q1714" s="41">
        <f>SUM(D1714:P1714)</f>
        <v>18664.9833</v>
      </c>
    </row>
    <row r="1715" spans="2:17" ht="13.5" customHeight="1">
      <c r="B1715" s="7" t="s">
        <v>86</v>
      </c>
      <c r="C1715" s="13" t="s">
        <v>145</v>
      </c>
      <c r="D1715" s="40">
        <v>0</v>
      </c>
      <c r="E1715" s="40">
        <v>0</v>
      </c>
      <c r="F1715" s="40">
        <v>0</v>
      </c>
      <c r="G1715" s="40">
        <v>0</v>
      </c>
      <c r="H1715" s="40">
        <v>0</v>
      </c>
      <c r="I1715" s="40">
        <v>0</v>
      </c>
      <c r="J1715" s="40">
        <v>0</v>
      </c>
      <c r="K1715" s="40">
        <v>0</v>
      </c>
      <c r="L1715" s="40">
        <v>0</v>
      </c>
      <c r="M1715" s="40">
        <v>0</v>
      </c>
      <c r="N1715" s="40">
        <v>0</v>
      </c>
      <c r="O1715" s="40">
        <v>0</v>
      </c>
      <c r="P1715" s="40">
        <v>0</v>
      </c>
      <c r="Q1715" s="41">
        <f>SUM(D1715:P1715)</f>
        <v>0</v>
      </c>
    </row>
    <row r="1716" spans="2:17" ht="13.5" customHeight="1">
      <c r="B1716" s="7" t="s">
        <v>87</v>
      </c>
      <c r="C1716" s="13" t="s">
        <v>146</v>
      </c>
      <c r="D1716" s="40">
        <v>0</v>
      </c>
      <c r="E1716" s="40">
        <v>0</v>
      </c>
      <c r="F1716" s="40">
        <v>0</v>
      </c>
      <c r="G1716" s="40">
        <v>0</v>
      </c>
      <c r="H1716" s="40">
        <v>0</v>
      </c>
      <c r="I1716" s="40">
        <v>0</v>
      </c>
      <c r="J1716" s="40">
        <v>0</v>
      </c>
      <c r="K1716" s="40">
        <v>0</v>
      </c>
      <c r="L1716" s="40">
        <v>0</v>
      </c>
      <c r="M1716" s="40">
        <v>0</v>
      </c>
      <c r="N1716" s="40">
        <v>0</v>
      </c>
      <c r="O1716" s="40">
        <v>0</v>
      </c>
      <c r="P1716" s="40">
        <v>0</v>
      </c>
      <c r="Q1716" s="41">
        <f>SUM(D1716:P1716)</f>
        <v>0</v>
      </c>
    </row>
    <row r="1717" spans="2:17" ht="13.5" customHeight="1">
      <c r="B1717" s="7" t="s">
        <v>14</v>
      </c>
      <c r="C1717" s="16" t="s">
        <v>147</v>
      </c>
      <c r="D1717" s="40">
        <v>0</v>
      </c>
      <c r="E1717" s="40">
        <v>0</v>
      </c>
      <c r="F1717" s="40">
        <v>0</v>
      </c>
      <c r="G1717" s="40">
        <v>0</v>
      </c>
      <c r="H1717" s="40">
        <v>0</v>
      </c>
      <c r="I1717" s="40">
        <v>0</v>
      </c>
      <c r="J1717" s="40">
        <v>0</v>
      </c>
      <c r="K1717" s="40">
        <v>0</v>
      </c>
      <c r="L1717" s="40">
        <v>0</v>
      </c>
      <c r="M1717" s="40">
        <v>0</v>
      </c>
      <c r="N1717" s="40">
        <v>0</v>
      </c>
      <c r="O1717" s="40">
        <v>0</v>
      </c>
      <c r="P1717" s="40">
        <v>0</v>
      </c>
      <c r="Q1717" s="41">
        <f>SUM(D1717:P1717)</f>
        <v>0</v>
      </c>
    </row>
    <row r="1718" spans="1:63" s="9" customFormat="1" ht="13.5" customHeight="1">
      <c r="A1718" s="3"/>
      <c r="B1718" s="14"/>
      <c r="C1718" s="15" t="s">
        <v>2</v>
      </c>
      <c r="D1718" s="38">
        <f aca="true" t="shared" si="687" ref="D1718:Q1718">SUM(D1714:D1717)</f>
        <v>4766.1619</v>
      </c>
      <c r="E1718" s="38">
        <f t="shared" si="687"/>
        <v>0</v>
      </c>
      <c r="F1718" s="38">
        <f t="shared" si="687"/>
        <v>0</v>
      </c>
      <c r="G1718" s="38">
        <f t="shared" si="687"/>
        <v>947.6005</v>
      </c>
      <c r="H1718" s="38">
        <f t="shared" si="687"/>
        <v>0</v>
      </c>
      <c r="I1718" s="38">
        <f t="shared" si="687"/>
        <v>0</v>
      </c>
      <c r="J1718" s="38">
        <f t="shared" si="687"/>
        <v>0</v>
      </c>
      <c r="K1718" s="38">
        <f t="shared" si="687"/>
        <v>0</v>
      </c>
      <c r="L1718" s="38">
        <f t="shared" si="687"/>
        <v>0</v>
      </c>
      <c r="M1718" s="38">
        <f t="shared" si="687"/>
        <v>0</v>
      </c>
      <c r="N1718" s="38">
        <f t="shared" si="687"/>
        <v>0</v>
      </c>
      <c r="O1718" s="38">
        <f t="shared" si="687"/>
        <v>0</v>
      </c>
      <c r="P1718" s="38">
        <f t="shared" si="687"/>
        <v>12951.2209</v>
      </c>
      <c r="Q1718" s="39">
        <f t="shared" si="687"/>
        <v>18664.9833</v>
      </c>
      <c r="BK1718" s="4"/>
    </row>
    <row r="1719" spans="1:63" s="9" customFormat="1" ht="13.5" customHeight="1">
      <c r="A1719" s="3"/>
      <c r="B1719" s="48" t="s">
        <v>88</v>
      </c>
      <c r="C1719" s="49"/>
      <c r="D1719" s="44">
        <f aca="true" t="shared" si="688" ref="D1719:Q1719">SUM(D1718,D1713,D1699,D1689,D1681,D1661,D1650,D1640,D1634)</f>
        <v>362989.1964</v>
      </c>
      <c r="E1719" s="44">
        <f t="shared" si="688"/>
        <v>108097.3343</v>
      </c>
      <c r="F1719" s="44">
        <f t="shared" si="688"/>
        <v>11285.027900000001</v>
      </c>
      <c r="G1719" s="44">
        <f t="shared" si="688"/>
        <v>51316.6998</v>
      </c>
      <c r="H1719" s="44">
        <f t="shared" si="688"/>
        <v>45983.731799999994</v>
      </c>
      <c r="I1719" s="44">
        <f t="shared" si="688"/>
        <v>77526.4778</v>
      </c>
      <c r="J1719" s="44">
        <f t="shared" si="688"/>
        <v>0</v>
      </c>
      <c r="K1719" s="44">
        <f t="shared" si="688"/>
        <v>12050.6105</v>
      </c>
      <c r="L1719" s="44">
        <f t="shared" si="688"/>
        <v>0</v>
      </c>
      <c r="M1719" s="44">
        <f t="shared" si="688"/>
        <v>2256.1858</v>
      </c>
      <c r="N1719" s="44">
        <f t="shared" si="688"/>
        <v>0</v>
      </c>
      <c r="O1719" s="44">
        <f t="shared" si="688"/>
        <v>0</v>
      </c>
      <c r="P1719" s="44">
        <f t="shared" si="688"/>
        <v>779461.9447999999</v>
      </c>
      <c r="Q1719" s="45">
        <f t="shared" si="688"/>
        <v>1450967.2090999999</v>
      </c>
      <c r="BK1719" s="4"/>
    </row>
  </sheetData>
  <sheetProtection/>
  <mergeCells count="51">
    <mergeCell ref="B1719:C1719"/>
    <mergeCell ref="B103:C103"/>
    <mergeCell ref="B1012:C1012"/>
    <mergeCell ref="B1113:C1113"/>
    <mergeCell ref="B1214:C1214"/>
    <mergeCell ref="B709:C709"/>
    <mergeCell ref="B810:C810"/>
    <mergeCell ref="B507:C507"/>
    <mergeCell ref="B614:C614"/>
    <mergeCell ref="B715:C715"/>
    <mergeCell ref="B816:C816"/>
    <mergeCell ref="D1014:E1014"/>
    <mergeCell ref="B608:C608"/>
    <mergeCell ref="B911:C911"/>
    <mergeCell ref="D711:E711"/>
    <mergeCell ref="D509:E509"/>
    <mergeCell ref="D206:E206"/>
    <mergeCell ref="D1115:E1115"/>
    <mergeCell ref="D307:E307"/>
    <mergeCell ref="D408:E408"/>
    <mergeCell ref="D610:E610"/>
    <mergeCell ref="D812:E812"/>
    <mergeCell ref="D913:E913"/>
    <mergeCell ref="B1517:C1517"/>
    <mergeCell ref="B1315:C1315"/>
    <mergeCell ref="D4:E4"/>
    <mergeCell ref="D105:E105"/>
    <mergeCell ref="B204:C204"/>
    <mergeCell ref="B8:C8"/>
    <mergeCell ref="B109:C109"/>
    <mergeCell ref="B917:C917"/>
    <mergeCell ref="B513:C513"/>
    <mergeCell ref="D1317:E1317"/>
    <mergeCell ref="B1416:C1416"/>
    <mergeCell ref="D1418:E1418"/>
    <mergeCell ref="B1321:C1321"/>
    <mergeCell ref="B1422:C1422"/>
    <mergeCell ref="B1018:C1018"/>
    <mergeCell ref="B1119:C1119"/>
    <mergeCell ref="B1220:C1220"/>
    <mergeCell ref="D1216:E1216"/>
    <mergeCell ref="B1624:C1624"/>
    <mergeCell ref="B1618:C1618"/>
    <mergeCell ref="D1620:E1620"/>
    <mergeCell ref="B210:C210"/>
    <mergeCell ref="B311:C311"/>
    <mergeCell ref="B412:C412"/>
    <mergeCell ref="B305:C305"/>
    <mergeCell ref="B406:C406"/>
    <mergeCell ref="B1523:C1523"/>
    <mergeCell ref="D1519:E1519"/>
  </mergeCells>
  <printOptions horizontalCentered="1"/>
  <pageMargins left="0.7874015748031497" right="0.7874015748031497" top="0.7874015748031497" bottom="0.7874015748031497" header="0.5118110236220472" footer="0.3937007874015748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株式会社日通総合研究所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sugan</dc:creator>
  <cp:keywords/>
  <dc:description/>
  <cp:lastModifiedBy>菅 直往</cp:lastModifiedBy>
  <cp:lastPrinted>2002-03-10T01:25:40Z</cp:lastPrinted>
  <dcterms:created xsi:type="dcterms:W3CDTF">2001-10-15T03:59:22Z</dcterms:created>
  <dcterms:modified xsi:type="dcterms:W3CDTF">2018-05-31T07:53:40Z</dcterms:modified>
  <cp:category/>
  <cp:version/>
  <cp:contentType/>
  <cp:contentStatus/>
</cp:coreProperties>
</file>