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bookViews>
  <sheets>
    <sheet name="競争性のない随意契約によらざるを得ないもの" sheetId="1" r:id="rId1"/>
    <sheet name="競争に付することが不利と認められるもの" sheetId="3" r:id="rId2"/>
    <sheet name="様式７ｰ②" sheetId="7" state="hidden" r:id="rId3"/>
  </sheets>
  <externalReferences>
    <externalReference r:id="rId4"/>
  </externalReferences>
  <definedNames>
    <definedName name="_xlnm._FilterDatabase" localSheetId="1" hidden="1">競争に付することが不利と認められるもの!$A$4:$K$5</definedName>
    <definedName name="_xlnm._FilterDatabase" localSheetId="0" hidden="1">競争性のない随意契約によらざるを得ないもの!$A$4:$L$7</definedName>
    <definedName name="_xlnm._FilterDatabase" localSheetId="2" hidden="1">様式７ｰ②!$A$7:$P$7</definedName>
    <definedName name="_xlnm.Print_Area" localSheetId="1">競争に付することが不利と認められるもの!$A$1:$K$5</definedName>
    <definedName name="_xlnm.Print_Area" localSheetId="0">競争性のない随意契約によらざるを得ないもの!$A$1:$L$7</definedName>
    <definedName name="_xlnm.Print_Area" localSheetId="2">様式７ｰ②!$B$1:$P$19</definedName>
    <definedName name="_xlnm.Print_Titles" localSheetId="1">競争に付することが不利と認められるもの!$3:$4</definedName>
    <definedName name="_xlnm.Print_Titles" localSheetId="0">競争性のない随意契約によらざるを得ないもの!$3:$4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5" i="1"/>
  <c r="A12" i="7" l="1"/>
  <c r="A11" i="7"/>
  <c r="A10" i="7"/>
  <c r="A9" i="7"/>
  <c r="A8" i="7"/>
  <c r="A14" i="7" l="1"/>
  <c r="A15" i="7"/>
  <c r="A16" i="7"/>
  <c r="A17" i="7"/>
  <c r="A13" i="7"/>
</calcChain>
</file>

<file path=xl/sharedStrings.xml><?xml version="1.0" encoding="utf-8"?>
<sst xmlns="http://schemas.openxmlformats.org/spreadsheetml/2006/main" count="155" uniqueCount="104">
  <si>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</si>
  <si>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</si>
  <si>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</si>
  <si>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</si>
  <si>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</si>
  <si>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</si>
  <si>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</si>
  <si>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</si>
  <si>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</si>
  <si>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</si>
  <si>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</si>
  <si>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</si>
  <si>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</si>
  <si>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</si>
  <si>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</si>
  <si>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</si>
  <si>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</si>
  <si>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</si>
  <si>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</si>
  <si>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</si>
  <si>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</si>
  <si>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</si>
  <si>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</si>
  <si>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</si>
  <si>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</si>
  <si>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</si>
  <si>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</si>
  <si>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</si>
  <si>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</si>
  <si>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</si>
  <si>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</si>
  <si>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</si>
  <si>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</si>
  <si>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</si>
  <si>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</si>
  <si>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</si>
  <si>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</si>
  <si>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</si>
  <si>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</si>
  <si>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</si>
  <si>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ニ（ヘ）</t>
    <phoneticPr fontId="2"/>
  </si>
  <si>
    <t>－</t>
  </si>
  <si>
    <t>単価契約</t>
    <rPh sb="0" eb="2">
      <t>タンカ</t>
    </rPh>
    <rPh sb="2" eb="4">
      <t>ケイヤク</t>
    </rPh>
    <phoneticPr fontId="2"/>
  </si>
  <si>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</si>
  <si>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</si>
  <si>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後納郵便料</t>
    <rPh sb="0" eb="2">
      <t>コウノウ</t>
    </rPh>
    <rPh sb="2" eb="4">
      <t>ユウビン</t>
    </rPh>
    <rPh sb="4" eb="5">
      <t>リョウ</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</si>
  <si>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</si>
  <si>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</si>
  <si>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</si>
  <si>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</si>
  <si>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</si>
  <si>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</si>
  <si>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</si>
  <si>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</si>
  <si>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</si>
  <si>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</si>
  <si>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</si>
  <si>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</si>
  <si>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</si>
  <si>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</si>
  <si>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</si>
  <si>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</si>
  <si>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</si>
  <si>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</si>
  <si>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</si>
  <si>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</si>
  <si>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</si>
  <si>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</si>
  <si>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</si>
  <si>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</si>
  <si>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</si>
  <si>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</si>
  <si>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</si>
  <si>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</si>
  <si>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</si>
  <si>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</si>
  <si>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</si>
  <si>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</si>
  <si>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</si>
  <si>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</si>
  <si>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</si>
  <si>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</si>
  <si>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</si>
  <si>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</si>
  <si>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</si>
  <si>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</si>
  <si>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</si>
  <si>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石見及び隠岐航空気象観測所業務請負</t>
    <rPh sb="0" eb="2">
      <t>イワミ</t>
    </rPh>
    <rPh sb="2" eb="3">
      <t>オヨ</t>
    </rPh>
    <rPh sb="4" eb="6">
      <t>オキ</t>
    </rPh>
    <rPh sb="6" eb="8">
      <t>コウクウ</t>
    </rPh>
    <rPh sb="8" eb="10">
      <t>キショウ</t>
    </rPh>
    <rPh sb="10" eb="12">
      <t>カンソク</t>
    </rPh>
    <rPh sb="12" eb="13">
      <t>ショ</t>
    </rPh>
    <rPh sb="13" eb="15">
      <t>ギョウム</t>
    </rPh>
    <rPh sb="15" eb="17">
      <t>ウケオイ</t>
    </rPh>
    <phoneticPr fontId="2"/>
  </si>
  <si>
    <t>島根県知事
島根県松江市殿町１</t>
    <rPh sb="0" eb="3">
      <t>シマネケン</t>
    </rPh>
    <rPh sb="3" eb="5">
      <t>チジ</t>
    </rPh>
    <rPh sb="6" eb="9">
      <t>シマネケン</t>
    </rPh>
    <rPh sb="9" eb="12">
      <t>マツエシ</t>
    </rPh>
    <rPh sb="12" eb="13">
      <t>トノ</t>
    </rPh>
    <rPh sb="13" eb="14">
      <t>マチ</t>
    </rPh>
    <phoneticPr fontId="2"/>
  </si>
  <si>
    <t>島根県との間で締結している航空気象観測所業務の実施に関する協定に基づき観測所業務の委託を行うものである（航空機の運行の安全を図るため空港の運用管理を行っている島根県に委託を行うもの）。</t>
    <rPh sb="0" eb="3">
      <t>シマネケン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5" eb="37">
      <t>カンソク</t>
    </rPh>
    <rPh sb="37" eb="38">
      <t>ショ</t>
    </rPh>
    <rPh sb="38" eb="40">
      <t>ギョウム</t>
    </rPh>
    <rPh sb="41" eb="43">
      <t>イタク</t>
    </rPh>
    <rPh sb="44" eb="45">
      <t>オコナ</t>
    </rPh>
    <rPh sb="52" eb="55">
      <t>コウクウキ</t>
    </rPh>
    <rPh sb="56" eb="58">
      <t>ウンコウ</t>
    </rPh>
    <rPh sb="59" eb="61">
      <t>アンゼン</t>
    </rPh>
    <rPh sb="62" eb="63">
      <t>ハカ</t>
    </rPh>
    <rPh sb="66" eb="68">
      <t>クウコウ</t>
    </rPh>
    <rPh sb="69" eb="71">
      <t>ウンヨウ</t>
    </rPh>
    <rPh sb="71" eb="73">
      <t>カンリ</t>
    </rPh>
    <rPh sb="74" eb="75">
      <t>オコナ</t>
    </rPh>
    <rPh sb="79" eb="82">
      <t>シマネケン</t>
    </rPh>
    <rPh sb="83" eb="85">
      <t>イタク</t>
    </rPh>
    <rPh sb="86" eb="87">
      <t>オコナ</t>
    </rPh>
    <phoneticPr fontId="2"/>
  </si>
  <si>
    <t>郵便法に規定する郵便の送達が可能な事業者は日本郵便（株）のみであり競争を許さないため。</t>
    <rPh sb="0" eb="3">
      <t>ユウビンホウ</t>
    </rPh>
    <rPh sb="4" eb="6">
      <t>キテイ</t>
    </rPh>
    <rPh sb="8" eb="10">
      <t>ユウビン</t>
    </rPh>
    <rPh sb="11" eb="13">
      <t>ソウタツ</t>
    </rPh>
    <rPh sb="14" eb="16">
      <t>カノウ</t>
    </rPh>
    <rPh sb="17" eb="19">
      <t>ジギョウ</t>
    </rPh>
    <rPh sb="19" eb="20">
      <t>シャ</t>
    </rPh>
    <rPh sb="21" eb="23">
      <t>ニホン</t>
    </rPh>
    <rPh sb="23" eb="25">
      <t>ユウビン</t>
    </rPh>
    <rPh sb="26" eb="27">
      <t>カブ</t>
    </rPh>
    <rPh sb="33" eb="35">
      <t>キョウソウ</t>
    </rPh>
    <rPh sb="36" eb="37">
      <t>ユル</t>
    </rPh>
    <phoneticPr fontId="2"/>
  </si>
  <si>
    <t>関西航空地方気象台台風２１号被災に係る観測施設修繕</t>
    <rPh sb="0" eb="9">
      <t>カンサイコ</t>
    </rPh>
    <rPh sb="9" eb="11">
      <t>タイフウ</t>
    </rPh>
    <rPh sb="13" eb="14">
      <t>ゴウ</t>
    </rPh>
    <rPh sb="14" eb="16">
      <t>ヒサイ</t>
    </rPh>
    <rPh sb="17" eb="18">
      <t>カカ</t>
    </rPh>
    <rPh sb="19" eb="21">
      <t>カンソク</t>
    </rPh>
    <rPh sb="21" eb="23">
      <t>シセツ</t>
    </rPh>
    <rPh sb="23" eb="25">
      <t>シュウゼン</t>
    </rPh>
    <phoneticPr fontId="2"/>
  </si>
  <si>
    <t>契約の相手方が独自の技術により製作した設備であり、修繕を行うにあたっては設備に精通した業者でなければ対応は不可能であるため。</t>
    <rPh sb="0" eb="2">
      <t>ケイヤク</t>
    </rPh>
    <rPh sb="3" eb="5">
      <t>アイテ</t>
    </rPh>
    <rPh sb="5" eb="6">
      <t>カタ</t>
    </rPh>
    <rPh sb="7" eb="9">
      <t>ドクジ</t>
    </rPh>
    <rPh sb="10" eb="12">
      <t>ギジュツ</t>
    </rPh>
    <rPh sb="15" eb="17">
      <t>セイサク</t>
    </rPh>
    <rPh sb="19" eb="21">
      <t>セツビ</t>
    </rPh>
    <rPh sb="25" eb="27">
      <t>シュウゼン</t>
    </rPh>
    <rPh sb="28" eb="29">
      <t>オコナ</t>
    </rPh>
    <rPh sb="36" eb="38">
      <t>セツビ</t>
    </rPh>
    <rPh sb="39" eb="41">
      <t>セイツウ</t>
    </rPh>
    <rPh sb="43" eb="45">
      <t>ギョウシャ</t>
    </rPh>
    <rPh sb="50" eb="52">
      <t>タイオウ</t>
    </rPh>
    <rPh sb="53" eb="56">
      <t>フカノウ</t>
    </rPh>
    <phoneticPr fontId="2"/>
  </si>
  <si>
    <t>関西航空地方気象台空港気象ドップラーライダー保守作業</t>
    <rPh sb="0" eb="2">
      <t>カンサイ</t>
    </rPh>
    <rPh sb="2" eb="4">
      <t>コウクウ</t>
    </rPh>
    <rPh sb="4" eb="6">
      <t>チホウ</t>
    </rPh>
    <rPh sb="6" eb="9">
      <t>キショウダイ</t>
    </rPh>
    <rPh sb="9" eb="11">
      <t>クウコウ</t>
    </rPh>
    <rPh sb="11" eb="13">
      <t>キショウ</t>
    </rPh>
    <rPh sb="22" eb="24">
      <t>ホシュ</t>
    </rPh>
    <rPh sb="24" eb="26">
      <t>サギョウ</t>
    </rPh>
    <phoneticPr fontId="2"/>
  </si>
  <si>
    <t>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t>
    <rPh sb="0" eb="1">
      <t>ホン</t>
    </rPh>
    <phoneticPr fontId="2"/>
  </si>
  <si>
    <t>複数年度にわたる調達であって、初年度は競争性のある契約を行い、次年度以降は毎年度随意契約を行っているものである。予定した調達期間の終了後、競争性のある契約に移行する予定である。</t>
    <rPh sb="0" eb="2">
      <t>フクスウ</t>
    </rPh>
    <rPh sb="2" eb="3">
      <t>ネン</t>
    </rPh>
    <rPh sb="3" eb="4">
      <t>ド</t>
    </rPh>
    <rPh sb="8" eb="10">
      <t>チョウタツ</t>
    </rPh>
    <rPh sb="15" eb="18">
      <t>ショネンド</t>
    </rPh>
    <rPh sb="19" eb="22">
      <t>キョウソウセイ</t>
    </rPh>
    <rPh sb="25" eb="27">
      <t>ケイヤク</t>
    </rPh>
    <rPh sb="28" eb="29">
      <t>オコナ</t>
    </rPh>
    <rPh sb="31" eb="34">
      <t>ジネンド</t>
    </rPh>
    <rPh sb="34" eb="36">
      <t>イコウ</t>
    </rPh>
    <rPh sb="37" eb="40">
      <t>マイネンド</t>
    </rPh>
    <rPh sb="40" eb="42">
      <t>ズイイ</t>
    </rPh>
    <rPh sb="42" eb="44">
      <t>ケイヤク</t>
    </rPh>
    <rPh sb="45" eb="46">
      <t>オコナ</t>
    </rPh>
    <rPh sb="56" eb="58">
      <t>ヨテイ</t>
    </rPh>
    <rPh sb="60" eb="62">
      <t>チョウタツ</t>
    </rPh>
    <rPh sb="62" eb="64">
      <t>キカン</t>
    </rPh>
    <rPh sb="65" eb="68">
      <t>シュウリョウゴ</t>
    </rPh>
    <rPh sb="69" eb="72">
      <t>キョウソウセイ</t>
    </rPh>
    <rPh sb="75" eb="77">
      <t>ケイヤク</t>
    </rPh>
    <rPh sb="78" eb="80">
      <t>イコウ</t>
    </rPh>
    <rPh sb="82" eb="84">
      <t>ヨテイ</t>
    </rPh>
    <phoneticPr fontId="2"/>
  </si>
  <si>
    <t>契約件名又は内容</t>
    <rPh sb="0" eb="2">
      <t>ケイヤク</t>
    </rPh>
    <rPh sb="2" eb="4">
      <t>ケンメイ</t>
    </rPh>
    <rPh sb="4" eb="5">
      <t>マタ</t>
    </rPh>
    <rPh sb="6" eb="8">
      <t>ナイヨウ</t>
    </rPh>
    <phoneticPr fontId="3"/>
  </si>
  <si>
    <t>－</t>
    <phoneticPr fontId="2"/>
  </si>
  <si>
    <r>
      <t>契約件名又は</t>
    </r>
    <r>
      <rPr>
        <sz val="11"/>
        <rFont val="MS UI Gothic"/>
        <family val="3"/>
        <charset val="128"/>
      </rPr>
      <t>内容</t>
    </r>
    <rPh sb="0" eb="2">
      <t>ケイヤク</t>
    </rPh>
    <rPh sb="2" eb="4">
      <t>ケンメイ</t>
    </rPh>
    <rPh sb="4" eb="5">
      <t>マタ</t>
    </rPh>
    <rPh sb="6" eb="8">
      <t>ナイヨウ</t>
    </rPh>
    <phoneticPr fontId="3"/>
  </si>
  <si>
    <t>支出負担行為担当官
大阪管区気象台長　竹内義明
大阪府大阪市中央区大手前4-1-76</t>
    <rPh sb="0" eb="2">
      <t>シシュツ</t>
    </rPh>
    <rPh sb="2" eb="4">
      <t>フタン</t>
    </rPh>
    <rPh sb="4" eb="6">
      <t>コウイ</t>
    </rPh>
    <rPh sb="6" eb="9">
      <t>タントウカン</t>
    </rPh>
    <rPh sb="10" eb="12">
      <t>オオサカ</t>
    </rPh>
    <rPh sb="12" eb="14">
      <t>カンク</t>
    </rPh>
    <rPh sb="14" eb="16">
      <t>キショウ</t>
    </rPh>
    <rPh sb="16" eb="17">
      <t>ダイ</t>
    </rPh>
    <rPh sb="17" eb="18">
      <t>チョウ</t>
    </rPh>
    <rPh sb="19" eb="21">
      <t>タケウチ</t>
    </rPh>
    <rPh sb="21" eb="23">
      <t>ヨシアキ</t>
    </rPh>
    <rPh sb="24" eb="27">
      <t>オオサカフ</t>
    </rPh>
    <rPh sb="27" eb="30">
      <t>オオサカシ</t>
    </rPh>
    <rPh sb="30" eb="33">
      <t>チュウオウク</t>
    </rPh>
    <rPh sb="33" eb="36">
      <t>オオテマエ</t>
    </rPh>
    <phoneticPr fontId="1"/>
  </si>
  <si>
    <t>日本郵便（株）
大阪府大阪市中央区備後町1-3-8</t>
    <rPh sb="0" eb="2">
      <t>ニホン</t>
    </rPh>
    <rPh sb="2" eb="4">
      <t>ユウビン</t>
    </rPh>
    <rPh sb="5" eb="6">
      <t>カブ</t>
    </rPh>
    <rPh sb="8" eb="11">
      <t>オオサカフ</t>
    </rPh>
    <rPh sb="11" eb="14">
      <t>オオサカシ</t>
    </rPh>
    <rPh sb="14" eb="17">
      <t>チュウオウク</t>
    </rPh>
    <rPh sb="17" eb="18">
      <t>ビ</t>
    </rPh>
    <rPh sb="18" eb="19">
      <t>ゴ</t>
    </rPh>
    <rPh sb="19" eb="20">
      <t>マチ</t>
    </rPh>
    <phoneticPr fontId="2"/>
  </si>
  <si>
    <t>明星電気（株）関西支店
大阪府大阪市北区中之島3-2-4</t>
    <rPh sb="0" eb="2">
      <t>メイセイ</t>
    </rPh>
    <rPh sb="2" eb="4">
      <t>デンキ</t>
    </rPh>
    <rPh sb="4" eb="7">
      <t>カブ</t>
    </rPh>
    <rPh sb="5" eb="6">
      <t>カブ</t>
    </rPh>
    <rPh sb="7" eb="9">
      <t>カンサイ</t>
    </rPh>
    <rPh sb="9" eb="11">
      <t>シテン</t>
    </rPh>
    <rPh sb="12" eb="15">
      <t>オオサカフ</t>
    </rPh>
    <rPh sb="15" eb="18">
      <t>オオサカシ</t>
    </rPh>
    <rPh sb="18" eb="20">
      <t>キタク</t>
    </rPh>
    <rPh sb="20" eb="23">
      <t>ナカノシマ</t>
    </rPh>
    <phoneticPr fontId="2"/>
  </si>
  <si>
    <t>会計法第29条の3第4項</t>
  </si>
  <si>
    <t>兼松エアロスペース（株）
東京都港区西新橋1-19-4</t>
    <rPh sb="0" eb="2">
      <t>カネマツ</t>
    </rPh>
    <rPh sb="10" eb="11">
      <t>カブ</t>
    </rPh>
    <rPh sb="13" eb="16">
      <t>トウキョウト</t>
    </rPh>
    <rPh sb="16" eb="18">
      <t>ミナトク</t>
    </rPh>
    <rPh sb="18" eb="19">
      <t>ニシ</t>
    </rPh>
    <rPh sb="19" eb="21">
      <t>シンバシ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</si>
</sst>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name val="MS UI Gothic"/>
      <family val="3"/>
      <charset val="128"/>
    </font>
    <font>
      <sz val="11"/>
      <color theme="1"/>
      <name val="MS UI Gothic"/>
      <family val="3"/>
      <charset val="128"/>
    </font>
    <font>
      <sz val="16"/>
      <name val="MS UI Gothic"/>
      <family val="3"/>
      <charset val="128"/>
    </font>
    <font>
      <sz val="9"/>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9">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left" vertical="top" wrapText="1"/>
      <protection locked="0"/>
    </xf>
    <xf numFmtId="176" fontId="7" fillId="0" borderId="3"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center" vertical="center" shrinkToFit="1"/>
      <protection locked="0"/>
    </xf>
    <xf numFmtId="0" fontId="9" fillId="0" borderId="0" xfId="0" applyFont="1" applyFill="1" applyProtection="1">
      <alignment vertical="center"/>
    </xf>
    <xf numFmtId="0" fontId="13" fillId="0" borderId="0" xfId="0" applyFont="1" applyAlignment="1" applyProtection="1">
      <alignment horizontal="center" vertical="center"/>
      <protection locked="0"/>
    </xf>
    <xf numFmtId="0" fontId="14" fillId="0" borderId="0" xfId="0" applyFont="1" applyProtection="1">
      <alignment vertical="center"/>
      <protection locked="0"/>
    </xf>
    <xf numFmtId="0" fontId="7" fillId="0" borderId="0" xfId="0" applyFont="1" applyAlignment="1" applyProtection="1">
      <alignment vertical="center" wrapText="1"/>
      <protection locked="0"/>
    </xf>
    <xf numFmtId="177" fontId="7" fillId="0" borderId="0" xfId="0" applyNumberFormat="1" applyFont="1" applyProtection="1">
      <alignment vertical="center"/>
      <protection locked="0"/>
    </xf>
    <xf numFmtId="177" fontId="15" fillId="0" borderId="0" xfId="0" applyNumberFormat="1" applyFont="1" applyProtection="1">
      <alignment vertical="center"/>
      <protection locked="0" hidden="1"/>
    </xf>
    <xf numFmtId="177" fontId="15" fillId="0" borderId="0" xfId="0" applyNumberFormat="1" applyFont="1" applyFill="1" applyProtection="1">
      <alignment vertical="center"/>
      <protection locked="0" hidden="1"/>
    </xf>
    <xf numFmtId="177" fontId="15" fillId="0" borderId="0" xfId="0" applyNumberFormat="1" applyFont="1" applyAlignment="1" applyProtection="1">
      <alignment vertical="center" wrapText="1"/>
      <protection locked="0" hidden="1"/>
    </xf>
    <xf numFmtId="38" fontId="7" fillId="0" borderId="0" xfId="1" applyFont="1" applyProtection="1">
      <alignment vertical="center"/>
      <protection locked="0"/>
    </xf>
    <xf numFmtId="0" fontId="7"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38" fontId="7" fillId="0" borderId="0" xfId="1" applyFont="1" applyAlignment="1" applyProtection="1">
      <alignment horizontal="right" vertical="center"/>
      <protection locked="0"/>
    </xf>
    <xf numFmtId="0" fontId="11" fillId="0" borderId="0" xfId="0" applyFont="1" applyFill="1" applyAlignment="1">
      <alignment horizontal="center" vertical="center"/>
    </xf>
    <xf numFmtId="0" fontId="11" fillId="0" borderId="0" xfId="0" applyFont="1" applyFill="1" applyAlignment="1">
      <alignment horizontal="left" vertical="center"/>
    </xf>
    <xf numFmtId="0" fontId="7"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7" fillId="3" borderId="0" xfId="0" applyFont="1" applyFill="1" applyProtection="1">
      <alignment vertical="center"/>
      <protection locked="0"/>
    </xf>
    <xf numFmtId="38" fontId="7" fillId="0" borderId="3" xfId="1" applyFont="1" applyBorder="1" applyAlignment="1" applyProtection="1">
      <alignment horizontal="right" vertical="center" wrapText="1" shrinkToFit="1"/>
      <protection locked="0"/>
    </xf>
    <xf numFmtId="0" fontId="7" fillId="0" borderId="3" xfId="0" applyFont="1" applyBorder="1" applyAlignment="1" applyProtection="1">
      <alignment horizontal="left" vertical="center" wrapText="1" shrinkToFit="1"/>
      <protection locked="0"/>
    </xf>
    <xf numFmtId="176" fontId="7" fillId="0" borderId="3" xfId="0" applyNumberFormat="1" applyFont="1" applyBorder="1" applyAlignment="1" applyProtection="1">
      <alignment horizontal="center" vertical="center" shrinkToFit="1"/>
      <protection locked="0"/>
    </xf>
    <xf numFmtId="38" fontId="7" fillId="0" borderId="3" xfId="1" applyFont="1" applyFill="1" applyBorder="1" applyAlignment="1" applyProtection="1">
      <alignment horizontal="right" vertical="center" shrinkToFit="1"/>
      <protection locked="0"/>
    </xf>
    <xf numFmtId="38" fontId="7" fillId="0" borderId="3" xfId="1" applyFont="1" applyBorder="1" applyAlignment="1" applyProtection="1">
      <alignment horizontal="left" vertical="center" wrapText="1" shrinkToFit="1"/>
      <protection locked="0"/>
    </xf>
    <xf numFmtId="38" fontId="7" fillId="0" borderId="3" xfId="1" applyFont="1" applyBorder="1" applyAlignment="1" applyProtection="1">
      <alignment horizontal="right" vertical="center" shrinkToFit="1"/>
      <protection locked="0"/>
    </xf>
    <xf numFmtId="0" fontId="7" fillId="0" borderId="3" xfId="0" applyFont="1" applyBorder="1" applyAlignment="1" applyProtection="1">
      <alignment horizontal="center" vertical="center" wrapText="1" shrinkToFit="1"/>
      <protection locked="0"/>
    </xf>
    <xf numFmtId="0" fontId="7" fillId="0" borderId="3" xfId="0" applyFont="1" applyBorder="1" applyAlignment="1" applyProtection="1">
      <alignment horizontal="left" vertical="center" shrinkToFit="1"/>
      <protection locked="0"/>
    </xf>
    <xf numFmtId="0" fontId="7" fillId="0" borderId="3" xfId="0" applyFont="1" applyBorder="1" applyAlignment="1" applyProtection="1">
      <alignment vertical="center" shrinkToFit="1"/>
      <protection locked="0"/>
    </xf>
    <xf numFmtId="0" fontId="7" fillId="0" borderId="3" xfId="0" applyFont="1" applyFill="1" applyBorder="1" applyAlignment="1" applyProtection="1">
      <alignment vertical="center" wrapText="1"/>
      <protection locked="0"/>
    </xf>
    <xf numFmtId="38" fontId="7" fillId="0" borderId="3" xfId="1" applyFont="1" applyBorder="1" applyAlignment="1" applyProtection="1">
      <alignment vertical="center" wrapText="1" shrinkToFit="1"/>
      <protection locked="0"/>
    </xf>
    <xf numFmtId="0" fontId="7" fillId="0" borderId="3" xfId="0" applyFont="1" applyBorder="1" applyAlignment="1" applyProtection="1">
      <alignment vertical="center" wrapText="1" shrinkToFit="1"/>
      <protection locked="0"/>
    </xf>
    <xf numFmtId="178"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wrapText="1" shrinkToFit="1"/>
      <protection locked="0"/>
    </xf>
    <xf numFmtId="38" fontId="7" fillId="0" borderId="8" xfId="1" applyFont="1" applyBorder="1" applyAlignment="1" applyProtection="1">
      <alignment horizontal="right" vertical="center" wrapText="1" shrinkToFit="1"/>
      <protection locked="0"/>
    </xf>
    <xf numFmtId="0" fontId="7" fillId="0" borderId="8" xfId="0" applyFont="1" applyBorder="1" applyAlignment="1" applyProtection="1">
      <alignment horizontal="left" vertical="center" wrapText="1" shrinkToFit="1"/>
      <protection locked="0"/>
    </xf>
    <xf numFmtId="178" fontId="7" fillId="0" borderId="8" xfId="0" applyNumberFormat="1" applyFont="1" applyBorder="1" applyAlignment="1" applyProtection="1">
      <alignment horizontal="center" vertical="center" shrinkToFit="1"/>
      <protection locked="0"/>
    </xf>
    <xf numFmtId="0" fontId="7" fillId="0" borderId="8" xfId="0" applyFont="1" applyBorder="1" applyAlignment="1" applyProtection="1">
      <alignment horizontal="left" vertical="center" shrinkToFit="1"/>
      <protection locked="0"/>
    </xf>
    <xf numFmtId="38" fontId="7" fillId="0" borderId="8" xfId="1" applyFont="1" applyBorder="1" applyAlignment="1" applyProtection="1">
      <alignment horizontal="right" vertical="center" shrinkToFit="1"/>
      <protection locked="0"/>
    </xf>
    <xf numFmtId="0" fontId="7" fillId="0" borderId="8" xfId="0" applyFont="1" applyFill="1" applyBorder="1" applyAlignment="1" applyProtection="1">
      <alignment horizontal="center" vertical="center" wrapText="1" shrinkToFit="1"/>
      <protection locked="0"/>
    </xf>
    <xf numFmtId="0" fontId="7" fillId="0" borderId="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177" fontId="7" fillId="0" borderId="0" xfId="0" applyNumberFormat="1" applyFont="1" applyFill="1" applyBorder="1" applyAlignment="1" applyProtection="1">
      <alignment vertical="center" wrapText="1"/>
      <protection locked="0"/>
    </xf>
    <xf numFmtId="179" fontId="7" fillId="0" borderId="0" xfId="0" applyNumberFormat="1" applyFont="1" applyFill="1" applyBorder="1" applyAlignment="1" applyProtection="1">
      <alignment horizontal="right" vertical="center"/>
      <protection locked="0"/>
    </xf>
    <xf numFmtId="179" fontId="7" fillId="0" borderId="0" xfId="0" applyNumberFormat="1" applyFont="1" applyFill="1" applyBorder="1" applyAlignment="1" applyProtection="1">
      <alignment horizontal="right" vertical="center" wrapText="1"/>
      <protection locked="0"/>
    </xf>
    <xf numFmtId="38" fontId="7" fillId="0" borderId="0" xfId="1" applyFont="1" applyFill="1" applyBorder="1" applyProtection="1">
      <alignment vertical="center"/>
      <protection locked="0"/>
    </xf>
    <xf numFmtId="0" fontId="7" fillId="0" borderId="0" xfId="0" applyFont="1" applyFill="1" applyBorder="1" applyProtection="1">
      <alignment vertical="center"/>
      <protection locked="0"/>
    </xf>
    <xf numFmtId="0" fontId="22" fillId="0" borderId="0" xfId="0" applyFont="1" applyFill="1" applyBorder="1" applyProtection="1">
      <alignment vertical="center"/>
      <protection locked="0"/>
    </xf>
    <xf numFmtId="177" fontId="22" fillId="0" borderId="0" xfId="0" applyNumberFormat="1"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protection locked="0"/>
    </xf>
    <xf numFmtId="179" fontId="22" fillId="0" borderId="0" xfId="0" applyNumberFormat="1" applyFont="1" applyFill="1" applyBorder="1" applyAlignment="1" applyProtection="1">
      <alignment horizontal="right" vertical="center"/>
      <protection locked="0"/>
    </xf>
    <xf numFmtId="179" fontId="22" fillId="0" borderId="0" xfId="0" applyNumberFormat="1" applyFont="1" applyFill="1" applyBorder="1" applyAlignment="1" applyProtection="1">
      <alignment horizontal="right" vertical="center" wrapText="1"/>
      <protection locked="0"/>
    </xf>
    <xf numFmtId="0" fontId="23"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0" xfId="0" applyFont="1" applyBorder="1" applyProtection="1">
      <alignment vertical="center"/>
      <protection locked="0"/>
    </xf>
    <xf numFmtId="177" fontId="7" fillId="0" borderId="0" xfId="0" applyNumberFormat="1" applyFont="1" applyBorder="1" applyAlignment="1" applyProtection="1">
      <alignment vertical="center" wrapText="1"/>
      <protection locked="0"/>
    </xf>
    <xf numFmtId="179" fontId="7" fillId="0" borderId="0" xfId="0" applyNumberFormat="1" applyFont="1" applyBorder="1" applyProtection="1">
      <alignment vertical="center"/>
      <protection locked="0"/>
    </xf>
    <xf numFmtId="179" fontId="7" fillId="0" borderId="0" xfId="0" applyNumberFormat="1" applyFont="1" applyFill="1" applyBorder="1" applyProtection="1">
      <alignment vertical="center"/>
      <protection locked="0"/>
    </xf>
    <xf numFmtId="179" fontId="7" fillId="0" borderId="0" xfId="0" applyNumberFormat="1" applyFont="1" applyBorder="1" applyAlignment="1" applyProtection="1">
      <alignment vertical="center" wrapText="1"/>
      <protection locked="0"/>
    </xf>
    <xf numFmtId="0" fontId="7" fillId="0" borderId="0" xfId="0" applyFont="1" applyFill="1" applyProtection="1">
      <alignment vertical="center"/>
      <protection locked="0"/>
    </xf>
    <xf numFmtId="3" fontId="7" fillId="0" borderId="3" xfId="0" applyNumberFormat="1" applyFont="1" applyBorder="1">
      <alignment vertical="center"/>
    </xf>
    <xf numFmtId="0" fontId="7" fillId="0" borderId="16" xfId="0" applyFont="1" applyBorder="1" applyAlignment="1" applyProtection="1">
      <alignment horizontal="center" vertical="center"/>
      <protection locked="0"/>
    </xf>
    <xf numFmtId="0" fontId="10" fillId="2" borderId="17"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38" fontId="7" fillId="0" borderId="18" xfId="1" applyFont="1" applyBorder="1" applyAlignment="1" applyProtection="1">
      <alignment horizontal="center" vertical="center" shrinkToFit="1"/>
      <protection locked="0"/>
    </xf>
    <xf numFmtId="38" fontId="7" fillId="0" borderId="19" xfId="1" applyFont="1" applyBorder="1" applyAlignment="1" applyProtection="1">
      <alignment horizontal="center" vertical="center" shrinkToFit="1"/>
      <protection locked="0"/>
    </xf>
    <xf numFmtId="38" fontId="7" fillId="0" borderId="20" xfId="1" applyFont="1" applyBorder="1" applyAlignment="1" applyProtection="1">
      <alignment horizontal="center" vertical="center" shrinkToFit="1"/>
      <protection locked="0"/>
    </xf>
    <xf numFmtId="38" fontId="7" fillId="0" borderId="21" xfId="1" applyFont="1" applyBorder="1" applyAlignment="1" applyProtection="1">
      <alignment horizontal="center" vertical="center" shrinkToFit="1"/>
      <protection locked="0"/>
    </xf>
    <xf numFmtId="0" fontId="7" fillId="0" borderId="13" xfId="0" applyFont="1" applyBorder="1" applyProtection="1">
      <alignment vertical="center"/>
      <protection locked="0"/>
    </xf>
    <xf numFmtId="0" fontId="7" fillId="0" borderId="14" xfId="0" applyFont="1" applyBorder="1" applyProtection="1">
      <alignment vertical="center"/>
      <protection locked="0"/>
    </xf>
    <xf numFmtId="38" fontId="7" fillId="0" borderId="6" xfId="1" applyFont="1" applyBorder="1" applyAlignment="1" applyProtection="1">
      <alignment horizontal="right" vertical="center" wrapText="1" shrinkToFit="1"/>
      <protection locked="0"/>
    </xf>
    <xf numFmtId="0" fontId="7" fillId="0" borderId="3" xfId="0" applyFont="1" applyFill="1" applyBorder="1" applyAlignment="1" applyProtection="1">
      <alignment vertical="center" wrapText="1" shrinkToFit="1"/>
      <protection locked="0"/>
    </xf>
    <xf numFmtId="180" fontId="7" fillId="0" borderId="3" xfId="0" applyNumberFormat="1" applyFont="1" applyBorder="1" applyAlignment="1" applyProtection="1">
      <alignment horizontal="right" vertical="center" shrinkToFit="1"/>
      <protection locked="0"/>
    </xf>
    <xf numFmtId="38" fontId="7" fillId="0" borderId="3" xfId="1" applyFont="1" applyBorder="1" applyAlignment="1" applyProtection="1">
      <alignment horizontal="left" vertical="center" shrinkToFit="1"/>
      <protection locked="0"/>
    </xf>
    <xf numFmtId="0" fontId="12" fillId="0" borderId="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3" fontId="7" fillId="0" borderId="3" xfId="0" applyNumberFormat="1" applyFont="1" applyBorder="1" applyAlignment="1" applyProtection="1">
      <alignment horizontal="right" vertical="center" shrinkToFit="1"/>
      <protection locked="0"/>
    </xf>
    <xf numFmtId="3" fontId="7" fillId="0" borderId="3" xfId="0" applyNumberFormat="1" applyFont="1" applyBorder="1" applyAlignment="1">
      <alignment horizontal="right" vertical="center"/>
    </xf>
    <xf numFmtId="0" fontId="7" fillId="0" borderId="3" xfId="0" applyFont="1" applyBorder="1" applyProtection="1">
      <alignment vertical="center"/>
      <protection locked="0"/>
    </xf>
    <xf numFmtId="0" fontId="7" fillId="0" borderId="9" xfId="0" applyFont="1" applyBorder="1" applyProtection="1">
      <alignment vertical="center"/>
      <protection locked="0"/>
    </xf>
    <xf numFmtId="38" fontId="7" fillId="0" borderId="7" xfId="1" applyFont="1" applyBorder="1" applyAlignment="1" applyProtection="1">
      <alignment horizontal="right" vertical="center" wrapText="1" shrinkToFit="1"/>
      <protection locked="0"/>
    </xf>
    <xf numFmtId="38" fontId="7" fillId="0" borderId="8" xfId="1" applyFont="1" applyBorder="1" applyAlignment="1" applyProtection="1">
      <alignment horizontal="left" vertical="center" shrinkToFit="1"/>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7" fillId="3" borderId="15"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7" fontId="7" fillId="3" borderId="2" xfId="0" applyNumberFormat="1" applyFont="1" applyFill="1" applyBorder="1" applyAlignment="1" applyProtection="1">
      <alignment horizontal="center" vertical="center" wrapText="1"/>
      <protection locked="0"/>
    </xf>
    <xf numFmtId="38" fontId="7" fillId="3" borderId="2" xfId="1" applyFont="1" applyFill="1" applyBorder="1" applyAlignment="1" applyProtection="1">
      <alignment horizontal="center" vertical="center" wrapText="1"/>
      <protection locked="0"/>
    </xf>
    <xf numFmtId="0" fontId="7" fillId="3" borderId="2" xfId="0" applyFont="1" applyFill="1" applyBorder="1" applyProtection="1">
      <alignment vertical="center"/>
      <protection locked="0"/>
    </xf>
    <xf numFmtId="0" fontId="7" fillId="3" borderId="10" xfId="0" applyFont="1" applyFill="1" applyBorder="1" applyProtection="1">
      <alignment vertical="center"/>
      <protection locked="0"/>
    </xf>
    <xf numFmtId="0" fontId="19" fillId="4" borderId="2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177" fontId="19" fillId="4" borderId="4" xfId="0" applyNumberFormat="1"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0" xfId="0" applyFill="1" applyProtection="1">
      <alignment vertical="center"/>
    </xf>
    <xf numFmtId="0" fontId="0" fillId="0" borderId="3"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7" fillId="0" borderId="0" xfId="0" applyNumberFormat="1"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0" fillId="0" borderId="0" xfId="0" applyFont="1" applyFill="1" applyProtection="1">
      <alignment vertical="center"/>
    </xf>
    <xf numFmtId="181" fontId="7"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center" vertical="center"/>
      <protection locked="0"/>
    </xf>
    <xf numFmtId="0" fontId="0" fillId="0" borderId="23" xfId="0" applyFont="1" applyFill="1" applyBorder="1" applyAlignment="1" applyProtection="1">
      <alignment horizontal="left" vertical="center" wrapText="1"/>
      <protection locked="0"/>
    </xf>
    <xf numFmtId="38" fontId="4" fillId="0" borderId="23" xfId="1" applyFont="1" applyFill="1" applyBorder="1" applyAlignment="1">
      <alignment horizontal="center" vertical="center"/>
    </xf>
    <xf numFmtId="38" fontId="0" fillId="0" borderId="23" xfId="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wrapText="1"/>
      <protection locked="0"/>
    </xf>
    <xf numFmtId="181" fontId="4" fillId="0" borderId="4" xfId="1" applyNumberFormat="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protection locked="0"/>
    </xf>
    <xf numFmtId="0" fontId="24"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38" fontId="19" fillId="2" borderId="13" xfId="1" applyFont="1" applyFill="1" applyBorder="1" applyAlignment="1" applyProtection="1">
      <alignment horizontal="center" vertical="center" wrapText="1"/>
      <protection locked="0"/>
    </xf>
    <xf numFmtId="38" fontId="19" fillId="2" borderId="4" xfId="1" applyFont="1" applyFill="1" applyBorder="1" applyAlignment="1" applyProtection="1">
      <alignment horizontal="center" vertical="center" wrapText="1"/>
      <protection locked="0"/>
    </xf>
    <xf numFmtId="177" fontId="18"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4" fillId="0" borderId="4"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view="pageBreakPreview" zoomScale="70" zoomScaleNormal="100" zoomScaleSheetLayoutView="70" workbookViewId="0">
      <pane ySplit="4" topLeftCell="A5" activePane="bottomLeft" state="frozen"/>
      <selection pane="bottomLeft" activeCell="D15" sqref="D15"/>
    </sheetView>
  </sheetViews>
  <sheetFormatPr defaultColWidth="7.625" defaultRowHeight="13.5" x14ac:dyDescent="0.15"/>
  <cols>
    <col min="1" max="2" width="30.625" style="111" customWidth="1"/>
    <col min="3" max="3" width="16.625" style="111" customWidth="1"/>
    <col min="4" max="4" width="35.625" style="111" customWidth="1"/>
    <col min="5" max="5" width="25.625" style="111" customWidth="1"/>
    <col min="6" max="7" width="12.625" style="3" customWidth="1"/>
    <col min="8" max="8" width="8.625" style="3" customWidth="1"/>
    <col min="9" max="9" width="60.625" style="111" customWidth="1"/>
    <col min="10" max="11" width="12.625" style="111" customWidth="1"/>
    <col min="12" max="12" width="20.625" style="111" customWidth="1"/>
    <col min="13" max="16384" width="7.625" style="1"/>
  </cols>
  <sheetData>
    <row r="1" spans="1:12" ht="18.75" x14ac:dyDescent="0.15">
      <c r="A1" s="129" t="s">
        <v>0</v>
      </c>
      <c r="B1" s="129"/>
      <c r="C1" s="129"/>
      <c r="D1" s="129"/>
      <c r="E1" s="129"/>
      <c r="F1" s="129"/>
      <c r="G1" s="129"/>
      <c r="H1" s="129"/>
      <c r="I1" s="129"/>
      <c r="J1" s="129"/>
      <c r="K1" s="129"/>
      <c r="L1" s="129"/>
    </row>
    <row r="3" spans="1:12" x14ac:dyDescent="0.15">
      <c r="G3" s="120"/>
      <c r="L3" s="3" t="s">
        <v>1</v>
      </c>
    </row>
    <row r="4" spans="1:12" ht="86.25" customHeight="1" x14ac:dyDescent="0.15">
      <c r="A4" s="116" t="s">
        <v>96</v>
      </c>
      <c r="B4" s="116" t="s">
        <v>2</v>
      </c>
      <c r="C4" s="116" t="s">
        <v>3</v>
      </c>
      <c r="D4" s="116" t="s">
        <v>4</v>
      </c>
      <c r="E4" s="116" t="s">
        <v>5</v>
      </c>
      <c r="F4" s="116" t="s">
        <v>6</v>
      </c>
      <c r="G4" s="116" t="s">
        <v>7</v>
      </c>
      <c r="H4" s="116" t="s">
        <v>8</v>
      </c>
      <c r="I4" s="116" t="s">
        <v>9</v>
      </c>
      <c r="J4" s="116" t="s">
        <v>35</v>
      </c>
      <c r="K4" s="116" t="s">
        <v>36</v>
      </c>
      <c r="L4" s="116" t="s">
        <v>10</v>
      </c>
    </row>
    <row r="5" spans="1:12" s="119" customFormat="1" ht="81" customHeight="1" x14ac:dyDescent="0.15">
      <c r="A5" s="110" t="s">
        <v>87</v>
      </c>
      <c r="B5" s="110" t="s">
        <v>99</v>
      </c>
      <c r="C5" s="136">
        <v>43192</v>
      </c>
      <c r="D5" s="110" t="s">
        <v>88</v>
      </c>
      <c r="E5" s="110" t="s">
        <v>102</v>
      </c>
      <c r="F5" s="107">
        <v>17473720</v>
      </c>
      <c r="G5" s="107">
        <v>17473720</v>
      </c>
      <c r="H5" s="115">
        <f>IF(F5="－","－",G5/F5)</f>
        <v>1</v>
      </c>
      <c r="I5" s="110" t="s">
        <v>89</v>
      </c>
      <c r="J5" s="112" t="s">
        <v>43</v>
      </c>
      <c r="K5" s="108" t="s">
        <v>47</v>
      </c>
      <c r="L5" s="110"/>
    </row>
    <row r="6" spans="1:12" s="119" customFormat="1" ht="81" customHeight="1" x14ac:dyDescent="0.15">
      <c r="A6" s="110" t="s">
        <v>45</v>
      </c>
      <c r="B6" s="110" t="s">
        <v>99</v>
      </c>
      <c r="C6" s="136">
        <v>43192</v>
      </c>
      <c r="D6" s="110" t="s">
        <v>100</v>
      </c>
      <c r="E6" s="110" t="s">
        <v>102</v>
      </c>
      <c r="F6" s="108" t="s">
        <v>47</v>
      </c>
      <c r="G6" s="107">
        <v>1956804</v>
      </c>
      <c r="H6" s="108" t="s">
        <v>47</v>
      </c>
      <c r="I6" s="110" t="s">
        <v>90</v>
      </c>
      <c r="J6" s="112" t="s">
        <v>46</v>
      </c>
      <c r="K6" s="108" t="s">
        <v>47</v>
      </c>
      <c r="L6" s="110" t="s">
        <v>42</v>
      </c>
    </row>
    <row r="7" spans="1:12" s="119" customFormat="1" ht="81" customHeight="1" x14ac:dyDescent="0.15">
      <c r="A7" s="114" t="s">
        <v>91</v>
      </c>
      <c r="B7" s="125" t="s">
        <v>99</v>
      </c>
      <c r="C7" s="137">
        <v>43350</v>
      </c>
      <c r="D7" s="125" t="s">
        <v>101</v>
      </c>
      <c r="E7" s="125" t="s">
        <v>102</v>
      </c>
      <c r="F7" s="126">
        <v>2076008</v>
      </c>
      <c r="G7" s="126">
        <v>2062800</v>
      </c>
      <c r="H7" s="127">
        <f>IF(F7="－","－",G7/F7)</f>
        <v>0.99363778944975167</v>
      </c>
      <c r="I7" s="125" t="s">
        <v>92</v>
      </c>
      <c r="J7" s="128" t="s">
        <v>40</v>
      </c>
      <c r="K7" s="121" t="s">
        <v>47</v>
      </c>
      <c r="L7" s="125"/>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7">
      <formula1>43191</formula1>
      <formula2>43555</formula2>
    </dataValidation>
    <dataValidation type="list" allowBlank="1" showInputMessage="1" showErrorMessage="1" sqref="J5:J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60" zoomScaleNormal="100" workbookViewId="0">
      <selection activeCell="E5" sqref="E5"/>
    </sheetView>
  </sheetViews>
  <sheetFormatPr defaultColWidth="7.625" defaultRowHeight="13.5" x14ac:dyDescent="0.15"/>
  <cols>
    <col min="1" max="1" width="25.625" style="111" customWidth="1"/>
    <col min="2" max="2" width="30.625" style="111" customWidth="1"/>
    <col min="3" max="3" width="15.625" style="111" customWidth="1"/>
    <col min="4" max="5" width="25.625" style="111" customWidth="1"/>
    <col min="6" max="7" width="12.625" style="3" customWidth="1"/>
    <col min="8" max="8" width="10.625" style="3" customWidth="1"/>
    <col min="9" max="9" width="40.625" style="118" customWidth="1"/>
    <col min="10" max="10" width="12.625" style="111" customWidth="1"/>
    <col min="11" max="11" width="20.625" style="111" customWidth="1"/>
    <col min="12" max="16384" width="7.625" style="1"/>
  </cols>
  <sheetData>
    <row r="1" spans="1:11" ht="18.75" x14ac:dyDescent="0.15">
      <c r="A1" s="130" t="s">
        <v>11</v>
      </c>
      <c r="B1" s="130"/>
      <c r="C1" s="130"/>
      <c r="D1" s="130"/>
      <c r="E1" s="130"/>
      <c r="F1" s="130"/>
      <c r="G1" s="130"/>
      <c r="H1" s="130"/>
      <c r="I1" s="130"/>
      <c r="J1" s="130"/>
      <c r="K1" s="130"/>
    </row>
    <row r="2" spans="1:11" x14ac:dyDescent="0.15">
      <c r="A2" s="2"/>
      <c r="B2" s="2"/>
      <c r="C2" s="2"/>
      <c r="D2" s="2"/>
      <c r="E2" s="2"/>
      <c r="I2" s="117"/>
      <c r="J2" s="2"/>
      <c r="K2" s="2"/>
    </row>
    <row r="3" spans="1:11" x14ac:dyDescent="0.15">
      <c r="A3" s="2"/>
      <c r="B3" s="2"/>
      <c r="C3" s="2"/>
      <c r="D3" s="2"/>
      <c r="E3" s="2"/>
      <c r="G3" s="113"/>
      <c r="I3" s="117"/>
      <c r="J3" s="2"/>
      <c r="K3" s="3" t="s">
        <v>1</v>
      </c>
    </row>
    <row r="4" spans="1:11" ht="81" customHeight="1" x14ac:dyDescent="0.15">
      <c r="A4" s="116" t="s">
        <v>98</v>
      </c>
      <c r="B4" s="116" t="s">
        <v>2</v>
      </c>
      <c r="C4" s="116" t="s">
        <v>3</v>
      </c>
      <c r="D4" s="116" t="s">
        <v>4</v>
      </c>
      <c r="E4" s="116" t="s">
        <v>5</v>
      </c>
      <c r="F4" s="116" t="s">
        <v>6</v>
      </c>
      <c r="G4" s="116" t="s">
        <v>7</v>
      </c>
      <c r="H4" s="116" t="s">
        <v>8</v>
      </c>
      <c r="I4" s="116" t="s">
        <v>12</v>
      </c>
      <c r="J4" s="116" t="s">
        <v>36</v>
      </c>
      <c r="K4" s="116" t="s">
        <v>10</v>
      </c>
    </row>
    <row r="5" spans="1:11" s="109" customFormat="1" ht="168" customHeight="1" x14ac:dyDescent="0.15">
      <c r="A5" s="122" t="s">
        <v>93</v>
      </c>
      <c r="B5" s="122" t="s">
        <v>99</v>
      </c>
      <c r="C5" s="138">
        <v>43192</v>
      </c>
      <c r="D5" s="122" t="s">
        <v>103</v>
      </c>
      <c r="E5" s="122" t="s">
        <v>102</v>
      </c>
      <c r="F5" s="123" t="s">
        <v>97</v>
      </c>
      <c r="G5" s="124">
        <v>15564855</v>
      </c>
      <c r="H5" s="123" t="s">
        <v>41</v>
      </c>
      <c r="I5" s="122" t="s">
        <v>94</v>
      </c>
      <c r="J5" s="123" t="s">
        <v>97</v>
      </c>
      <c r="K5" s="122" t="s">
        <v>95</v>
      </c>
    </row>
    <row r="6" spans="1:11" ht="66" customHeight="1" x14ac:dyDescent="0.15"/>
    <row r="13" spans="1:11" s="8" customFormat="1" x14ac:dyDescent="0.15">
      <c r="A13" s="111"/>
      <c r="B13" s="111"/>
      <c r="C13" s="111"/>
      <c r="D13" s="111"/>
      <c r="E13" s="111"/>
      <c r="F13" s="3"/>
      <c r="G13" s="3"/>
      <c r="H13" s="3"/>
      <c r="I13" s="118"/>
      <c r="J13" s="111"/>
      <c r="K13" s="111"/>
    </row>
    <row r="14" spans="1:11" ht="13.5" customHeight="1" x14ac:dyDescent="0.15"/>
    <row r="23" spans="1:11" ht="66" customHeight="1" x14ac:dyDescent="0.15"/>
    <row r="30" spans="1:11" s="8" customFormat="1" x14ac:dyDescent="0.15">
      <c r="A30" s="111"/>
      <c r="B30" s="111"/>
      <c r="C30" s="111"/>
      <c r="D30" s="111"/>
      <c r="E30" s="111"/>
      <c r="F30" s="3"/>
      <c r="G30" s="3"/>
      <c r="H30" s="3"/>
      <c r="I30" s="118"/>
      <c r="J30" s="111"/>
      <c r="K30" s="111"/>
    </row>
    <row r="33" spans="1:11" s="8" customFormat="1" x14ac:dyDescent="0.15">
      <c r="A33" s="111"/>
      <c r="B33" s="111"/>
      <c r="C33" s="111"/>
      <c r="D33" s="111"/>
      <c r="E33" s="111"/>
      <c r="F33" s="3"/>
      <c r="G33" s="3"/>
      <c r="H33" s="3"/>
      <c r="I33" s="118"/>
      <c r="J33" s="111"/>
      <c r="K33" s="111"/>
    </row>
    <row r="34" spans="1:11" s="8" customFormat="1" x14ac:dyDescent="0.15">
      <c r="A34" s="111"/>
      <c r="B34" s="111"/>
      <c r="C34" s="111"/>
      <c r="D34" s="111"/>
      <c r="E34" s="111"/>
      <c r="F34" s="3"/>
      <c r="G34" s="3"/>
      <c r="H34" s="3"/>
      <c r="I34" s="118"/>
      <c r="J34" s="111"/>
      <c r="K34" s="111"/>
    </row>
    <row r="35" spans="1:11" s="8" customFormat="1" x14ac:dyDescent="0.15">
      <c r="A35" s="111"/>
      <c r="B35" s="111"/>
      <c r="C35" s="111"/>
      <c r="D35" s="111"/>
      <c r="E35" s="111"/>
      <c r="F35" s="3"/>
      <c r="G35" s="3"/>
      <c r="H35" s="3"/>
      <c r="I35" s="118"/>
      <c r="J35" s="111"/>
      <c r="K35" s="111"/>
    </row>
  </sheetData>
  <sheetProtection formatCells="0" formatRows="0" insertRows="0" deleteRows="0" sort="0" autoFilter="0"/>
  <mergeCells count="1">
    <mergeCell ref="A1:K1"/>
  </mergeCells>
  <phoneticPr fontId="2"/>
  <dataValidations count="2">
    <dataValidation type="list" allowBlank="1" showInputMessage="1" showErrorMessage="1" sqref="I5">
      <formula1>"－,平成30年度,平成31年度,平成32年度,平成33年度,平成34年度,平成35年度"</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1"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3" customWidth="1"/>
    <col min="2" max="2" width="8.625" style="17" customWidth="1"/>
    <col min="3" max="3" width="30.625" style="11" customWidth="1"/>
    <col min="4" max="4" width="16.625" style="12" customWidth="1"/>
    <col min="5" max="5" width="30.625" style="17" customWidth="1"/>
    <col min="6" max="6" width="14.125" style="17" customWidth="1"/>
    <col min="7" max="7" width="50.625" style="17" customWidth="1"/>
    <col min="8" max="8" width="50.625" style="69" customWidth="1"/>
    <col min="9" max="9" width="10.625" style="17" customWidth="1"/>
    <col min="10" max="10" width="25.625" style="11" customWidth="1"/>
    <col min="11" max="11" width="16.625" style="17" customWidth="1"/>
    <col min="12" max="12" width="30.625" style="17" customWidth="1"/>
    <col min="13" max="13" width="18.625" style="16" customWidth="1"/>
    <col min="14" max="14" width="20.625" style="17" customWidth="1"/>
    <col min="15" max="15" width="18.375" style="17" customWidth="1"/>
    <col min="16" max="16384" width="9" style="17"/>
  </cols>
  <sheetData>
    <row r="1" spans="1:20" ht="24" x14ac:dyDescent="0.15">
      <c r="A1" s="9"/>
      <c r="B1" s="10" t="s">
        <v>39</v>
      </c>
      <c r="E1" s="13"/>
      <c r="F1" s="13"/>
      <c r="G1" s="13"/>
      <c r="H1" s="14"/>
      <c r="I1" s="13"/>
      <c r="J1" s="15"/>
      <c r="K1" s="13"/>
      <c r="L1" s="13"/>
    </row>
    <row r="2" spans="1:20" ht="9.9499999999999993" customHeight="1" x14ac:dyDescent="0.15">
      <c r="A2" s="18"/>
      <c r="B2" s="19"/>
      <c r="E2" s="13"/>
      <c r="F2" s="13"/>
      <c r="G2" s="13"/>
      <c r="H2" s="14"/>
      <c r="I2" s="13"/>
      <c r="J2" s="15"/>
      <c r="K2" s="13"/>
      <c r="L2" s="13"/>
      <c r="M2" s="20"/>
    </row>
    <row r="3" spans="1:20" ht="17.25" x14ac:dyDescent="0.15">
      <c r="A3" s="21"/>
      <c r="B3" s="22" t="s">
        <v>14</v>
      </c>
      <c r="E3" s="13"/>
      <c r="F3" s="13"/>
      <c r="G3" s="13"/>
      <c r="H3" s="14"/>
      <c r="I3" s="13"/>
      <c r="J3" s="15"/>
      <c r="K3" s="13"/>
      <c r="L3" s="13"/>
      <c r="M3" s="20"/>
    </row>
    <row r="4" spans="1:20" ht="14.25" thickBot="1" x14ac:dyDescent="0.2">
      <c r="E4" s="13"/>
      <c r="F4" s="13"/>
      <c r="G4" s="13"/>
      <c r="H4" s="14"/>
      <c r="I4" s="13"/>
      <c r="J4" s="15"/>
      <c r="K4" s="13"/>
      <c r="L4" s="13"/>
      <c r="M4" s="20"/>
      <c r="N4" s="20" t="s">
        <v>15</v>
      </c>
    </row>
    <row r="5" spans="1:20" ht="30" customHeight="1" x14ac:dyDescent="0.15">
      <c r="A5" s="71"/>
      <c r="B5" s="131" t="s">
        <v>13</v>
      </c>
      <c r="C5" s="132"/>
      <c r="D5" s="132"/>
      <c r="E5" s="132"/>
      <c r="F5" s="132"/>
      <c r="G5" s="132"/>
      <c r="H5" s="132"/>
      <c r="I5" s="135" t="s">
        <v>34</v>
      </c>
      <c r="J5" s="135"/>
      <c r="K5" s="135"/>
      <c r="L5" s="135"/>
      <c r="M5" s="135"/>
      <c r="N5" s="133" t="s">
        <v>21</v>
      </c>
      <c r="O5" s="78"/>
      <c r="P5" s="79"/>
    </row>
    <row r="6" spans="1:20" s="24"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34"/>
      <c r="O6" s="105" t="s">
        <v>71</v>
      </c>
      <c r="P6" s="106" t="s">
        <v>72</v>
      </c>
      <c r="T6" s="25"/>
    </row>
    <row r="7" spans="1:20" s="26"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8" t="s">
        <v>48</v>
      </c>
      <c r="D8" s="29">
        <v>43192</v>
      </c>
      <c r="E8" s="28" t="s">
        <v>49</v>
      </c>
      <c r="F8" s="32">
        <v>2680128</v>
      </c>
      <c r="G8" s="31" t="s">
        <v>50</v>
      </c>
      <c r="H8" s="81" t="s">
        <v>51</v>
      </c>
      <c r="I8" s="41" t="s">
        <v>24</v>
      </c>
      <c r="J8" s="28" t="s">
        <v>48</v>
      </c>
      <c r="K8" s="29">
        <v>42828</v>
      </c>
      <c r="L8" s="38" t="s">
        <v>49</v>
      </c>
      <c r="M8" s="82">
        <v>3415610</v>
      </c>
      <c r="N8" s="83"/>
      <c r="O8" s="84" t="s">
        <v>73</v>
      </c>
      <c r="P8" s="85">
        <v>1</v>
      </c>
    </row>
    <row r="9" spans="1:20" ht="50.1" customHeight="1" x14ac:dyDescent="0.15">
      <c r="A9" s="75">
        <f t="shared" si="0"/>
        <v>2</v>
      </c>
      <c r="B9" s="80" t="s">
        <v>29</v>
      </c>
      <c r="C9" s="28" t="s">
        <v>52</v>
      </c>
      <c r="D9" s="29">
        <v>43207</v>
      </c>
      <c r="E9" s="6" t="s">
        <v>53</v>
      </c>
      <c r="F9" s="30">
        <v>8992500</v>
      </c>
      <c r="G9" s="31" t="s">
        <v>54</v>
      </c>
      <c r="H9" s="81" t="s">
        <v>55</v>
      </c>
      <c r="I9" s="41" t="s">
        <v>24</v>
      </c>
      <c r="J9" s="28" t="s">
        <v>52</v>
      </c>
      <c r="K9" s="5">
        <v>41751</v>
      </c>
      <c r="L9" s="35" t="s">
        <v>56</v>
      </c>
      <c r="M9" s="32">
        <v>9594351</v>
      </c>
      <c r="N9" s="83"/>
      <c r="O9" s="84" t="s">
        <v>73</v>
      </c>
      <c r="P9" s="85">
        <v>2</v>
      </c>
    </row>
    <row r="10" spans="1:20" ht="50.1" customHeight="1" x14ac:dyDescent="0.15">
      <c r="A10" s="75">
        <f t="shared" si="0"/>
        <v>3</v>
      </c>
      <c r="B10" s="80" t="s">
        <v>29</v>
      </c>
      <c r="C10" s="28" t="s">
        <v>57</v>
      </c>
      <c r="D10" s="29">
        <v>43192</v>
      </c>
      <c r="E10" s="28" t="s">
        <v>58</v>
      </c>
      <c r="F10" s="32">
        <v>26883360</v>
      </c>
      <c r="G10" s="27" t="s">
        <v>59</v>
      </c>
      <c r="H10" s="81" t="s">
        <v>60</v>
      </c>
      <c r="I10" s="41" t="s">
        <v>24</v>
      </c>
      <c r="J10" s="33" t="s">
        <v>61</v>
      </c>
      <c r="K10" s="5">
        <v>42828</v>
      </c>
      <c r="L10" s="35" t="s">
        <v>62</v>
      </c>
      <c r="M10" s="86">
        <v>26768880</v>
      </c>
      <c r="N10" s="31" t="s">
        <v>63</v>
      </c>
      <c r="O10" s="84" t="s">
        <v>73</v>
      </c>
      <c r="P10" s="85">
        <v>3</v>
      </c>
    </row>
    <row r="11" spans="1:20" ht="50.1" customHeight="1" x14ac:dyDescent="0.15">
      <c r="A11" s="75">
        <f t="shared" si="0"/>
        <v>4</v>
      </c>
      <c r="B11" s="80" t="s">
        <v>29</v>
      </c>
      <c r="C11" s="28" t="s">
        <v>64</v>
      </c>
      <c r="D11" s="29">
        <v>43363</v>
      </c>
      <c r="E11" s="34" t="s">
        <v>62</v>
      </c>
      <c r="F11" s="70">
        <v>13050720</v>
      </c>
      <c r="G11" s="31" t="s">
        <v>65</v>
      </c>
      <c r="H11" s="81" t="s">
        <v>66</v>
      </c>
      <c r="I11" s="41" t="s">
        <v>24</v>
      </c>
      <c r="J11" s="28" t="s">
        <v>64</v>
      </c>
      <c r="K11" s="5">
        <v>41935</v>
      </c>
      <c r="L11" s="35" t="s">
        <v>62</v>
      </c>
      <c r="M11" s="87">
        <v>26438400</v>
      </c>
      <c r="N11" s="83"/>
      <c r="O11" s="84" t="s">
        <v>73</v>
      </c>
      <c r="P11" s="85">
        <v>4</v>
      </c>
    </row>
    <row r="12" spans="1:20" ht="50.1" customHeight="1" x14ac:dyDescent="0.15">
      <c r="A12" s="75">
        <f t="shared" si="0"/>
        <v>5</v>
      </c>
      <c r="B12" s="80" t="s">
        <v>29</v>
      </c>
      <c r="C12" s="4" t="s">
        <v>67</v>
      </c>
      <c r="D12" s="29">
        <v>43355</v>
      </c>
      <c r="E12" s="4" t="s">
        <v>68</v>
      </c>
      <c r="F12" s="32">
        <v>1107000</v>
      </c>
      <c r="G12" s="31" t="s">
        <v>69</v>
      </c>
      <c r="H12" s="81" t="s">
        <v>70</v>
      </c>
      <c r="I12" s="41" t="s">
        <v>22</v>
      </c>
      <c r="J12" s="4" t="s">
        <v>44</v>
      </c>
      <c r="K12" s="29">
        <v>43193</v>
      </c>
      <c r="L12" s="36" t="s">
        <v>68</v>
      </c>
      <c r="M12" s="32">
        <v>5404320</v>
      </c>
      <c r="N12" s="83"/>
      <c r="O12" s="84" t="s">
        <v>73</v>
      </c>
      <c r="P12" s="85">
        <v>5</v>
      </c>
    </row>
    <row r="13" spans="1:20" ht="50.1" customHeight="1" x14ac:dyDescent="0.15">
      <c r="A13" s="76">
        <f t="shared" si="0"/>
        <v>6</v>
      </c>
      <c r="B13" s="80" t="s">
        <v>29</v>
      </c>
      <c r="C13" s="28" t="s">
        <v>74</v>
      </c>
      <c r="D13" s="29">
        <v>43332</v>
      </c>
      <c r="E13" s="34" t="s">
        <v>75</v>
      </c>
      <c r="F13" s="32">
        <v>327907008</v>
      </c>
      <c r="G13" s="31" t="s">
        <v>76</v>
      </c>
      <c r="H13" s="81" t="s">
        <v>77</v>
      </c>
      <c r="I13" s="41" t="s">
        <v>24</v>
      </c>
      <c r="J13" s="28" t="s">
        <v>78</v>
      </c>
      <c r="K13" s="29">
        <v>43005</v>
      </c>
      <c r="L13" s="35" t="s">
        <v>79</v>
      </c>
      <c r="M13" s="32">
        <v>3079231</v>
      </c>
      <c r="N13" s="83"/>
      <c r="O13" s="84" t="s">
        <v>86</v>
      </c>
      <c r="P13" s="85">
        <v>1</v>
      </c>
    </row>
    <row r="14" spans="1:20" ht="50.1" customHeight="1" x14ac:dyDescent="0.15">
      <c r="A14" s="75">
        <f>ROW()-7</f>
        <v>7</v>
      </c>
      <c r="B14" s="80" t="s">
        <v>29</v>
      </c>
      <c r="C14" s="28" t="s">
        <v>80</v>
      </c>
      <c r="D14" s="29">
        <v>43191</v>
      </c>
      <c r="E14" s="34" t="s">
        <v>81</v>
      </c>
      <c r="F14" s="32">
        <v>2471123</v>
      </c>
      <c r="G14" s="37" t="s">
        <v>82</v>
      </c>
      <c r="H14" s="81" t="s">
        <v>83</v>
      </c>
      <c r="I14" s="41" t="s">
        <v>22</v>
      </c>
      <c r="J14" s="38" t="s">
        <v>84</v>
      </c>
      <c r="K14" s="29">
        <v>42826</v>
      </c>
      <c r="L14" s="35" t="s">
        <v>85</v>
      </c>
      <c r="M14" s="32">
        <v>3224867</v>
      </c>
      <c r="N14" s="83"/>
      <c r="O14" s="84" t="s">
        <v>86</v>
      </c>
      <c r="P14" s="85">
        <v>2</v>
      </c>
    </row>
    <row r="15" spans="1:20" ht="50.1" customHeight="1" x14ac:dyDescent="0.15">
      <c r="A15" s="75">
        <f>ROW()-7</f>
        <v>8</v>
      </c>
      <c r="B15" s="80"/>
      <c r="C15" s="28"/>
      <c r="D15" s="39"/>
      <c r="E15" s="34"/>
      <c r="F15" s="32"/>
      <c r="G15" s="27"/>
      <c r="H15" s="41"/>
      <c r="I15" s="41"/>
      <c r="J15" s="33"/>
      <c r="K15" s="40"/>
      <c r="L15" s="40"/>
      <c r="M15" s="40"/>
      <c r="N15" s="83"/>
      <c r="O15" s="88"/>
      <c r="P15" s="89"/>
    </row>
    <row r="16" spans="1:20" ht="50.1" customHeight="1" x14ac:dyDescent="0.15">
      <c r="A16" s="75">
        <f>ROW()-7</f>
        <v>9</v>
      </c>
      <c r="B16" s="80"/>
      <c r="C16" s="28"/>
      <c r="D16" s="39"/>
      <c r="E16" s="34"/>
      <c r="F16" s="32"/>
      <c r="G16" s="27"/>
      <c r="H16" s="41"/>
      <c r="I16" s="41"/>
      <c r="J16" s="41"/>
      <c r="K16" s="7"/>
      <c r="L16" s="7"/>
      <c r="M16" s="7"/>
      <c r="N16" s="83"/>
      <c r="O16" s="88"/>
      <c r="P16" s="89"/>
    </row>
    <row r="17" spans="1:16" ht="50.1" customHeight="1" thickBot="1" x14ac:dyDescent="0.2">
      <c r="A17" s="77">
        <f>ROW()-7</f>
        <v>10</v>
      </c>
      <c r="B17" s="90"/>
      <c r="C17" s="43"/>
      <c r="D17" s="44"/>
      <c r="E17" s="45"/>
      <c r="F17" s="46"/>
      <c r="G17" s="42"/>
      <c r="H17" s="47"/>
      <c r="I17" s="47"/>
      <c r="J17" s="47"/>
      <c r="K17" s="48"/>
      <c r="L17" s="48"/>
      <c r="M17" s="48"/>
      <c r="N17" s="91"/>
      <c r="O17" s="92"/>
      <c r="P17" s="93"/>
    </row>
    <row r="18" spans="1:16" s="55" customFormat="1" x14ac:dyDescent="0.15">
      <c r="A18" s="49"/>
      <c r="B18" s="50"/>
      <c r="C18" s="51"/>
      <c r="D18" s="49"/>
      <c r="E18" s="52"/>
      <c r="F18" s="52"/>
      <c r="G18" s="52"/>
      <c r="H18" s="52"/>
      <c r="I18" s="52"/>
      <c r="J18" s="53"/>
      <c r="K18" s="52"/>
      <c r="L18" s="52"/>
      <c r="M18" s="54"/>
    </row>
    <row r="19" spans="1:16" s="55" customFormat="1" x14ac:dyDescent="0.15">
      <c r="A19" s="49"/>
      <c r="B19" s="56"/>
      <c r="C19" s="57"/>
      <c r="D19" s="58"/>
      <c r="E19" s="59"/>
      <c r="F19" s="59"/>
      <c r="G19" s="59"/>
      <c r="H19" s="59"/>
      <c r="I19" s="59"/>
      <c r="J19" s="60"/>
      <c r="K19" s="59"/>
      <c r="L19" s="59"/>
      <c r="M19" s="54"/>
    </row>
    <row r="20" spans="1:16" s="55" customFormat="1" x14ac:dyDescent="0.15">
      <c r="A20" s="49"/>
      <c r="B20" s="56"/>
      <c r="C20" s="57"/>
      <c r="D20" s="58"/>
      <c r="E20" s="59"/>
      <c r="F20" s="59"/>
      <c r="G20" s="59"/>
      <c r="H20" s="59"/>
      <c r="I20" s="59"/>
      <c r="J20" s="60"/>
      <c r="K20" s="59"/>
      <c r="L20" s="59"/>
      <c r="M20" s="54"/>
    </row>
    <row r="21" spans="1:16" s="55" customFormat="1" x14ac:dyDescent="0.15">
      <c r="A21" s="61"/>
      <c r="B21" s="62"/>
      <c r="C21" s="57"/>
      <c r="D21" s="58"/>
      <c r="E21" s="59"/>
      <c r="F21" s="59"/>
      <c r="G21" s="59"/>
      <c r="H21" s="59"/>
      <c r="I21" s="59"/>
      <c r="J21" s="60"/>
      <c r="K21" s="59"/>
      <c r="L21" s="59"/>
      <c r="M21" s="54"/>
    </row>
    <row r="22" spans="1:16" x14ac:dyDescent="0.15">
      <c r="A22" s="63"/>
      <c r="B22" s="64"/>
      <c r="C22" s="65"/>
      <c r="D22" s="64"/>
      <c r="E22" s="66"/>
      <c r="F22" s="66"/>
      <c r="G22" s="66"/>
      <c r="H22" s="67"/>
      <c r="I22" s="66"/>
      <c r="J22" s="68"/>
      <c r="K22" s="66"/>
      <c r="L22" s="66"/>
    </row>
    <row r="24" spans="1:16" x14ac:dyDescent="0.15">
      <c r="C24" s="11" t="s">
        <v>27</v>
      </c>
      <c r="D24" s="12" t="s">
        <v>28</v>
      </c>
    </row>
    <row r="25" spans="1:16" x14ac:dyDescent="0.15">
      <c r="C25" s="11" t="s">
        <v>29</v>
      </c>
      <c r="D25" s="17" t="s">
        <v>22</v>
      </c>
    </row>
    <row r="26" spans="1:16" x14ac:dyDescent="0.15">
      <c r="C26" s="11" t="s">
        <v>30</v>
      </c>
      <c r="D26" s="17" t="s">
        <v>23</v>
      </c>
    </row>
    <row r="27" spans="1:16" x14ac:dyDescent="0.15">
      <c r="C27" s="11" t="s">
        <v>31</v>
      </c>
      <c r="D27" s="17" t="s">
        <v>24</v>
      </c>
    </row>
    <row r="28" spans="1:16" x14ac:dyDescent="0.15">
      <c r="C28" s="11" t="s">
        <v>32</v>
      </c>
      <c r="D28" s="17"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競争に付することが不利と認められるもの</vt:lpstr>
      <vt:lpstr>様式７ｰ②</vt:lpstr>
      <vt:lpstr>競争に付することが不利と認められるもの!Print_Area</vt:lpstr>
      <vt:lpstr>競争性のない随意契約によらざるを得ないもの!Print_Area</vt:lpstr>
      <vt:lpstr>様式７ｰ②!Print_Area</vt:lpstr>
      <vt:lpstr>競争に付することが不利と認められるもの!Print_Titles</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2019-06-28T08:30:46Z</dcterms:modified>
</cp:coreProperties>
</file>