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1_各課より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<sst xmlns="http://schemas.openxmlformats.org/spreadsheetml/2006/main" count="2185" uniqueCount="568">
  <si>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</si>
  <si>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</si>
  <si>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</si>
  <si>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</si>
  <si>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</si>
  <si>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</si>
  <si>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</si>
  <si>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</si>
  <si>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</si>
  <si>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</si>
  <si>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</si>
  <si>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</si>
  <si>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</si>
  <si>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</si>
  <si>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</si>
  <si>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</si>
  <si>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</si>
  <si>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</si>
  <si>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</si>
  <si>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</si>
  <si>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</si>
  <si>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</si>
  <si>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</si>
  <si>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</si>
  <si>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</si>
  <si>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</si>
  <si>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</si>
  <si>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</si>
  <si>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</si>
  <si>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</si>
  <si>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</si>
  <si>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</si>
  <si>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</si>
  <si>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</si>
  <si>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</si>
  <si>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</si>
  <si>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</si>
  <si>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</si>
  <si>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</si>
  <si>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</si>
  <si>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</si>
  <si>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</si>
  <si>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</si>
  <si>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</si>
  <si>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</si>
  <si>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</si>
  <si>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</si>
  <si>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</si>
  <si>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</si>
  <si>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</si>
  <si>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</si>
  <si>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</si>
  <si>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</si>
  <si>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</si>
  <si>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</si>
  <si>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</si>
  <si>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</si>
  <si>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</si>
  <si>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</si>
  <si>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</si>
  <si>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</si>
  <si>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</si>
  <si>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</si>
  <si>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</si>
  <si>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</si>
  <si>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</si>
  <si>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</si>
  <si>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</si>
  <si>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</si>
  <si>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</si>
  <si>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</si>
  <si>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</si>
  <si>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</si>
  <si>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</si>
  <si>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</si>
  <si>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</si>
  <si>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</si>
  <si>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</si>
  <si>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</si>
  <si>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</si>
  <si>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</si>
  <si>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</si>
  <si>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</si>
  <si>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</si>
  <si>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</si>
  <si>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</si>
  <si>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</si>
  <si>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</si>
  <si>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</si>
  <si>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</si>
  <si>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</si>
  <si>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</si>
  <si>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</si>
  <si>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</si>
  <si>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</si>
  <si>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</si>
  <si>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</si>
  <si>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</si>
  <si>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</si>
  <si>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</si>
  <si>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</si>
  <si>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</si>
  <si>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</si>
  <si>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</si>
  <si>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</si>
  <si>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</si>
  <si>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</si>
  <si>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</si>
  <si>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</si>
  <si>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</si>
  <si>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</si>
  <si>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</si>
  <si>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</si>
  <si>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</si>
  <si>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</si>
  <si>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</si>
  <si>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</si>
  <si>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</si>
  <si>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</si>
  <si>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</si>
  <si>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</si>
  <si>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</si>
  <si>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</si>
  <si>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</si>
  <si>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</si>
  <si>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</si>
  <si>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</si>
  <si>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</si>
  <si>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</si>
  <si>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</si>
  <si>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</si>
  <si>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</si>
  <si>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</si>
  <si>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</si>
  <si>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</si>
  <si>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</si>
  <si>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</si>
  <si>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</si>
  <si>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</si>
  <si>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</si>
  <si>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</si>
  <si>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</si>
  <si>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</si>
  <si>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</si>
  <si>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</si>
  <si>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</si>
  <si>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</si>
  <si>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</si>
  <si>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</si>
  <si>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</si>
  <si>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</si>
  <si>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</si>
  <si>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</si>
  <si>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</si>
  <si>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</si>
  <si>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</si>
  <si>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</si>
  <si>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</si>
  <si>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</si>
  <si>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</si>
  <si>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</si>
  <si>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</si>
  <si>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</si>
  <si>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</si>
  <si>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</si>
  <si>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</si>
  <si>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</si>
  <si>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</si>
  <si>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</si>
  <si>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</si>
  <si>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</si>
  <si>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</si>
  <si>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</si>
  <si>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</si>
  <si>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</si>
  <si>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</si>
  <si>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</si>
  <si>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</si>
  <si>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</si>
  <si>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</si>
  <si>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</si>
  <si>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</si>
  <si>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</si>
  <si>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</si>
  <si>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</si>
  <si>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</si>
  <si>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</si>
  <si>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</si>
  <si>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</si>
  <si>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</si>
  <si>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</si>
  <si>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</si>
  <si>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</si>
  <si>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</si>
  <si>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</si>
  <si>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</si>
  <si>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</si>
  <si>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</si>
  <si>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</si>
  <si>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</si>
  <si>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</si>
  <si>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</si>
  <si>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</si>
  <si>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</si>
  <si>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</si>
  <si>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</si>
  <si>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</si>
  <si>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</si>
  <si>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</si>
  <si>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</si>
  <si>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</si>
  <si>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</si>
  <si>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</si>
  <si>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</si>
  <si>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</si>
  <si>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</si>
  <si>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</si>
  <si>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</si>
  <si>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</si>
  <si>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</si>
  <si>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</si>
  <si>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</si>
  <si>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</si>
  <si>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</si>
  <si>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</si>
  <si>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</si>
  <si>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</si>
  <si>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</si>
  <si>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</si>
  <si>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</si>
  <si>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</si>
  <si>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</si>
  <si>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</si>
  <si>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</si>
  <si>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</si>
  <si>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</si>
  <si>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</si>
  <si>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</si>
  <si>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</si>
  <si>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</si>
  <si>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</si>
  <si>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</si>
  <si>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</si>
  <si>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</si>
  <si>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</si>
  <si>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</si>
  <si>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</si>
  <si>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</si>
  <si>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</si>
  <si>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</si>
  <si>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</si>
  <si>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</si>
  <si>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</si>
  <si>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</si>
  <si>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</si>
  <si>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</si>
  <si>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</si>
  <si>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</si>
  <si>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</si>
  <si>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</si>
  <si>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</si>
  <si>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</si>
  <si>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</si>
  <si>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</si>
  <si>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</si>
  <si>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</si>
  <si>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</si>
  <si>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</si>
  <si>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</si>
  <si>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</si>
  <si>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</si>
  <si>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</si>
  <si>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</si>
  <si>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</si>
  <si>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</si>
  <si>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</si>
  <si>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</si>
  <si>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</si>
  <si>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</si>
  <si>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</si>
  <si>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</si>
  <si>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</si>
  <si>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</si>
  <si>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</si>
  <si>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</si>
  <si>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</si>
  <si>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</si>
  <si>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</si>
  <si>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</si>
  <si>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</si>
  <si>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</si>
  <si>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</si>
  <si>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</si>
  <si>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</si>
  <si>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</si>
  <si>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</si>
  <si>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</si>
  <si>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</si>
  <si>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</si>
  <si>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</si>
  <si>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</si>
  <si>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</si>
  <si>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</si>
  <si>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</si>
  <si>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</si>
  <si>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</si>
  <si>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</si>
  <si>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</si>
  <si>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</si>
  <si>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</si>
  <si>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</si>
  <si>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</si>
  <si>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</si>
  <si>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</si>
  <si>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</si>
  <si>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</si>
  <si>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</si>
  <si>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</si>
  <si>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</si>
  <si>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</si>
  <si>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</si>
  <si>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</si>
  <si>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</si>
  <si>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</si>
  <si>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</si>
  <si>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</si>
  <si>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</si>
  <si>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</si>
  <si>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</si>
  <si>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</si>
  <si>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</si>
  <si>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</si>
  <si>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</si>
  <si>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</si>
  <si>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</si>
  <si>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</si>
  <si>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</si>
  <si>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</si>
  <si>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</si>
  <si>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</si>
  <si>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</si>
  <si>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</si>
  <si>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</si>
  <si>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</si>
  <si>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</si>
  <si>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</si>
  <si>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</si>
  <si>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</si>
  <si>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</si>
  <si>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</si>
  <si>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</si>
  <si>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</si>
  <si>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</si>
  <si>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</si>
  <si>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</si>
  <si>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</si>
  <si>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</si>
  <si>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</si>
  <si>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</si>
  <si>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</si>
  <si>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</si>
  <si>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</si>
  <si>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</si>
  <si>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</si>
  <si>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</si>
  <si>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</si>
  <si>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</si>
  <si>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</si>
  <si>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</si>
  <si>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</si>
  <si>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</si>
  <si>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</si>
  <si>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</si>
  <si>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</si>
  <si>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</si>
  <si>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</si>
  <si>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</si>
  <si>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</si>
  <si>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</si>
  <si>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</si>
  <si>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</si>
  <si>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</si>
  <si>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</si>
  <si>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</si>
  <si>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</si>
  <si>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</si>
  <si>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</si>
  <si>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</si>
  <si>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</si>
  <si>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</si>
  <si>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</si>
  <si>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</si>
  <si>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</si>
  <si>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</si>
  <si>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</si>
  <si>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</si>
  <si>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</si>
  <si>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</si>
  <si>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</si>
  <si>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</si>
  <si>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</si>
  <si>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</si>
  <si>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</si>
  <si>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</si>
  <si>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</si>
  <si>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</si>
  <si>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</si>
  <si>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</si>
  <si>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</si>
  <si>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</si>
  <si>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</si>
  <si>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</si>
  <si>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</si>
  <si>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</si>
  <si>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</si>
  <si>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</si>
  <si>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</si>
  <si>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</si>
  <si>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</si>
  <si>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</si>
  <si>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</si>
  <si>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</si>
  <si>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</si>
  <si>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</si>
  <si>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</si>
  <si>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</si>
  <si>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</si>
  <si>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</si>
  <si>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</si>
  <si>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</si>
  <si>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</si>
  <si>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</si>
  <si>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</si>
  <si>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</si>
  <si>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</si>
  <si>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</si>
  <si>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</si>
  <si>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</si>
  <si>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</si>
  <si>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</si>
  <si>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</si>
  <si>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</si>
  <si>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</si>
  <si>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</si>
  <si>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</si>
  <si>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</si>
  <si>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</si>
  <si>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</si>
  <si>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</si>
  <si>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</si>
  <si>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</si>
  <si>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</si>
  <si>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</si>
  <si>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</si>
  <si>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</si>
  <si>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</si>
  <si>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</si>
  <si>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</si>
  <si>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</si>
  <si>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</si>
  <si>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</si>
  <si>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</si>
  <si>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</si>
  <si>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</si>
  <si>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</si>
  <si>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</si>
  <si>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</si>
  <si>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</si>
  <si>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</si>
  <si>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</si>
  <si>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</si>
  <si>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</si>
  <si>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</si>
  <si>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</si>
  <si>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</si>
  <si>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</si>
  <si>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</si>
  <si>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</si>
  <si>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</si>
  <si>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</si>
  <si>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地域居住機能再生推進事業</t>
    <rPh sb="0" eb="2">
      <t>チイキ</t>
    </rPh>
    <rPh sb="2" eb="4">
      <t>キョジュウ</t>
    </rPh>
    <rPh sb="4" eb="6">
      <t>キノウ</t>
    </rPh>
    <rPh sb="6" eb="8">
      <t>サイセイ</t>
    </rPh>
    <rPh sb="8" eb="10">
      <t>スイシン</t>
    </rPh>
    <rPh sb="10" eb="12">
      <t>ジギョウ</t>
    </rPh>
    <phoneticPr fontId="5"/>
  </si>
  <si>
    <t>平成２５年度</t>
    <rPh sb="0" eb="2">
      <t>ヘイセイ</t>
    </rPh>
    <rPh sb="4" eb="5">
      <t>ネン</t>
    </rPh>
    <rPh sb="5" eb="6">
      <t>ド</t>
    </rPh>
    <phoneticPr fontId="5"/>
  </si>
  <si>
    <t>終了予定なし</t>
    <rPh sb="0" eb="2">
      <t>シュウリョウ</t>
    </rPh>
    <rPh sb="2" eb="4">
      <t>ヨテイ</t>
    </rPh>
    <phoneticPr fontId="5"/>
  </si>
  <si>
    <t>住宅局</t>
    <rPh sb="0" eb="3">
      <t>ジュウタクキョク</t>
    </rPh>
    <phoneticPr fontId="5"/>
  </si>
  <si>
    <t>住宅総合整備課</t>
    <rPh sb="0" eb="2">
      <t>ジュウタク</t>
    </rPh>
    <rPh sb="2" eb="4">
      <t>ソウゴウ</t>
    </rPh>
    <rPh sb="4" eb="6">
      <t>セイビ</t>
    </rPh>
    <rPh sb="6" eb="7">
      <t>カ</t>
    </rPh>
    <phoneticPr fontId="5"/>
  </si>
  <si>
    <t>課長　石坂 聡</t>
    <rPh sb="0" eb="2">
      <t>カチョウ</t>
    </rPh>
    <rPh sb="3" eb="5">
      <t>イシザカ</t>
    </rPh>
    <rPh sb="6" eb="7">
      <t>サトシ</t>
    </rPh>
    <phoneticPr fontId="5"/>
  </si>
  <si>
    <t>○</t>
  </si>
  <si>
    <t>公営住宅法第７条、第９条</t>
    <rPh sb="0" eb="2">
      <t>コウエイ</t>
    </rPh>
    <rPh sb="2" eb="4">
      <t>ジュウタク</t>
    </rPh>
    <rPh sb="4" eb="5">
      <t>ホウ</t>
    </rPh>
    <rPh sb="5" eb="6">
      <t>ダイ</t>
    </rPh>
    <rPh sb="7" eb="8">
      <t>ジョウ</t>
    </rPh>
    <rPh sb="9" eb="10">
      <t>ダイ</t>
    </rPh>
    <rPh sb="11" eb="12">
      <t>ジョウ</t>
    </rPh>
    <phoneticPr fontId="5"/>
  </si>
  <si>
    <t>住宅市街地総合整備事業制度要綱
住宅市街地総合整備事業補助金交付要綱
公営住宅整備事業等補助要領
公営住宅等ストック総合改善事業補助金交付要綱</t>
    <phoneticPr fontId="5"/>
  </si>
  <si>
    <t>大規模な公的賃貸住宅団地を含む地域において、多様な主体の連携・協働により、居住機能の集約化等とあわせた子育て支援施設や福祉施設等の整備を進め、子育て世代が住みやすく、高齢者が自立して生活することができる地域の居住機能の再生を図ることを目的とする。</t>
    <phoneticPr fontId="5"/>
  </si>
  <si>
    <t>地方公共団体、地方住宅供給公社等が地域毎に協議会（地域居住機能再生協議会）をつくり、関係者の連携のもと、大規模な公的賃貸住宅の連鎖的な建て替えをPFIの手法も活用しつつ実施するとともに、集約化により創出した団地余剰地への子育て支援施設、サービス付き高齢者向け住宅や医療・福祉施設等の導入等により、地域全体の居住機能を再生するための支援を行う。（住宅市街地総合整備事業、公営住宅等整備事業、公営住宅等ストック総合改善事業　等）
（それぞれの事業の補助率（１／２　等））</t>
    <phoneticPr fontId="5"/>
  </si>
  <si>
    <t>-</t>
    <phoneticPr fontId="5"/>
  </si>
  <si>
    <t>平成28～平成37年度の期間内に建替え等が行われる団地の施設の併設率について、おおむね９割を目指す。</t>
  </si>
  <si>
    <t>建替え等が行われる公的賃貸住宅団地（100戸以上）における、高齢者世帯、障害者世帯、子育て世帯の支援に資する施設の併設率
(計算式：高齢者世帯、、障害者世帯、子育て世帯の支援に資する施設が併設される公的賃貸住宅団地（100戸以上)の数/建替え等が行われる公的賃貸住宅団地（100戸以上）の数）</t>
    <rPh sb="62" eb="64">
      <t>ケイサン</t>
    </rPh>
    <rPh sb="64" eb="65">
      <t>シキ</t>
    </rPh>
    <rPh sb="66" eb="69">
      <t>コウレイシャ</t>
    </rPh>
    <rPh sb="69" eb="71">
      <t>セタイ</t>
    </rPh>
    <rPh sb="94" eb="96">
      <t>ヘイセツ</t>
    </rPh>
    <rPh sb="99" eb="101">
      <t>コウテキ</t>
    </rPh>
    <rPh sb="101" eb="103">
      <t>チンタイ</t>
    </rPh>
    <rPh sb="103" eb="105">
      <t>ジュウタク</t>
    </rPh>
    <rPh sb="105" eb="107">
      <t>ダンチ</t>
    </rPh>
    <rPh sb="111" eb="114">
      <t>コイジョウ</t>
    </rPh>
    <rPh sb="116" eb="117">
      <t>カズ</t>
    </rPh>
    <rPh sb="144" eb="145">
      <t>カズ</t>
    </rPh>
    <phoneticPr fontId="5"/>
  </si>
  <si>
    <t>％</t>
    <phoneticPr fontId="5"/>
  </si>
  <si>
    <t>「住生活基本計画（平成28年3月18日）第１、目標３」
国土交通省住宅局調べ（平成30年6月）</t>
    <rPh sb="1" eb="4">
      <t>ジュウセイカツ</t>
    </rPh>
    <rPh sb="4" eb="6">
      <t>キホン</t>
    </rPh>
    <rPh sb="6" eb="8">
      <t>ケイカク</t>
    </rPh>
    <rPh sb="9" eb="11">
      <t>ヘイセイ</t>
    </rPh>
    <rPh sb="13" eb="14">
      <t>ネン</t>
    </rPh>
    <rPh sb="15" eb="16">
      <t>ガツ</t>
    </rPh>
    <rPh sb="18" eb="19">
      <t>ニチ</t>
    </rPh>
    <rPh sb="20" eb="21">
      <t>ダイ</t>
    </rPh>
    <rPh sb="23" eb="25">
      <t>モクヒョウ</t>
    </rPh>
    <phoneticPr fontId="5"/>
  </si>
  <si>
    <t>地域居住機能再生推進事業を実施している地区数</t>
    <phoneticPr fontId="5"/>
  </si>
  <si>
    <t>地区</t>
    <rPh sb="0" eb="2">
      <t>チク</t>
    </rPh>
    <phoneticPr fontId="5"/>
  </si>
  <si>
    <t>Ｘ：地域居住機能再生推進事業の実績額（百万円）
／Ｙ：地区数</t>
    <rPh sb="19" eb="22">
      <t>ヒャクマンエン</t>
    </rPh>
    <phoneticPr fontId="5"/>
  </si>
  <si>
    <t>百万円</t>
    <rPh sb="0" eb="1">
      <t>ヒャク</t>
    </rPh>
    <rPh sb="1" eb="3">
      <t>マンエン</t>
    </rPh>
    <phoneticPr fontId="5"/>
  </si>
  <si>
    <t>　　百万円
　　/地区</t>
    <rPh sb="2" eb="4">
      <t>ヒャクマン</t>
    </rPh>
    <rPh sb="4" eb="5">
      <t>エン</t>
    </rPh>
    <rPh sb="9" eb="11">
      <t>チク</t>
    </rPh>
    <phoneticPr fontId="6"/>
  </si>
  <si>
    <t>51,015/70</t>
    <phoneticPr fontId="5"/>
  </si>
  <si>
    <t>46,557/71</t>
    <phoneticPr fontId="5"/>
  </si>
  <si>
    <t>１　少子・高齢化等に対応した住生活の安定の確保及び向上の促進</t>
  </si>
  <si>
    <t>１　居住の安定確保と暮らしやすい居住環境・良質な住宅ストックの形成を図る</t>
  </si>
  <si>
    <t>（平成28～平成37年度に）建替え等が行われる公的賃貸住宅団地（100戸以上）における、高齢者世帯、障害者世帯、子育て世帯の支援に資する施設の併設率
(計算式：高齢者世帯、、障害者世帯、子育て世帯の支援に資する施設が併設される公的賃貸住宅団地（100戸以上)の数/建替え等が行われる公的賃貸住宅団地（100戸以上）の数）</t>
    <rPh sb="1" eb="3">
      <t>ヘイセイ</t>
    </rPh>
    <rPh sb="6" eb="8">
      <t>ヘイセイ</t>
    </rPh>
    <rPh sb="10" eb="12">
      <t>ネンド</t>
    </rPh>
    <phoneticPr fontId="5"/>
  </si>
  <si>
    <t>本事業の進捗により、大規模な公的賃貸住宅団地を含む高齢化の著しい地域において、多様な主体の連携・協働により、居住機能の集約化等とあわせた子育て支援施設や福祉施設等の整備を進め、地域の居住機能を再生する取組みを総合的に支援することで、成果目標と同様に建替え等が行われる公的賃貸住宅団地（100戸以上）における、高齢者世帯、障害者世帯、子育て世帯の支援に資する施設の併設率を促進することができる。</t>
    <phoneticPr fontId="5"/>
  </si>
  <si>
    <t>社会資本整備等</t>
  </si>
  <si>
    <t>PPP/PFIの推進</t>
    <phoneticPr fontId="5"/>
  </si>
  <si>
    <t>－</t>
    <phoneticPr fontId="5"/>
  </si>
  <si>
    <t>‐</t>
  </si>
  <si>
    <t>無</t>
  </si>
  <si>
    <t>大規模な公的賃貸住宅団地を含む地域において、居住機能の集約化とあわせた子育て支援施設や福祉施設等の整備により、地域の居住機能の再生を図ることを目的としており、社会的要請が高いものである。</t>
    <rPh sb="0" eb="3">
      <t>ダイキボ</t>
    </rPh>
    <rPh sb="4" eb="6">
      <t>コウテキ</t>
    </rPh>
    <rPh sb="6" eb="8">
      <t>チンタイ</t>
    </rPh>
    <rPh sb="8" eb="10">
      <t>ジュウタク</t>
    </rPh>
    <rPh sb="10" eb="12">
      <t>ダンチ</t>
    </rPh>
    <rPh sb="13" eb="14">
      <t>フク</t>
    </rPh>
    <rPh sb="15" eb="17">
      <t>チイキ</t>
    </rPh>
    <rPh sb="22" eb="24">
      <t>キョジュウ</t>
    </rPh>
    <rPh sb="24" eb="26">
      <t>キノウ</t>
    </rPh>
    <rPh sb="27" eb="30">
      <t>シュウヤクカ</t>
    </rPh>
    <rPh sb="35" eb="37">
      <t>コソダ</t>
    </rPh>
    <rPh sb="38" eb="40">
      <t>シエン</t>
    </rPh>
    <rPh sb="40" eb="42">
      <t>シセツ</t>
    </rPh>
    <rPh sb="43" eb="45">
      <t>フクシ</t>
    </rPh>
    <rPh sb="45" eb="47">
      <t>シセツ</t>
    </rPh>
    <rPh sb="47" eb="48">
      <t>トウ</t>
    </rPh>
    <rPh sb="49" eb="51">
      <t>セイビ</t>
    </rPh>
    <rPh sb="55" eb="57">
      <t>チイキ</t>
    </rPh>
    <rPh sb="58" eb="60">
      <t>キョジュウ</t>
    </rPh>
    <rPh sb="60" eb="62">
      <t>キノウ</t>
    </rPh>
    <rPh sb="63" eb="65">
      <t>サイセイ</t>
    </rPh>
    <rPh sb="66" eb="67">
      <t>ハカ</t>
    </rPh>
    <rPh sb="71" eb="73">
      <t>モクテキ</t>
    </rPh>
    <rPh sb="79" eb="82">
      <t>シャカイテキ</t>
    </rPh>
    <rPh sb="82" eb="84">
      <t>ヨウセイ</t>
    </rPh>
    <rPh sb="85" eb="86">
      <t>タカ</t>
    </rPh>
    <phoneticPr fontId="6"/>
  </si>
  <si>
    <t>公的賃貸住宅の整備は、地域居住機能再生協議会の構成員である地方公共団体等と国が協力して行うものであることから、事業主体である地方公共団体に対し国が支援を行うものである。</t>
    <rPh sb="0" eb="2">
      <t>コウテキ</t>
    </rPh>
    <rPh sb="2" eb="4">
      <t>チンタイ</t>
    </rPh>
    <rPh sb="4" eb="6">
      <t>ジュウタク</t>
    </rPh>
    <rPh sb="7" eb="9">
      <t>セイビ</t>
    </rPh>
    <rPh sb="11" eb="13">
      <t>チイキ</t>
    </rPh>
    <rPh sb="13" eb="15">
      <t>キョジュウ</t>
    </rPh>
    <rPh sb="15" eb="17">
      <t>キノウ</t>
    </rPh>
    <rPh sb="17" eb="19">
      <t>サイセイ</t>
    </rPh>
    <rPh sb="19" eb="22">
      <t>キョウギカイ</t>
    </rPh>
    <rPh sb="23" eb="26">
      <t>コウセイイン</t>
    </rPh>
    <rPh sb="29" eb="31">
      <t>チホウ</t>
    </rPh>
    <rPh sb="31" eb="33">
      <t>コウキョウ</t>
    </rPh>
    <rPh sb="33" eb="35">
      <t>ダンタイ</t>
    </rPh>
    <rPh sb="35" eb="36">
      <t>トウ</t>
    </rPh>
    <rPh sb="37" eb="38">
      <t>クニ</t>
    </rPh>
    <rPh sb="39" eb="41">
      <t>キョウリョク</t>
    </rPh>
    <rPh sb="43" eb="44">
      <t>オコナ</t>
    </rPh>
    <rPh sb="55" eb="57">
      <t>ジギョウ</t>
    </rPh>
    <rPh sb="57" eb="59">
      <t>シュタイ</t>
    </rPh>
    <rPh sb="62" eb="64">
      <t>チホウ</t>
    </rPh>
    <rPh sb="64" eb="66">
      <t>コウキョウ</t>
    </rPh>
    <rPh sb="66" eb="68">
      <t>ダンタイ</t>
    </rPh>
    <rPh sb="69" eb="70">
      <t>タイ</t>
    </rPh>
    <rPh sb="71" eb="72">
      <t>クニ</t>
    </rPh>
    <rPh sb="73" eb="75">
      <t>シエン</t>
    </rPh>
    <rPh sb="76" eb="77">
      <t>オコナ</t>
    </rPh>
    <phoneticPr fontId="6"/>
  </si>
  <si>
    <t>日本再興戦略2017において、「まちづくりと連携しつつ、地域ぐるみで子どもを育む環境を整えるため、公的賃貸住宅団地の建替え等を契機とした子育て施設等の誘致への支援を行う」とされていることから、本事業は、必要かつ適切で、優先度の高い事業である。</t>
    <rPh sb="0" eb="2">
      <t>ニホン</t>
    </rPh>
    <rPh sb="2" eb="4">
      <t>サイコウ</t>
    </rPh>
    <rPh sb="4" eb="6">
      <t>センリャク</t>
    </rPh>
    <rPh sb="22" eb="24">
      <t>レンケイ</t>
    </rPh>
    <rPh sb="28" eb="30">
      <t>チイキ</t>
    </rPh>
    <rPh sb="34" eb="35">
      <t>コ</t>
    </rPh>
    <rPh sb="38" eb="39">
      <t>ハグク</t>
    </rPh>
    <rPh sb="40" eb="42">
      <t>カンキョウ</t>
    </rPh>
    <rPh sb="43" eb="44">
      <t>トトノ</t>
    </rPh>
    <rPh sb="49" eb="51">
      <t>コウテキ</t>
    </rPh>
    <rPh sb="51" eb="53">
      <t>チンタイ</t>
    </rPh>
    <rPh sb="53" eb="55">
      <t>ジュウタク</t>
    </rPh>
    <rPh sb="55" eb="57">
      <t>ダンチ</t>
    </rPh>
    <rPh sb="58" eb="60">
      <t>タテカエ</t>
    </rPh>
    <rPh sb="61" eb="62">
      <t>トウ</t>
    </rPh>
    <rPh sb="63" eb="65">
      <t>ケイキ</t>
    </rPh>
    <rPh sb="68" eb="70">
      <t>コソダ</t>
    </rPh>
    <rPh sb="71" eb="73">
      <t>シセツ</t>
    </rPh>
    <rPh sb="73" eb="74">
      <t>トウ</t>
    </rPh>
    <rPh sb="75" eb="77">
      <t>ユウチ</t>
    </rPh>
    <rPh sb="79" eb="81">
      <t>シエン</t>
    </rPh>
    <rPh sb="82" eb="83">
      <t>オコナ</t>
    </rPh>
    <rPh sb="96" eb="97">
      <t>ホン</t>
    </rPh>
    <rPh sb="97" eb="99">
      <t>ジギョウ</t>
    </rPh>
    <rPh sb="101" eb="103">
      <t>ヒツヨウ</t>
    </rPh>
    <rPh sb="105" eb="107">
      <t>テキセツ</t>
    </rPh>
    <rPh sb="109" eb="112">
      <t>ユウセンド</t>
    </rPh>
    <rPh sb="113" eb="114">
      <t>タカ</t>
    </rPh>
    <rPh sb="115" eb="117">
      <t>ジギョウ</t>
    </rPh>
    <phoneticPr fontId="6"/>
  </si>
  <si>
    <t>地域の居住機能を再生する取組として、公営住宅法に基づく公営住宅等の整備に必要な費用の一部を地方公共団体等に補助するものであり、妥当である。</t>
    <rPh sb="0" eb="2">
      <t>チイキ</t>
    </rPh>
    <rPh sb="3" eb="5">
      <t>キョジュウ</t>
    </rPh>
    <rPh sb="5" eb="7">
      <t>キノウ</t>
    </rPh>
    <rPh sb="8" eb="10">
      <t>サイセイ</t>
    </rPh>
    <rPh sb="12" eb="14">
      <t>トリクミ</t>
    </rPh>
    <rPh sb="18" eb="20">
      <t>コウエイ</t>
    </rPh>
    <rPh sb="20" eb="22">
      <t>ジュウタク</t>
    </rPh>
    <rPh sb="22" eb="23">
      <t>ホウ</t>
    </rPh>
    <rPh sb="24" eb="26">
      <t>モトズ</t>
    </rPh>
    <rPh sb="27" eb="29">
      <t>コウエイ</t>
    </rPh>
    <rPh sb="29" eb="32">
      <t>ジュウタクトウ</t>
    </rPh>
    <rPh sb="33" eb="35">
      <t>セイビ</t>
    </rPh>
    <rPh sb="36" eb="38">
      <t>ヒツヨウ</t>
    </rPh>
    <rPh sb="39" eb="41">
      <t>ヒヨウ</t>
    </rPh>
    <rPh sb="42" eb="44">
      <t>イチブ</t>
    </rPh>
    <rPh sb="45" eb="47">
      <t>チホウ</t>
    </rPh>
    <rPh sb="47" eb="49">
      <t>コウキョウ</t>
    </rPh>
    <rPh sb="49" eb="51">
      <t>ダンタイ</t>
    </rPh>
    <rPh sb="51" eb="52">
      <t>トウ</t>
    </rPh>
    <rPh sb="53" eb="55">
      <t>ホジョ</t>
    </rPh>
    <rPh sb="63" eb="65">
      <t>ダトウ</t>
    </rPh>
    <phoneticPr fontId="6"/>
  </si>
  <si>
    <t>公営住宅法に基づく標準建設費等を用いている。</t>
    <rPh sb="0" eb="2">
      <t>コウエイ</t>
    </rPh>
    <rPh sb="2" eb="4">
      <t>ジュウタク</t>
    </rPh>
    <rPh sb="4" eb="5">
      <t>ホウ</t>
    </rPh>
    <rPh sb="6" eb="7">
      <t>モト</t>
    </rPh>
    <rPh sb="9" eb="11">
      <t>ヒョウジュン</t>
    </rPh>
    <rPh sb="11" eb="14">
      <t>ケンセツヒ</t>
    </rPh>
    <rPh sb="14" eb="15">
      <t>トウ</t>
    </rPh>
    <rPh sb="16" eb="17">
      <t>モチ</t>
    </rPh>
    <phoneticPr fontId="6"/>
  </si>
  <si>
    <t>補助対象は建替えに関する事業費に限定されている。</t>
    <rPh sb="0" eb="2">
      <t>ホジョ</t>
    </rPh>
    <rPh sb="2" eb="4">
      <t>タイショウ</t>
    </rPh>
    <rPh sb="5" eb="7">
      <t>タテカエ</t>
    </rPh>
    <rPh sb="9" eb="10">
      <t>カン</t>
    </rPh>
    <rPh sb="12" eb="15">
      <t>ジギョウヒ</t>
    </rPh>
    <rPh sb="16" eb="18">
      <t>ゲンテイ</t>
    </rPh>
    <phoneticPr fontId="5"/>
  </si>
  <si>
    <t>大規模な公的賃貸住宅団地の建替えであるため、関係主体間の調整等に相当以上の期間を要したため。</t>
    <rPh sb="0" eb="3">
      <t>ダイキボ</t>
    </rPh>
    <rPh sb="4" eb="6">
      <t>コウテキ</t>
    </rPh>
    <rPh sb="6" eb="8">
      <t>チンタイ</t>
    </rPh>
    <rPh sb="8" eb="10">
      <t>ジュウタク</t>
    </rPh>
    <rPh sb="10" eb="12">
      <t>ダンチ</t>
    </rPh>
    <rPh sb="13" eb="15">
      <t>タテカエ</t>
    </rPh>
    <rPh sb="22" eb="24">
      <t>カンケイ</t>
    </rPh>
    <rPh sb="24" eb="27">
      <t>シュタイカン</t>
    </rPh>
    <rPh sb="28" eb="30">
      <t>チョウセイ</t>
    </rPh>
    <rPh sb="30" eb="31">
      <t>トウ</t>
    </rPh>
    <rPh sb="32" eb="34">
      <t>ソウトウ</t>
    </rPh>
    <rPh sb="34" eb="36">
      <t>イジョウ</t>
    </rPh>
    <rPh sb="37" eb="39">
      <t>キカン</t>
    </rPh>
    <rPh sb="40" eb="41">
      <t>ヨウ</t>
    </rPh>
    <phoneticPr fontId="6"/>
  </si>
  <si>
    <t>地区の採択にあたっては、地元との合意形成がなされ、事業の円滑な進捗が見込まれる地区から優先して採択した。
また、平成29年度から、三大都市圏の新規採択の際にＰＰＰ／ＰＦＩ手法の導入を要件化した。</t>
    <rPh sb="0" eb="2">
      <t>チク</t>
    </rPh>
    <rPh sb="3" eb="5">
      <t>サイタク</t>
    </rPh>
    <rPh sb="12" eb="14">
      <t>ジモト</t>
    </rPh>
    <rPh sb="16" eb="18">
      <t>ゴウイ</t>
    </rPh>
    <rPh sb="18" eb="20">
      <t>ケイセイ</t>
    </rPh>
    <rPh sb="25" eb="27">
      <t>ジギョウ</t>
    </rPh>
    <rPh sb="28" eb="30">
      <t>エンカツ</t>
    </rPh>
    <rPh sb="31" eb="33">
      <t>シンチョク</t>
    </rPh>
    <rPh sb="34" eb="36">
      <t>ミコ</t>
    </rPh>
    <rPh sb="39" eb="41">
      <t>チク</t>
    </rPh>
    <rPh sb="43" eb="45">
      <t>ユウセン</t>
    </rPh>
    <rPh sb="47" eb="49">
      <t>サイタク</t>
    </rPh>
    <phoneticPr fontId="6"/>
  </si>
  <si>
    <t>一般的な公的賃貸住宅の建替えと比較し、居住機能の集約化や生活支援施設の併設、余剰地の利活用が可能になるなど、効果的な手法となっている。
さらに、平成28年度から、新規採択の際にＰＰＰ／ＰＦＩ手法の導入の検討を要件化しており、低コスト化を図っている。</t>
    <rPh sb="0" eb="3">
      <t>イッパンテキ</t>
    </rPh>
    <rPh sb="4" eb="6">
      <t>コウテキ</t>
    </rPh>
    <rPh sb="6" eb="8">
      <t>チンタイ</t>
    </rPh>
    <rPh sb="8" eb="10">
      <t>ジュウタク</t>
    </rPh>
    <rPh sb="11" eb="12">
      <t>タ</t>
    </rPh>
    <rPh sb="12" eb="13">
      <t>カ</t>
    </rPh>
    <rPh sb="15" eb="17">
      <t>ヒカク</t>
    </rPh>
    <rPh sb="19" eb="21">
      <t>キョジュウ</t>
    </rPh>
    <rPh sb="21" eb="23">
      <t>キノウ</t>
    </rPh>
    <rPh sb="24" eb="26">
      <t>シュウヤク</t>
    </rPh>
    <rPh sb="26" eb="27">
      <t>カ</t>
    </rPh>
    <rPh sb="28" eb="30">
      <t>セイカツ</t>
    </rPh>
    <rPh sb="30" eb="32">
      <t>シエン</t>
    </rPh>
    <rPh sb="32" eb="34">
      <t>シセツ</t>
    </rPh>
    <rPh sb="35" eb="37">
      <t>ヘイセツ</t>
    </rPh>
    <rPh sb="38" eb="41">
      <t>ヨジョウチ</t>
    </rPh>
    <rPh sb="42" eb="45">
      <t>リカツヨウ</t>
    </rPh>
    <rPh sb="46" eb="48">
      <t>カノウ</t>
    </rPh>
    <rPh sb="54" eb="57">
      <t>コウカテキ</t>
    </rPh>
    <rPh sb="58" eb="60">
      <t>シュホウ</t>
    </rPh>
    <rPh sb="112" eb="113">
      <t>テイ</t>
    </rPh>
    <rPh sb="116" eb="117">
      <t>カ</t>
    </rPh>
    <rPh sb="118" eb="119">
      <t>ハカ</t>
    </rPh>
    <phoneticPr fontId="6"/>
  </si>
  <si>
    <t>地方公共団体からの要望に基づき実施しており、概ね見込に応じた実績となっている。</t>
    <rPh sb="0" eb="2">
      <t>チホウ</t>
    </rPh>
    <rPh sb="2" eb="4">
      <t>コウキョウ</t>
    </rPh>
    <rPh sb="4" eb="6">
      <t>ダンタイ</t>
    </rPh>
    <rPh sb="9" eb="11">
      <t>ヨウボウ</t>
    </rPh>
    <rPh sb="12" eb="13">
      <t>モト</t>
    </rPh>
    <rPh sb="15" eb="17">
      <t>ジッシ</t>
    </rPh>
    <rPh sb="22" eb="23">
      <t>オオム</t>
    </rPh>
    <rPh sb="24" eb="26">
      <t>ミコミ</t>
    </rPh>
    <rPh sb="27" eb="28">
      <t>オウ</t>
    </rPh>
    <rPh sb="30" eb="32">
      <t>ジッセキ</t>
    </rPh>
    <phoneticPr fontId="6"/>
  </si>
  <si>
    <t>本事業で整備された公的賃貸住宅やあわせて導入された生活支援施設は、十分に活用されている。</t>
    <rPh sb="0" eb="1">
      <t>ホン</t>
    </rPh>
    <rPh sb="1" eb="3">
      <t>ジギョウ</t>
    </rPh>
    <rPh sb="4" eb="6">
      <t>セイビ</t>
    </rPh>
    <rPh sb="9" eb="11">
      <t>コウテキ</t>
    </rPh>
    <rPh sb="11" eb="13">
      <t>チンタイ</t>
    </rPh>
    <rPh sb="13" eb="15">
      <t>ジュウタク</t>
    </rPh>
    <rPh sb="20" eb="22">
      <t>ドウニュウ</t>
    </rPh>
    <rPh sb="25" eb="27">
      <t>セイカツ</t>
    </rPh>
    <rPh sb="27" eb="29">
      <t>シエン</t>
    </rPh>
    <rPh sb="29" eb="31">
      <t>シセツ</t>
    </rPh>
    <rPh sb="33" eb="35">
      <t>ジュウブン</t>
    </rPh>
    <rPh sb="36" eb="38">
      <t>カツヨウ</t>
    </rPh>
    <phoneticPr fontId="6"/>
  </si>
  <si>
    <t>大規模な公的賃貸住宅団地を含む地域において、居住機能の集約化等とあわせた子育て支援施設や福祉施設等の整備により、地域の居住機能の再生を図ることは、社会的要請が高く、優先度の高い事業となっている。また、事業期間の最終年度であることなど事業効果の発現が早期に期待できる実効性が高い事業を優先して配分を行ったことにより、効率的な執行が図られた。</t>
    <rPh sb="30" eb="31">
      <t>トウ</t>
    </rPh>
    <rPh sb="82" eb="85">
      <t>ユウセンド</t>
    </rPh>
    <rPh sb="86" eb="87">
      <t>タカ</t>
    </rPh>
    <rPh sb="88" eb="90">
      <t>ジギョウ</t>
    </rPh>
    <rPh sb="116" eb="118">
      <t>ジギョウ</t>
    </rPh>
    <rPh sb="118" eb="120">
      <t>コウカ</t>
    </rPh>
    <rPh sb="121" eb="123">
      <t>ハツゲン</t>
    </rPh>
    <rPh sb="124" eb="126">
      <t>ソウキ</t>
    </rPh>
    <rPh sb="127" eb="129">
      <t>キタイ</t>
    </rPh>
    <rPh sb="132" eb="135">
      <t>ジッコウセイ</t>
    </rPh>
    <rPh sb="136" eb="137">
      <t>タカ</t>
    </rPh>
    <rPh sb="138" eb="140">
      <t>ジギョウ</t>
    </rPh>
    <rPh sb="141" eb="143">
      <t>ユウセン</t>
    </rPh>
    <rPh sb="145" eb="147">
      <t>ハイブン</t>
    </rPh>
    <rPh sb="148" eb="149">
      <t>オコナ</t>
    </rPh>
    <rPh sb="157" eb="160">
      <t>コウリツテキ</t>
    </rPh>
    <rPh sb="161" eb="163">
      <t>シッコウ</t>
    </rPh>
    <rPh sb="164" eb="165">
      <t>ハカ</t>
    </rPh>
    <phoneticPr fontId="6"/>
  </si>
  <si>
    <t>引き続き、事業期間の最終年度であることや、建築工事に着手している等、事業効果の発現が早期に期待できる実効性が高い事業を優先して配分を行うものとする。</t>
    <rPh sb="0" eb="1">
      <t>ヒ</t>
    </rPh>
    <rPh sb="2" eb="3">
      <t>ツヅ</t>
    </rPh>
    <rPh sb="5" eb="7">
      <t>ジギョウ</t>
    </rPh>
    <rPh sb="7" eb="9">
      <t>キカン</t>
    </rPh>
    <rPh sb="10" eb="12">
      <t>サイシュウ</t>
    </rPh>
    <rPh sb="12" eb="14">
      <t>ネンド</t>
    </rPh>
    <rPh sb="21" eb="23">
      <t>ケンチク</t>
    </rPh>
    <rPh sb="23" eb="25">
      <t>コウジ</t>
    </rPh>
    <rPh sb="26" eb="28">
      <t>チャクシュ</t>
    </rPh>
    <rPh sb="32" eb="33">
      <t>ナド</t>
    </rPh>
    <rPh sb="34" eb="36">
      <t>ジギョウ</t>
    </rPh>
    <rPh sb="36" eb="38">
      <t>コウカ</t>
    </rPh>
    <rPh sb="39" eb="41">
      <t>ハツゲン</t>
    </rPh>
    <rPh sb="42" eb="44">
      <t>ソウキ</t>
    </rPh>
    <rPh sb="45" eb="47">
      <t>キタイ</t>
    </rPh>
    <rPh sb="50" eb="53">
      <t>ジッコウセイ</t>
    </rPh>
    <rPh sb="54" eb="55">
      <t>タカ</t>
    </rPh>
    <rPh sb="56" eb="58">
      <t>ジギョウ</t>
    </rPh>
    <rPh sb="59" eb="61">
      <t>ユウセン</t>
    </rPh>
    <rPh sb="63" eb="65">
      <t>ハイブン</t>
    </rPh>
    <rPh sb="66" eb="67">
      <t>オコナ</t>
    </rPh>
    <phoneticPr fontId="6"/>
  </si>
  <si>
    <t>242</t>
    <phoneticPr fontId="5"/>
  </si>
  <si>
    <t>110</t>
    <phoneticPr fontId="5"/>
  </si>
  <si>
    <t>219</t>
    <phoneticPr fontId="5"/>
  </si>
  <si>
    <t>234</t>
    <phoneticPr fontId="5"/>
  </si>
  <si>
    <t>113</t>
    <phoneticPr fontId="5"/>
  </si>
  <si>
    <t>123</t>
    <phoneticPr fontId="5"/>
  </si>
  <si>
    <t>大阪府</t>
    <rPh sb="0" eb="3">
      <t>オオサカフ</t>
    </rPh>
    <phoneticPr fontId="5"/>
  </si>
  <si>
    <t>A.大阪府</t>
    <rPh sb="2" eb="5">
      <t>オオサカフ</t>
    </rPh>
    <phoneticPr fontId="5"/>
  </si>
  <si>
    <t>B.沖縄県住宅供給公社</t>
    <rPh sb="2" eb="4">
      <t>オキナワ</t>
    </rPh>
    <rPh sb="4" eb="5">
      <t>ケン</t>
    </rPh>
    <rPh sb="5" eb="7">
      <t>ジュウタク</t>
    </rPh>
    <rPh sb="7" eb="9">
      <t>キョウキュウ</t>
    </rPh>
    <rPh sb="9" eb="11">
      <t>コウシャ</t>
    </rPh>
    <phoneticPr fontId="5"/>
  </si>
  <si>
    <t>地域居住機能再生推進事業</t>
    <rPh sb="0" eb="2">
      <t>チイキ</t>
    </rPh>
    <rPh sb="2" eb="4">
      <t>キョジュウ</t>
    </rPh>
    <rPh sb="4" eb="6">
      <t>キノウ</t>
    </rPh>
    <rPh sb="6" eb="8">
      <t>サイセイ</t>
    </rPh>
    <rPh sb="8" eb="10">
      <t>スイシン</t>
    </rPh>
    <rPh sb="10" eb="12">
      <t>ジギョウ</t>
    </rPh>
    <phoneticPr fontId="5"/>
  </si>
  <si>
    <t>補助金等交付</t>
  </si>
  <si>
    <t>-</t>
    <phoneticPr fontId="5"/>
  </si>
  <si>
    <t>東京都</t>
    <rPh sb="0" eb="3">
      <t>トウキョウト</t>
    </rPh>
    <phoneticPr fontId="5"/>
  </si>
  <si>
    <t>兵庫県</t>
    <rPh sb="0" eb="3">
      <t>ヒョウゴケン</t>
    </rPh>
    <phoneticPr fontId="5"/>
  </si>
  <si>
    <t>大阪市</t>
    <rPh sb="0" eb="3">
      <t>オオサカシ</t>
    </rPh>
    <phoneticPr fontId="5"/>
  </si>
  <si>
    <t>名古屋市</t>
    <rPh sb="0" eb="3">
      <t>ナゴヤ</t>
    </rPh>
    <rPh sb="3" eb="4">
      <t>シ</t>
    </rPh>
    <phoneticPr fontId="5"/>
  </si>
  <si>
    <t>那覇市</t>
    <rPh sb="0" eb="3">
      <t>ナハシ</t>
    </rPh>
    <phoneticPr fontId="5"/>
  </si>
  <si>
    <t>松山市</t>
    <rPh sb="0" eb="2">
      <t>マツヤマ</t>
    </rPh>
    <rPh sb="2" eb="3">
      <t>シ</t>
    </rPh>
    <phoneticPr fontId="5"/>
  </si>
  <si>
    <t>北海道</t>
    <rPh sb="0" eb="3">
      <t>ホッカイドウ</t>
    </rPh>
    <phoneticPr fontId="5"/>
  </si>
  <si>
    <t>福岡市</t>
    <rPh sb="0" eb="2">
      <t>フクオカ</t>
    </rPh>
    <rPh sb="2" eb="3">
      <t>シ</t>
    </rPh>
    <phoneticPr fontId="5"/>
  </si>
  <si>
    <t>福岡県</t>
    <rPh sb="0" eb="2">
      <t>フクオカ</t>
    </rPh>
    <rPh sb="2" eb="3">
      <t>ケン</t>
    </rPh>
    <phoneticPr fontId="5"/>
  </si>
  <si>
    <t>沖縄県住宅供給公社</t>
    <rPh sb="0" eb="2">
      <t>オキナワ</t>
    </rPh>
    <rPh sb="2" eb="3">
      <t>ケン</t>
    </rPh>
    <rPh sb="3" eb="5">
      <t>ジュウタク</t>
    </rPh>
    <rPh sb="5" eb="7">
      <t>キョウキュウ</t>
    </rPh>
    <rPh sb="7" eb="9">
      <t>コウシャ</t>
    </rPh>
    <phoneticPr fontId="5"/>
  </si>
  <si>
    <t>独立行政法人都市再生機構</t>
    <rPh sb="0" eb="2">
      <t>ドクリツ</t>
    </rPh>
    <rPh sb="2" eb="4">
      <t>ギョウセイ</t>
    </rPh>
    <rPh sb="4" eb="6">
      <t>ホウジン</t>
    </rPh>
    <rPh sb="6" eb="8">
      <t>トシ</t>
    </rPh>
    <rPh sb="8" eb="10">
      <t>サイセイ</t>
    </rPh>
    <rPh sb="10" eb="12">
      <t>キコウ</t>
    </rPh>
    <phoneticPr fontId="5"/>
  </si>
  <si>
    <t>公営住宅等整備・改善に係る工事費</t>
    <rPh sb="0" eb="2">
      <t>コウエイ</t>
    </rPh>
    <rPh sb="2" eb="4">
      <t>ジュウタク</t>
    </rPh>
    <rPh sb="4" eb="5">
      <t>トウ</t>
    </rPh>
    <rPh sb="5" eb="7">
      <t>セイビ</t>
    </rPh>
    <rPh sb="8" eb="10">
      <t>カイゼン</t>
    </rPh>
    <rPh sb="11" eb="12">
      <t>カカ</t>
    </rPh>
    <rPh sb="13" eb="16">
      <t>コウジヒ</t>
    </rPh>
    <phoneticPr fontId="5"/>
  </si>
  <si>
    <t>測量設計費</t>
    <rPh sb="0" eb="2">
      <t>ソクリョウ</t>
    </rPh>
    <rPh sb="2" eb="5">
      <t>セッケイヒ</t>
    </rPh>
    <phoneticPr fontId="5"/>
  </si>
  <si>
    <t>公営住宅等整備・改善に係る測量設計費</t>
    <rPh sb="0" eb="2">
      <t>コウエイ</t>
    </rPh>
    <rPh sb="2" eb="4">
      <t>ジュウタク</t>
    </rPh>
    <rPh sb="4" eb="5">
      <t>トウ</t>
    </rPh>
    <rPh sb="5" eb="7">
      <t>セイビ</t>
    </rPh>
    <rPh sb="8" eb="10">
      <t>カイゼン</t>
    </rPh>
    <rPh sb="11" eb="12">
      <t>カカ</t>
    </rPh>
    <rPh sb="13" eb="15">
      <t>ソクリョウ</t>
    </rPh>
    <rPh sb="15" eb="18">
      <t>セッケイヒ</t>
    </rPh>
    <phoneticPr fontId="5"/>
  </si>
  <si>
    <t>本体工事費</t>
    <rPh sb="0" eb="2">
      <t>ホンタイ</t>
    </rPh>
    <rPh sb="2" eb="4">
      <t>コウジ</t>
    </rPh>
    <rPh sb="4" eb="5">
      <t>ヒ</t>
    </rPh>
    <phoneticPr fontId="5"/>
  </si>
  <si>
    <t>本体工事費</t>
    <rPh sb="0" eb="2">
      <t>ホンタイ</t>
    </rPh>
    <rPh sb="2" eb="4">
      <t>コウジ</t>
    </rPh>
    <rPh sb="4" eb="5">
      <t>ヒ</t>
    </rPh>
    <phoneticPr fontId="5"/>
  </si>
  <si>
    <t>測量設計費</t>
    <rPh sb="0" eb="2">
      <t>ソクリョウ</t>
    </rPh>
    <rPh sb="2" eb="4">
      <t>セッケイ</t>
    </rPh>
    <rPh sb="4" eb="5">
      <t>ヒ</t>
    </rPh>
    <phoneticPr fontId="5"/>
  </si>
  <si>
    <t>家賃補助費</t>
    <rPh sb="0" eb="2">
      <t>ヤチン</t>
    </rPh>
    <rPh sb="2" eb="4">
      <t>ホジョ</t>
    </rPh>
    <rPh sb="4" eb="5">
      <t>ヒ</t>
    </rPh>
    <phoneticPr fontId="5"/>
  </si>
  <si>
    <t>公営住宅等整備・改善に係る家賃補助費</t>
    <rPh sb="0" eb="2">
      <t>コウエイ</t>
    </rPh>
    <rPh sb="2" eb="4">
      <t>ジュウタク</t>
    </rPh>
    <rPh sb="4" eb="5">
      <t>トウ</t>
    </rPh>
    <rPh sb="5" eb="7">
      <t>セイビ</t>
    </rPh>
    <rPh sb="8" eb="10">
      <t>カイゼン</t>
    </rPh>
    <rPh sb="11" eb="12">
      <t>カカ</t>
    </rPh>
    <rPh sb="13" eb="15">
      <t>ヤチン</t>
    </rPh>
    <rPh sb="15" eb="18">
      <t>ホジョヒ</t>
    </rPh>
    <phoneticPr fontId="5"/>
  </si>
  <si>
    <t>移転関連費</t>
    <rPh sb="0" eb="2">
      <t>イテン</t>
    </rPh>
    <rPh sb="2" eb="4">
      <t>カンレン</t>
    </rPh>
    <rPh sb="4" eb="5">
      <t>ヒ</t>
    </rPh>
    <phoneticPr fontId="5"/>
  </si>
  <si>
    <t>公営住宅等整備・改善に係る既存入居者の移転等に要する費用</t>
    <rPh sb="0" eb="2">
      <t>コウエイ</t>
    </rPh>
    <rPh sb="2" eb="4">
      <t>ジュウタク</t>
    </rPh>
    <rPh sb="4" eb="5">
      <t>トウ</t>
    </rPh>
    <rPh sb="5" eb="7">
      <t>セイビ</t>
    </rPh>
    <rPh sb="8" eb="10">
      <t>カイゼン</t>
    </rPh>
    <rPh sb="11" eb="12">
      <t>カカ</t>
    </rPh>
    <rPh sb="13" eb="15">
      <t>キゾン</t>
    </rPh>
    <rPh sb="15" eb="18">
      <t>ニュウキョシャ</t>
    </rPh>
    <rPh sb="19" eb="21">
      <t>イテン</t>
    </rPh>
    <rPh sb="21" eb="22">
      <t>トウ</t>
    </rPh>
    <rPh sb="23" eb="24">
      <t>ヨウ</t>
    </rPh>
    <rPh sb="26" eb="28">
      <t>ヒヨウ</t>
    </rPh>
    <phoneticPr fontId="5"/>
  </si>
  <si>
    <t>-</t>
    <phoneticPr fontId="5"/>
  </si>
  <si>
    <t>(項)住宅防災事業費</t>
    <rPh sb="1" eb="2">
      <t>コウ</t>
    </rPh>
    <rPh sb="3" eb="5">
      <t>ジュウタク</t>
    </rPh>
    <rPh sb="5" eb="7">
      <t>ボウサイ</t>
    </rPh>
    <rPh sb="7" eb="10">
      <t>ジギョウヒ</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</si>
  <si>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</si>
  <si>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（目）住宅市街地総合整備促進事業費補助</t>
    <rPh sb="1" eb="2">
      <t>モク</t>
    </rPh>
    <phoneticPr fontId="5"/>
  </si>
  <si>
    <t>優先的検討規程に基づき新たなＰＰＰ／ＰＦＩ事業の検討を実施した団体数</t>
    <phoneticPr fontId="5"/>
  </si>
  <si>
    <t>平成28年度から、新規採択の際にＰＰＰ／ＰＦＩ手法の導入の検討を要件化し、平成29年度からは、三大都市圏、令和元年度（平成31年度）からは政令指定都市の新規採択の際にＰＰＰ／ＰＦＩ手法の導入を要件化しており、本事業の活用により、ＰＰＰ／ＰＦＩ手法導入を優先的に検討する仕組みの構築・実施が促進されることが見込まれる。</t>
    <rPh sb="0" eb="2">
      <t>ヘイセイ</t>
    </rPh>
    <rPh sb="4" eb="6">
      <t>ネンド</t>
    </rPh>
    <rPh sb="9" eb="11">
      <t>シンキ</t>
    </rPh>
    <rPh sb="23" eb="25">
      <t>シュホウ</t>
    </rPh>
    <rPh sb="37" eb="39">
      <t>ヘイセイ</t>
    </rPh>
    <rPh sb="41" eb="43">
      <t>ネンド</t>
    </rPh>
    <rPh sb="47" eb="48">
      <t>サン</t>
    </rPh>
    <rPh sb="48" eb="52">
      <t>ダイトシケン</t>
    </rPh>
    <rPh sb="53" eb="55">
      <t>レイワ</t>
    </rPh>
    <rPh sb="55" eb="58">
      <t>ガンネンド</t>
    </rPh>
    <rPh sb="59" eb="61">
      <t>ヘイセイ</t>
    </rPh>
    <rPh sb="63" eb="65">
      <t>ネンド</t>
    </rPh>
    <rPh sb="69" eb="71">
      <t>セイレイ</t>
    </rPh>
    <rPh sb="71" eb="73">
      <t>シテイ</t>
    </rPh>
    <rPh sb="73" eb="75">
      <t>トシ</t>
    </rPh>
    <rPh sb="76" eb="78">
      <t>シンキ</t>
    </rPh>
    <rPh sb="78" eb="80">
      <t>サイタク</t>
    </rPh>
    <rPh sb="81" eb="82">
      <t>サイ</t>
    </rPh>
    <rPh sb="96" eb="98">
      <t>ヨウケン</t>
    </rPh>
    <rPh sb="98" eb="99">
      <t>カ</t>
    </rPh>
    <rPh sb="108" eb="110">
      <t>カツヨウ</t>
    </rPh>
    <phoneticPr fontId="5"/>
  </si>
  <si>
    <t>本事業により大規模な公的賃貸住宅団地の再生が推進されることで、生活支援施設の導入が促進され、同施設の併設率向上に寄与している。また、H29年度の実績値は成果目標に達するの90％となっている。</t>
    <rPh sb="0" eb="1">
      <t>ホン</t>
    </rPh>
    <rPh sb="1" eb="3">
      <t>ジギョウ</t>
    </rPh>
    <rPh sb="6" eb="9">
      <t>ダイキボ</t>
    </rPh>
    <rPh sb="10" eb="12">
      <t>コウテキ</t>
    </rPh>
    <rPh sb="12" eb="14">
      <t>チンタイ</t>
    </rPh>
    <rPh sb="14" eb="16">
      <t>ジュウタク</t>
    </rPh>
    <rPh sb="16" eb="18">
      <t>ダンチ</t>
    </rPh>
    <rPh sb="19" eb="21">
      <t>サイセイ</t>
    </rPh>
    <rPh sb="22" eb="24">
      <t>スイシン</t>
    </rPh>
    <rPh sb="31" eb="33">
      <t>セイカツ</t>
    </rPh>
    <rPh sb="33" eb="35">
      <t>シエン</t>
    </rPh>
    <rPh sb="35" eb="37">
      <t>シセツ</t>
    </rPh>
    <rPh sb="38" eb="40">
      <t>ドウニュウ</t>
    </rPh>
    <rPh sb="41" eb="43">
      <t>ソクシン</t>
    </rPh>
    <rPh sb="46" eb="47">
      <t>ドウ</t>
    </rPh>
    <rPh sb="47" eb="49">
      <t>シセツ</t>
    </rPh>
    <rPh sb="50" eb="52">
      <t>ヘイセツ</t>
    </rPh>
    <rPh sb="52" eb="53">
      <t>リツ</t>
    </rPh>
    <rPh sb="53" eb="55">
      <t>コウジョウ</t>
    </rPh>
    <rPh sb="56" eb="58">
      <t>キヨ</t>
    </rPh>
    <rPh sb="69" eb="71">
      <t>ネンド</t>
    </rPh>
    <rPh sb="72" eb="75">
      <t>ジッセキチ</t>
    </rPh>
    <rPh sb="76" eb="78">
      <t>セイカ</t>
    </rPh>
    <rPh sb="78" eb="80">
      <t>モクヒョウ</t>
    </rPh>
    <rPh sb="81" eb="82">
      <t>タッ</t>
    </rPh>
    <phoneticPr fontId="6"/>
  </si>
  <si>
    <t>112</t>
    <phoneticPr fontId="5"/>
  </si>
  <si>
    <t>43,972/72</t>
    <phoneticPr fontId="5"/>
  </si>
  <si>
    <t>39,308/72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</si>
</sst>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740</xdr:row>
      <xdr:rowOff>277091</xdr:rowOff>
    </xdr:from>
    <xdr:to>
      <xdr:col>40</xdr:col>
      <xdr:colOff>178285</xdr:colOff>
      <xdr:row>752</xdr:row>
      <xdr:rowOff>46406</xdr:rowOff>
    </xdr:to>
    <xdr:grpSp>
      <xdr:nvGrpSpPr>
        <xdr:cNvPr id="3" name="グループ化 2"/>
        <xdr:cNvGrpSpPr/>
      </xdr:nvGrpSpPr>
      <xdr:grpSpPr>
        <a:xfrm>
          <a:off x="2701636" y="40957500"/>
          <a:ext cx="5789376" cy="3925679"/>
          <a:chOff x="2701636" y="45200455"/>
          <a:chExt cx="5789376" cy="3925678"/>
        </a:xfrm>
      </xdr:grpSpPr>
      <xdr:sp macro="" textlink="">
        <xdr:nvSpPr>
          <xdr:cNvPr id="4" name="テキスト ボックス 3"/>
          <xdr:cNvSpPr txBox="1"/>
        </xdr:nvSpPr>
        <xdr:spPr>
          <a:xfrm>
            <a:off x="2768870" y="45200455"/>
            <a:ext cx="2677241" cy="6936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b="1">
                <a:solidFill>
                  <a:sysClr val="windowText" lastClr="000000"/>
                </a:solidFill>
                <a:latin typeface="+mn-ea"/>
                <a:ea typeface="+mn-ea"/>
              </a:rPr>
              <a:t>43,885</a:t>
            </a:r>
            <a:r>
              <a:rPr kumimoji="1" lang="ja-JP" altLang="en-US" sz="1100">
                <a:latin typeface="+mn-ea"/>
                <a:ea typeface="+mn-ea"/>
              </a:rPr>
              <a:t>百万円</a:t>
            </a:r>
            <a:endParaRPr kumimoji="1" lang="en-US" altLang="ja-JP" sz="1100">
              <a:latin typeface="+mn-ea"/>
              <a:ea typeface="+mn-ea"/>
            </a:endParaRPr>
          </a:p>
        </xdr:txBody>
      </xdr:sp>
      <xdr:sp macro="" textlink="">
        <xdr:nvSpPr>
          <xdr:cNvPr id="5" name="テキスト ボックス 4"/>
          <xdr:cNvSpPr txBox="1"/>
        </xdr:nvSpPr>
        <xdr:spPr>
          <a:xfrm>
            <a:off x="2735255" y="47494541"/>
            <a:ext cx="2797582" cy="16315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xnSp macro="">
        <xdr:nvCxnSpPr>
          <xdr:cNvPr id="6" name="直線矢印コネクタ 5"/>
          <xdr:cNvCxnSpPr/>
        </xdr:nvCxnSpPr>
        <xdr:spPr>
          <a:xfrm>
            <a:off x="4039861" y="45882925"/>
            <a:ext cx="0" cy="4645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2757666" y="46673816"/>
            <a:ext cx="2666034" cy="6862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地方公共団体（都道府県市町）</a:t>
            </a:r>
            <a:endParaRPr kumimoji="1" lang="en-US" altLang="ja-JP" sz="1100"/>
          </a:p>
          <a:p>
            <a:pPr algn="ctr"/>
            <a:r>
              <a:rPr kumimoji="1" lang="ja-JP" altLang="en-US" sz="1100" b="0">
                <a:solidFill>
                  <a:sysClr val="windowText" lastClr="000000"/>
                </a:solidFill>
              </a:rPr>
              <a:t>（</a:t>
            </a:r>
            <a:r>
              <a:rPr kumimoji="1" lang="en-US" altLang="ja-JP" sz="1100" b="0">
                <a:solidFill>
                  <a:sysClr val="windowText" lastClr="000000"/>
                </a:solidFill>
                <a:latin typeface="+mn-ea"/>
                <a:ea typeface="+mn-ea"/>
              </a:rPr>
              <a:t>89</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b="1">
                <a:solidFill>
                  <a:sysClr val="windowText" lastClr="000000"/>
                </a:solidFill>
                <a:latin typeface="+mn-ea"/>
                <a:ea typeface="+mn-ea"/>
              </a:rPr>
              <a:t>43,200</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8" name="テキスト ボックス 7"/>
          <xdr:cNvSpPr txBox="1"/>
        </xdr:nvSpPr>
        <xdr:spPr>
          <a:xfrm>
            <a:off x="3623671" y="46381116"/>
            <a:ext cx="978851" cy="259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9" name="大かっこ 8"/>
          <xdr:cNvSpPr/>
        </xdr:nvSpPr>
        <xdr:spPr>
          <a:xfrm>
            <a:off x="2701636" y="47472129"/>
            <a:ext cx="2789300" cy="16540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5693431" y="47494541"/>
            <a:ext cx="2797581" cy="16315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sp macro="" textlink="">
        <xdr:nvSpPr>
          <xdr:cNvPr id="11" name="テキスト ボックス 10"/>
          <xdr:cNvSpPr txBox="1"/>
        </xdr:nvSpPr>
        <xdr:spPr>
          <a:xfrm>
            <a:off x="5944393" y="46673816"/>
            <a:ext cx="2217957" cy="6862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地方住宅供給公社等</a:t>
            </a:r>
            <a:endParaRPr kumimoji="1" lang="en-US" altLang="ja-JP" sz="1100"/>
          </a:p>
          <a:p>
            <a:pPr algn="ctr"/>
            <a:r>
              <a:rPr kumimoji="1" lang="ja-JP" altLang="en-US" sz="1100" b="0"/>
              <a:t>（</a:t>
            </a:r>
            <a:r>
              <a:rPr kumimoji="1" lang="en-US" altLang="ja-JP" sz="1100" b="0"/>
              <a:t>2</a:t>
            </a:r>
            <a:r>
              <a:rPr kumimoji="1" lang="ja-JP" altLang="en-US" sz="1100"/>
              <a:t>団体）</a:t>
            </a:r>
            <a:endParaRPr kumimoji="1" lang="en-US" altLang="ja-JP" sz="1100"/>
          </a:p>
          <a:p>
            <a:pPr algn="ctr"/>
            <a:r>
              <a:rPr kumimoji="1" lang="en-US" altLang="ja-JP" sz="1100" b="1">
                <a:solidFill>
                  <a:sysClr val="windowText" lastClr="000000"/>
                </a:solidFill>
                <a:latin typeface="+mn-ea"/>
                <a:ea typeface="+mn-ea"/>
              </a:rPr>
              <a:t>686</a:t>
            </a:r>
            <a:r>
              <a:rPr kumimoji="1" lang="ja-JP" altLang="en-US" sz="1100"/>
              <a:t>百万円</a:t>
            </a:r>
            <a:endParaRPr kumimoji="1" lang="en-US" altLang="ja-JP" sz="1100"/>
          </a:p>
        </xdr:txBody>
      </xdr:sp>
      <xdr:sp macro="" textlink="">
        <xdr:nvSpPr>
          <xdr:cNvPr id="12" name="テキスト ボックス 11"/>
          <xdr:cNvSpPr txBox="1"/>
        </xdr:nvSpPr>
        <xdr:spPr>
          <a:xfrm>
            <a:off x="6601335" y="46381116"/>
            <a:ext cx="978851" cy="259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3" name="大かっこ 12"/>
          <xdr:cNvSpPr/>
        </xdr:nvSpPr>
        <xdr:spPr>
          <a:xfrm>
            <a:off x="5637400" y="47472129"/>
            <a:ext cx="2786376" cy="16540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14" name="直線コネクタ 13"/>
          <xdr:cNvCxnSpPr/>
        </xdr:nvCxnSpPr>
        <xdr:spPr>
          <a:xfrm>
            <a:off x="4039861" y="46110828"/>
            <a:ext cx="30358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直線矢印コネクタ 14"/>
          <xdr:cNvCxnSpPr/>
        </xdr:nvCxnSpPr>
        <xdr:spPr>
          <a:xfrm>
            <a:off x="7083137" y="46118319"/>
            <a:ext cx="0" cy="2328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55" zoomScaleNormal="75" zoomScaleSheetLayoutView="55" zoomScalePageLayoutView="85" workbookViewId="0">
      <selection activeCell="AG704" sqref="AG704:AX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111</v>
      </c>
      <c r="AT2" s="926"/>
      <c r="AU2" s="926"/>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481</v>
      </c>
      <c r="H5" s="826"/>
      <c r="I5" s="826"/>
      <c r="J5" s="826"/>
      <c r="K5" s="826"/>
      <c r="L5" s="826"/>
      <c r="M5" s="827" t="s">
        <v>65</v>
      </c>
      <c r="N5" s="828"/>
      <c r="O5" s="828"/>
      <c r="P5" s="828"/>
      <c r="Q5" s="828"/>
      <c r="R5" s="829"/>
      <c r="S5" s="830" t="s">
        <v>482</v>
      </c>
      <c r="T5" s="826"/>
      <c r="U5" s="826"/>
      <c r="V5" s="826"/>
      <c r="W5" s="826"/>
      <c r="X5" s="831"/>
      <c r="Y5" s="684" t="s">
        <v>3</v>
      </c>
      <c r="Z5" s="529"/>
      <c r="AA5" s="529"/>
      <c r="AB5" s="529"/>
      <c r="AC5" s="529"/>
      <c r="AD5" s="530"/>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9.75" customHeight="1" x14ac:dyDescent="0.15">
      <c r="A7" s="481" t="s">
        <v>22</v>
      </c>
      <c r="B7" s="482"/>
      <c r="C7" s="482"/>
      <c r="D7" s="482"/>
      <c r="E7" s="482"/>
      <c r="F7" s="483"/>
      <c r="G7" s="484" t="s">
        <v>487</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高齢社会対策、子ども・若者育成支援、障害者施策、少子化社会対策</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490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25.5"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24000</v>
      </c>
      <c r="Q13" s="644"/>
      <c r="R13" s="644"/>
      <c r="S13" s="644"/>
      <c r="T13" s="644"/>
      <c r="U13" s="644"/>
      <c r="V13" s="645"/>
      <c r="W13" s="643">
        <v>24500</v>
      </c>
      <c r="X13" s="644"/>
      <c r="Y13" s="644"/>
      <c r="Z13" s="644"/>
      <c r="AA13" s="644"/>
      <c r="AB13" s="644"/>
      <c r="AC13" s="645"/>
      <c r="AD13" s="643">
        <v>26700</v>
      </c>
      <c r="AE13" s="644"/>
      <c r="AF13" s="644"/>
      <c r="AG13" s="644"/>
      <c r="AH13" s="644"/>
      <c r="AI13" s="644"/>
      <c r="AJ13" s="645"/>
      <c r="AK13" s="643">
        <v>29304</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v>4000</v>
      </c>
      <c r="Q14" s="644"/>
      <c r="R14" s="644"/>
      <c r="S14" s="644"/>
      <c r="T14" s="644"/>
      <c r="U14" s="644"/>
      <c r="V14" s="645"/>
      <c r="W14" s="643" t="s">
        <v>491</v>
      </c>
      <c r="X14" s="644"/>
      <c r="Y14" s="644"/>
      <c r="Z14" s="644"/>
      <c r="AA14" s="644"/>
      <c r="AB14" s="644"/>
      <c r="AC14" s="645"/>
      <c r="AD14" s="643" t="s">
        <v>491</v>
      </c>
      <c r="AE14" s="644"/>
      <c r="AF14" s="644"/>
      <c r="AG14" s="644"/>
      <c r="AH14" s="644"/>
      <c r="AI14" s="644"/>
      <c r="AJ14" s="645"/>
      <c r="AK14" s="643" t="s">
        <v>491</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33727</v>
      </c>
      <c r="Q15" s="644"/>
      <c r="R15" s="644"/>
      <c r="S15" s="644"/>
      <c r="T15" s="644"/>
      <c r="U15" s="644"/>
      <c r="V15" s="645"/>
      <c r="W15" s="643">
        <v>26851</v>
      </c>
      <c r="X15" s="644"/>
      <c r="Y15" s="644"/>
      <c r="Z15" s="644"/>
      <c r="AA15" s="644"/>
      <c r="AB15" s="644"/>
      <c r="AC15" s="645"/>
      <c r="AD15" s="643">
        <v>13923</v>
      </c>
      <c r="AE15" s="644"/>
      <c r="AF15" s="644"/>
      <c r="AG15" s="644"/>
      <c r="AH15" s="644"/>
      <c r="AI15" s="644"/>
      <c r="AJ15" s="645"/>
      <c r="AK15" s="643">
        <v>10004</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-26851</v>
      </c>
      <c r="Q16" s="644"/>
      <c r="R16" s="644"/>
      <c r="S16" s="644"/>
      <c r="T16" s="644"/>
      <c r="U16" s="644"/>
      <c r="V16" s="645"/>
      <c r="W16" s="643">
        <v>-13923</v>
      </c>
      <c r="X16" s="644"/>
      <c r="Y16" s="644"/>
      <c r="Z16" s="644"/>
      <c r="AA16" s="644"/>
      <c r="AB16" s="644"/>
      <c r="AC16" s="645"/>
      <c r="AD16" s="643">
        <v>-10004</v>
      </c>
      <c r="AE16" s="644"/>
      <c r="AF16" s="644"/>
      <c r="AG16" s="644"/>
      <c r="AH16" s="644"/>
      <c r="AI16" s="644"/>
      <c r="AJ16" s="645"/>
      <c r="AK16" s="643" t="s">
        <v>491</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v>17275</v>
      </c>
      <c r="Q17" s="644"/>
      <c r="R17" s="644"/>
      <c r="S17" s="644"/>
      <c r="T17" s="644"/>
      <c r="U17" s="644"/>
      <c r="V17" s="645"/>
      <c r="W17" s="643">
        <v>9307</v>
      </c>
      <c r="X17" s="644"/>
      <c r="Y17" s="644"/>
      <c r="Z17" s="644"/>
      <c r="AA17" s="644"/>
      <c r="AB17" s="644"/>
      <c r="AC17" s="645"/>
      <c r="AD17" s="643">
        <v>13559</v>
      </c>
      <c r="AE17" s="644"/>
      <c r="AF17" s="644"/>
      <c r="AG17" s="644"/>
      <c r="AH17" s="644"/>
      <c r="AI17" s="644"/>
      <c r="AJ17" s="645"/>
      <c r="AK17" s="643" t="s">
        <v>491</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52151</v>
      </c>
      <c r="Q18" s="865"/>
      <c r="R18" s="865"/>
      <c r="S18" s="865"/>
      <c r="T18" s="865"/>
      <c r="U18" s="865"/>
      <c r="V18" s="866"/>
      <c r="W18" s="864">
        <f>SUM(W13:AC17)</f>
        <v>46735</v>
      </c>
      <c r="X18" s="865"/>
      <c r="Y18" s="865"/>
      <c r="Z18" s="865"/>
      <c r="AA18" s="865"/>
      <c r="AB18" s="865"/>
      <c r="AC18" s="866"/>
      <c r="AD18" s="864">
        <f>SUM(AD13:AJ17)</f>
        <v>44178</v>
      </c>
      <c r="AE18" s="865"/>
      <c r="AF18" s="865"/>
      <c r="AG18" s="865"/>
      <c r="AH18" s="865"/>
      <c r="AI18" s="865"/>
      <c r="AJ18" s="866"/>
      <c r="AK18" s="864">
        <f>SUM(AK13:AQ17)</f>
        <v>39308</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51015</v>
      </c>
      <c r="Q19" s="644"/>
      <c r="R19" s="644"/>
      <c r="S19" s="644"/>
      <c r="T19" s="644"/>
      <c r="U19" s="644"/>
      <c r="V19" s="645"/>
      <c r="W19" s="643">
        <v>46557</v>
      </c>
      <c r="X19" s="644"/>
      <c r="Y19" s="644"/>
      <c r="Z19" s="644"/>
      <c r="AA19" s="644"/>
      <c r="AB19" s="644"/>
      <c r="AC19" s="645"/>
      <c r="AD19" s="643">
        <v>43972</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0.97821710034323406</v>
      </c>
      <c r="Q20" s="304"/>
      <c r="R20" s="304"/>
      <c r="S20" s="304"/>
      <c r="T20" s="304"/>
      <c r="U20" s="304"/>
      <c r="V20" s="304"/>
      <c r="W20" s="304">
        <f t="shared" ref="W20" si="0">IF(W18=0, "-", SUM(W19)/W18)</f>
        <v>0.99619129132341933</v>
      </c>
      <c r="X20" s="304"/>
      <c r="Y20" s="304"/>
      <c r="Z20" s="304"/>
      <c r="AA20" s="304"/>
      <c r="AB20" s="304"/>
      <c r="AC20" s="304"/>
      <c r="AD20" s="304">
        <f t="shared" ref="AD20" si="1">IF(AD18=0, "-", SUM(AD19)/AD18)</f>
        <v>0.99533704558830183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1.8219642857142857</v>
      </c>
      <c r="Q21" s="304"/>
      <c r="R21" s="304"/>
      <c r="S21" s="304"/>
      <c r="T21" s="304"/>
      <c r="U21" s="304"/>
      <c r="V21" s="304"/>
      <c r="W21" s="304">
        <f t="shared" ref="W21" si="2">IF(W19=0, "-", SUM(W19)/SUM(W13,W14))</f>
        <v>1.9002857142857144</v>
      </c>
      <c r="X21" s="304"/>
      <c r="Y21" s="304"/>
      <c r="Z21" s="304"/>
      <c r="AA21" s="304"/>
      <c r="AB21" s="304"/>
      <c r="AC21" s="304"/>
      <c r="AD21" s="304">
        <f t="shared" ref="AD21" si="3">IF(AD19=0, "-", SUM(AD19)/SUM(AD13,AD14))</f>
        <v>1.6468913857677903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559</v>
      </c>
      <c r="H23" s="939"/>
      <c r="I23" s="939"/>
      <c r="J23" s="939"/>
      <c r="K23" s="939"/>
      <c r="L23" s="939"/>
      <c r="M23" s="939"/>
      <c r="N23" s="939"/>
      <c r="O23" s="940"/>
      <c r="P23" s="905"/>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560</v>
      </c>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561</v>
      </c>
      <c r="H25" s="942"/>
      <c r="I25" s="942"/>
      <c r="J25" s="942"/>
      <c r="K25" s="942"/>
      <c r="L25" s="942"/>
      <c r="M25" s="942"/>
      <c r="N25" s="942"/>
      <c r="O25" s="943"/>
      <c r="P25" s="643">
        <v>29304</v>
      </c>
      <c r="Q25" s="644"/>
      <c r="R25" s="644"/>
      <c r="S25" s="644"/>
      <c r="T25" s="644"/>
      <c r="U25" s="644"/>
      <c r="V25" s="645"/>
      <c r="W25" s="643" t="s">
        <v>558</v>
      </c>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29304</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491</v>
      </c>
      <c r="AR31" s="186"/>
      <c r="AS31" s="119" t="s">
        <v>307</v>
      </c>
      <c r="AT31" s="120"/>
      <c r="AU31" s="185">
        <v>37</v>
      </c>
      <c r="AV31" s="185"/>
      <c r="AW31" s="384" t="s">
        <v>296</v>
      </c>
      <c r="AX31" s="385"/>
    </row>
    <row r="32" spans="1:50" ht="59.25" customHeight="1" x14ac:dyDescent="0.15">
      <c r="A32" s="389"/>
      <c r="B32" s="387"/>
      <c r="C32" s="387"/>
      <c r="D32" s="387"/>
      <c r="E32" s="387"/>
      <c r="F32" s="388"/>
      <c r="G32" s="550" t="s">
        <v>492</v>
      </c>
      <c r="H32" s="551"/>
      <c r="I32" s="551"/>
      <c r="J32" s="551"/>
      <c r="K32" s="551"/>
      <c r="L32" s="551"/>
      <c r="M32" s="551"/>
      <c r="N32" s="551"/>
      <c r="O32" s="552"/>
      <c r="P32" s="91" t="s">
        <v>493</v>
      </c>
      <c r="Q32" s="91"/>
      <c r="R32" s="91"/>
      <c r="S32" s="91"/>
      <c r="T32" s="91"/>
      <c r="U32" s="91"/>
      <c r="V32" s="91"/>
      <c r="W32" s="91"/>
      <c r="X32" s="92"/>
      <c r="Y32" s="457" t="s">
        <v>12</v>
      </c>
      <c r="Z32" s="517"/>
      <c r="AA32" s="518"/>
      <c r="AB32" s="447" t="s">
        <v>494</v>
      </c>
      <c r="AC32" s="447"/>
      <c r="AD32" s="447"/>
      <c r="AE32" s="204">
        <v>84</v>
      </c>
      <c r="AF32" s="205"/>
      <c r="AG32" s="205"/>
      <c r="AH32" s="205"/>
      <c r="AI32" s="204">
        <v>90</v>
      </c>
      <c r="AJ32" s="205"/>
      <c r="AK32" s="205"/>
      <c r="AL32" s="205"/>
      <c r="AM32" s="204"/>
      <c r="AN32" s="205"/>
      <c r="AO32" s="205"/>
      <c r="AP32" s="205"/>
      <c r="AQ32" s="326" t="s">
        <v>491</v>
      </c>
      <c r="AR32" s="193"/>
      <c r="AS32" s="193"/>
      <c r="AT32" s="327"/>
      <c r="AU32" s="205" t="s">
        <v>491</v>
      </c>
      <c r="AV32" s="205"/>
      <c r="AW32" s="205"/>
      <c r="AX32" s="207"/>
    </row>
    <row r="33" spans="1:50" ht="59.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494</v>
      </c>
      <c r="AC33" s="509"/>
      <c r="AD33" s="509"/>
      <c r="AE33" s="204" t="s">
        <v>491</v>
      </c>
      <c r="AF33" s="205"/>
      <c r="AG33" s="205"/>
      <c r="AH33" s="205"/>
      <c r="AI33" s="204" t="s">
        <v>491</v>
      </c>
      <c r="AJ33" s="205"/>
      <c r="AK33" s="205"/>
      <c r="AL33" s="205"/>
      <c r="AM33" s="204" t="s">
        <v>491</v>
      </c>
      <c r="AN33" s="205"/>
      <c r="AO33" s="205"/>
      <c r="AP33" s="205"/>
      <c r="AQ33" s="326" t="s">
        <v>491</v>
      </c>
      <c r="AR33" s="193"/>
      <c r="AS33" s="193"/>
      <c r="AT33" s="327"/>
      <c r="AU33" s="205">
        <v>90</v>
      </c>
      <c r="AV33" s="205"/>
      <c r="AW33" s="205"/>
      <c r="AX33" s="207"/>
    </row>
    <row r="34" spans="1:50" ht="59.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491</v>
      </c>
      <c r="AF34" s="205"/>
      <c r="AG34" s="205"/>
      <c r="AH34" s="205"/>
      <c r="AI34" s="204" t="s">
        <v>491</v>
      </c>
      <c r="AJ34" s="205"/>
      <c r="AK34" s="205"/>
      <c r="AL34" s="205"/>
      <c r="AM34" s="204" t="s">
        <v>491</v>
      </c>
      <c r="AN34" s="205"/>
      <c r="AO34" s="205"/>
      <c r="AP34" s="205"/>
      <c r="AQ34" s="326" t="s">
        <v>491</v>
      </c>
      <c r="AR34" s="193"/>
      <c r="AS34" s="193"/>
      <c r="AT34" s="327"/>
      <c r="AU34" s="205" t="s">
        <v>491</v>
      </c>
      <c r="AV34" s="205"/>
      <c r="AW34" s="205"/>
      <c r="AX34" s="207"/>
    </row>
    <row r="35" spans="1:50" ht="23.25" customHeight="1" x14ac:dyDescent="0.15">
      <c r="A35" s="212" t="s">
        <v>423</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496</v>
      </c>
      <c r="H101" s="91"/>
      <c r="I101" s="91"/>
      <c r="J101" s="91"/>
      <c r="K101" s="91"/>
      <c r="L101" s="91"/>
      <c r="M101" s="91"/>
      <c r="N101" s="91"/>
      <c r="O101" s="91"/>
      <c r="P101" s="91"/>
      <c r="Q101" s="91"/>
      <c r="R101" s="91"/>
      <c r="S101" s="91"/>
      <c r="T101" s="91"/>
      <c r="U101" s="91"/>
      <c r="V101" s="91"/>
      <c r="W101" s="91"/>
      <c r="X101" s="92"/>
      <c r="Y101" s="528" t="s">
        <v>54</v>
      </c>
      <c r="Z101" s="529"/>
      <c r="AA101" s="530"/>
      <c r="AB101" s="447" t="s">
        <v>497</v>
      </c>
      <c r="AC101" s="447"/>
      <c r="AD101" s="447"/>
      <c r="AE101" s="204">
        <v>70</v>
      </c>
      <c r="AF101" s="205"/>
      <c r="AG101" s="205"/>
      <c r="AH101" s="206"/>
      <c r="AI101" s="204">
        <v>71</v>
      </c>
      <c r="AJ101" s="205"/>
      <c r="AK101" s="205"/>
      <c r="AL101" s="206"/>
      <c r="AM101" s="204">
        <v>72</v>
      </c>
      <c r="AN101" s="205"/>
      <c r="AO101" s="205"/>
      <c r="AP101" s="206"/>
      <c r="AQ101" s="204" t="s">
        <v>491</v>
      </c>
      <c r="AR101" s="205"/>
      <c r="AS101" s="205"/>
      <c r="AT101" s="206"/>
      <c r="AU101" s="204" t="s">
        <v>491</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497</v>
      </c>
      <c r="AC102" s="447"/>
      <c r="AD102" s="447"/>
      <c r="AE102" s="404">
        <v>70</v>
      </c>
      <c r="AF102" s="404"/>
      <c r="AG102" s="404"/>
      <c r="AH102" s="404"/>
      <c r="AI102" s="404">
        <v>71</v>
      </c>
      <c r="AJ102" s="404"/>
      <c r="AK102" s="404"/>
      <c r="AL102" s="404"/>
      <c r="AM102" s="404">
        <v>71</v>
      </c>
      <c r="AN102" s="404"/>
      <c r="AO102" s="404"/>
      <c r="AP102" s="404"/>
      <c r="AQ102" s="259">
        <v>72</v>
      </c>
      <c r="AR102" s="260"/>
      <c r="AS102" s="260"/>
      <c r="AT102" s="305"/>
      <c r="AU102" s="259" t="s">
        <v>491</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499</v>
      </c>
      <c r="AC116" s="449"/>
      <c r="AD116" s="450"/>
      <c r="AE116" s="404">
        <v>729</v>
      </c>
      <c r="AF116" s="404"/>
      <c r="AG116" s="404"/>
      <c r="AH116" s="404"/>
      <c r="AI116" s="404">
        <v>658</v>
      </c>
      <c r="AJ116" s="404"/>
      <c r="AK116" s="404"/>
      <c r="AL116" s="404"/>
      <c r="AM116" s="404">
        <v>611</v>
      </c>
      <c r="AN116" s="404"/>
      <c r="AO116" s="404"/>
      <c r="AP116" s="404"/>
      <c r="AQ116" s="204">
        <v>546</v>
      </c>
      <c r="AR116" s="205"/>
      <c r="AS116" s="205"/>
      <c r="AT116" s="205"/>
      <c r="AU116" s="205"/>
      <c r="AV116" s="205"/>
      <c r="AW116" s="205"/>
      <c r="AX116" s="207"/>
    </row>
    <row r="117" spans="1:50" ht="34.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500</v>
      </c>
      <c r="AC117" s="459"/>
      <c r="AD117" s="460"/>
      <c r="AE117" s="537" t="s">
        <v>501</v>
      </c>
      <c r="AF117" s="537"/>
      <c r="AG117" s="537"/>
      <c r="AH117" s="537"/>
      <c r="AI117" s="537" t="s">
        <v>502</v>
      </c>
      <c r="AJ117" s="537"/>
      <c r="AK117" s="537"/>
      <c r="AL117" s="537"/>
      <c r="AM117" s="537" t="s">
        <v>566</v>
      </c>
      <c r="AN117" s="537"/>
      <c r="AO117" s="537"/>
      <c r="AP117" s="537"/>
      <c r="AQ117" s="537" t="s">
        <v>567</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3.75" customHeight="1" x14ac:dyDescent="0.15">
      <c r="A130" s="174" t="s">
        <v>475</v>
      </c>
      <c r="B130" s="171"/>
      <c r="C130" s="170" t="s">
        <v>310</v>
      </c>
      <c r="D130" s="171"/>
      <c r="E130" s="155" t="s">
        <v>339</v>
      </c>
      <c r="F130" s="156"/>
      <c r="G130" s="157" t="s">
        <v>503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3.75" customHeight="1" x14ac:dyDescent="0.15">
      <c r="A131" s="175"/>
      <c r="B131" s="172"/>
      <c r="C131" s="166"/>
      <c r="D131" s="172"/>
      <c r="E131" s="160" t="s">
        <v>338</v>
      </c>
      <c r="F131" s="161"/>
      <c r="G131" s="96" t="s">
        <v>504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491</v>
      </c>
      <c r="AR133" s="185"/>
      <c r="AS133" s="119" t="s">
        <v>307</v>
      </c>
      <c r="AT133" s="120"/>
      <c r="AU133" s="186">
        <v>37</v>
      </c>
      <c r="AV133" s="186"/>
      <c r="AW133" s="119" t="s">
        <v>296</v>
      </c>
      <c r="AX133" s="181"/>
    </row>
    <row r="134" spans="1:50" ht="60.75" customHeight="1" x14ac:dyDescent="0.15">
      <c r="A134" s="175"/>
      <c r="B134" s="172"/>
      <c r="C134" s="166"/>
      <c r="D134" s="172"/>
      <c r="E134" s="166"/>
      <c r="F134" s="167"/>
      <c r="G134" s="90" t="s">
        <v>505</v>
      </c>
      <c r="H134" s="91"/>
      <c r="I134" s="91"/>
      <c r="J134" s="91"/>
      <c r="K134" s="91"/>
      <c r="L134" s="91"/>
      <c r="M134" s="91"/>
      <c r="N134" s="91"/>
      <c r="O134" s="91"/>
      <c r="P134" s="91"/>
      <c r="Q134" s="91"/>
      <c r="R134" s="91"/>
      <c r="S134" s="91"/>
      <c r="T134" s="91"/>
      <c r="U134" s="91"/>
      <c r="V134" s="91"/>
      <c r="W134" s="91"/>
      <c r="X134" s="92"/>
      <c r="Y134" s="187" t="s">
        <v>321</v>
      </c>
      <c r="Z134" s="188"/>
      <c r="AA134" s="189"/>
      <c r="AB134" s="190" t="s">
        <v>14</v>
      </c>
      <c r="AC134" s="191"/>
      <c r="AD134" s="191"/>
      <c r="AE134" s="192">
        <v>84</v>
      </c>
      <c r="AF134" s="193"/>
      <c r="AG134" s="193"/>
      <c r="AH134" s="193"/>
      <c r="AI134" s="192">
        <v>90</v>
      </c>
      <c r="AJ134" s="193"/>
      <c r="AK134" s="193"/>
      <c r="AL134" s="193"/>
      <c r="AM134" s="192"/>
      <c r="AN134" s="193"/>
      <c r="AO134" s="193"/>
      <c r="AP134" s="193"/>
      <c r="AQ134" s="192" t="s">
        <v>491</v>
      </c>
      <c r="AR134" s="193"/>
      <c r="AS134" s="193"/>
      <c r="AT134" s="193"/>
      <c r="AU134" s="192" t="s">
        <v>491</v>
      </c>
      <c r="AV134" s="193"/>
      <c r="AW134" s="193"/>
      <c r="AX134" s="194"/>
    </row>
    <row r="135" spans="1:50" ht="60.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14</v>
      </c>
      <c r="AC135" s="199"/>
      <c r="AD135" s="199"/>
      <c r="AE135" s="192" t="s">
        <v>491</v>
      </c>
      <c r="AF135" s="193"/>
      <c r="AG135" s="193"/>
      <c r="AH135" s="193"/>
      <c r="AI135" s="192" t="s">
        <v>491</v>
      </c>
      <c r="AJ135" s="193"/>
      <c r="AK135" s="193"/>
      <c r="AL135" s="193"/>
      <c r="AM135" s="192" t="s">
        <v>491</v>
      </c>
      <c r="AN135" s="193"/>
      <c r="AO135" s="193"/>
      <c r="AP135" s="193"/>
      <c r="AQ135" s="192" t="s">
        <v>491</v>
      </c>
      <c r="AR135" s="193"/>
      <c r="AS135" s="193"/>
      <c r="AT135" s="193"/>
      <c r="AU135" s="192">
        <v>90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4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507</v>
      </c>
      <c r="K430" s="887"/>
      <c r="L430" s="887"/>
      <c r="M430" s="887"/>
      <c r="N430" s="887"/>
      <c r="O430" s="887"/>
      <c r="P430" s="887"/>
      <c r="Q430" s="887"/>
      <c r="R430" s="887"/>
      <c r="S430" s="887"/>
      <c r="T430" s="888"/>
      <c r="U430" s="574" t="s">
        <v>508</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491</v>
      </c>
      <c r="AF432" s="186"/>
      <c r="AG432" s="119" t="s">
        <v>307</v>
      </c>
      <c r="AH432" s="120"/>
      <c r="AI432" s="142"/>
      <c r="AJ432" s="142"/>
      <c r="AK432" s="142"/>
      <c r="AL432" s="140"/>
      <c r="AM432" s="142"/>
      <c r="AN432" s="142"/>
      <c r="AO432" s="142"/>
      <c r="AP432" s="140"/>
      <c r="AQ432" s="576" t="s">
        <v>491</v>
      </c>
      <c r="AR432" s="186"/>
      <c r="AS432" s="119" t="s">
        <v>307</v>
      </c>
      <c r="AT432" s="120"/>
      <c r="AU432" s="186">
        <v>31</v>
      </c>
      <c r="AV432" s="186"/>
      <c r="AW432" s="119" t="s">
        <v>296</v>
      </c>
      <c r="AX432" s="181"/>
    </row>
    <row r="433" spans="1:50" ht="23.25" customHeight="1" x14ac:dyDescent="0.15">
      <c r="A433" s="175"/>
      <c r="B433" s="172"/>
      <c r="C433" s="166"/>
      <c r="D433" s="172"/>
      <c r="E433" s="328"/>
      <c r="F433" s="329"/>
      <c r="G433" s="90" t="s">
        <v>562</v>
      </c>
      <c r="H433" s="91"/>
      <c r="I433" s="91"/>
      <c r="J433" s="91"/>
      <c r="K433" s="91"/>
      <c r="L433" s="91"/>
      <c r="M433" s="91"/>
      <c r="N433" s="91"/>
      <c r="O433" s="91"/>
      <c r="P433" s="91"/>
      <c r="Q433" s="91"/>
      <c r="R433" s="91"/>
      <c r="S433" s="91"/>
      <c r="T433" s="91"/>
      <c r="U433" s="91"/>
      <c r="V433" s="91"/>
      <c r="W433" s="91"/>
      <c r="X433" s="92"/>
      <c r="Y433" s="187" t="s">
        <v>12</v>
      </c>
      <c r="Z433" s="188"/>
      <c r="AA433" s="189"/>
      <c r="AB433" s="199" t="s">
        <v>509</v>
      </c>
      <c r="AC433" s="199"/>
      <c r="AD433" s="199"/>
      <c r="AE433" s="326" t="s">
        <v>491</v>
      </c>
      <c r="AF433" s="193"/>
      <c r="AG433" s="193"/>
      <c r="AH433" s="193"/>
      <c r="AI433" s="326" t="s">
        <v>491</v>
      </c>
      <c r="AJ433" s="193"/>
      <c r="AK433" s="193"/>
      <c r="AL433" s="193"/>
      <c r="AM433" s="326" t="s">
        <v>491</v>
      </c>
      <c r="AN433" s="193"/>
      <c r="AO433" s="193"/>
      <c r="AP433" s="327"/>
      <c r="AQ433" s="326" t="s">
        <v>491</v>
      </c>
      <c r="AR433" s="193"/>
      <c r="AS433" s="193"/>
      <c r="AT433" s="327"/>
      <c r="AU433" s="193" t="s">
        <v>491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509</v>
      </c>
      <c r="AC434" s="191"/>
      <c r="AD434" s="191"/>
      <c r="AE434" s="326" t="s">
        <v>491</v>
      </c>
      <c r="AF434" s="193"/>
      <c r="AG434" s="193"/>
      <c r="AH434" s="327"/>
      <c r="AI434" s="326" t="s">
        <v>491</v>
      </c>
      <c r="AJ434" s="193"/>
      <c r="AK434" s="193"/>
      <c r="AL434" s="193"/>
      <c r="AM434" s="326" t="s">
        <v>491</v>
      </c>
      <c r="AN434" s="193"/>
      <c r="AO434" s="193"/>
      <c r="AP434" s="327"/>
      <c r="AQ434" s="326" t="s">
        <v>491</v>
      </c>
      <c r="AR434" s="193"/>
      <c r="AS434" s="193"/>
      <c r="AT434" s="327"/>
      <c r="AU434" s="193">
        <v>47</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491</v>
      </c>
      <c r="AF435" s="193"/>
      <c r="AG435" s="193"/>
      <c r="AH435" s="327"/>
      <c r="AI435" s="326" t="s">
        <v>491</v>
      </c>
      <c r="AJ435" s="193"/>
      <c r="AK435" s="193"/>
      <c r="AL435" s="193"/>
      <c r="AM435" s="326" t="s">
        <v>491</v>
      </c>
      <c r="AN435" s="193"/>
      <c r="AO435" s="193"/>
      <c r="AP435" s="327"/>
      <c r="AQ435" s="326" t="s">
        <v>491</v>
      </c>
      <c r="AR435" s="193"/>
      <c r="AS435" s="193"/>
      <c r="AT435" s="327"/>
      <c r="AU435" s="193" t="s">
        <v>491</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t="s">
        <v>491</v>
      </c>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t="s">
        <v>509</v>
      </c>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t="s">
        <v>494</v>
      </c>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563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36"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5.2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60.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486</v>
      </c>
      <c r="AE703" s="315"/>
      <c r="AF703" s="315"/>
      <c r="AG703" s="87" t="s">
        <v>513</v>
      </c>
      <c r="AH703" s="88"/>
      <c r="AI703" s="88"/>
      <c r="AJ703" s="88"/>
      <c r="AK703" s="88"/>
      <c r="AL703" s="88"/>
      <c r="AM703" s="88"/>
      <c r="AN703" s="88"/>
      <c r="AO703" s="88"/>
      <c r="AP703" s="88"/>
      <c r="AQ703" s="88"/>
      <c r="AR703" s="88"/>
      <c r="AS703" s="88"/>
      <c r="AT703" s="88"/>
      <c r="AU703" s="88"/>
      <c r="AV703" s="88"/>
      <c r="AW703" s="88"/>
      <c r="AX703" s="89"/>
    </row>
    <row r="704" spans="1:50" ht="67.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3" t="s">
        <v>514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510</v>
      </c>
      <c r="AE705" s="701"/>
      <c r="AF705" s="701"/>
      <c r="AG705" s="111" t="s">
        <v>476</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511</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511</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48"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486</v>
      </c>
      <c r="AE708" s="591"/>
      <c r="AF708" s="591"/>
      <c r="AG708" s="728" t="s">
        <v>515</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486</v>
      </c>
      <c r="AE709" s="315"/>
      <c r="AF709" s="315"/>
      <c r="AG709" s="87" t="s">
        <v>516</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510</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486</v>
      </c>
      <c r="AE711" s="315"/>
      <c r="AF711" s="315"/>
      <c r="AG711" s="87" t="s">
        <v>517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510</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486</v>
      </c>
      <c r="AE713" s="315"/>
      <c r="AF713" s="649"/>
      <c r="AG713" s="87" t="s">
        <v>518</v>
      </c>
      <c r="AH713" s="88"/>
      <c r="AI713" s="88"/>
      <c r="AJ713" s="88"/>
      <c r="AK713" s="88"/>
      <c r="AL713" s="88"/>
      <c r="AM713" s="88"/>
      <c r="AN713" s="88"/>
      <c r="AO713" s="88"/>
      <c r="AP713" s="88"/>
      <c r="AQ713" s="88"/>
      <c r="AR713" s="88"/>
      <c r="AS713" s="88"/>
      <c r="AT713" s="88"/>
      <c r="AU713" s="88"/>
      <c r="AV713" s="88"/>
      <c r="AW713" s="88"/>
      <c r="AX713" s="89"/>
    </row>
    <row r="714" spans="1:50" ht="72"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486</v>
      </c>
      <c r="AE714" s="794"/>
      <c r="AF714" s="795"/>
      <c r="AG714" s="722" t="s">
        <v>519</v>
      </c>
      <c r="AH714" s="723"/>
      <c r="AI714" s="723"/>
      <c r="AJ714" s="723"/>
      <c r="AK714" s="723"/>
      <c r="AL714" s="723"/>
      <c r="AM714" s="723"/>
      <c r="AN714" s="723"/>
      <c r="AO714" s="723"/>
      <c r="AP714" s="723"/>
      <c r="AQ714" s="723"/>
      <c r="AR714" s="723"/>
      <c r="AS714" s="723"/>
      <c r="AT714" s="723"/>
      <c r="AU714" s="723"/>
      <c r="AV714" s="723"/>
      <c r="AW714" s="723"/>
      <c r="AX714" s="724"/>
    </row>
    <row r="715" spans="1:50" ht="66.75"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486</v>
      </c>
      <c r="AE715" s="591"/>
      <c r="AF715" s="642"/>
      <c r="AG715" s="728" t="s">
        <v>564</v>
      </c>
      <c r="AH715" s="729"/>
      <c r="AI715" s="729"/>
      <c r="AJ715" s="729"/>
      <c r="AK715" s="729"/>
      <c r="AL715" s="729"/>
      <c r="AM715" s="729"/>
      <c r="AN715" s="729"/>
      <c r="AO715" s="729"/>
      <c r="AP715" s="729"/>
      <c r="AQ715" s="729"/>
      <c r="AR715" s="729"/>
      <c r="AS715" s="729"/>
      <c r="AT715" s="729"/>
      <c r="AU715" s="729"/>
      <c r="AV715" s="729"/>
      <c r="AW715" s="729"/>
      <c r="AX715" s="730"/>
    </row>
    <row r="716" spans="1:50" ht="88.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486</v>
      </c>
      <c r="AE716" s="613"/>
      <c r="AF716" s="613"/>
      <c r="AG716" s="87" t="s">
        <v>520</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486</v>
      </c>
      <c r="AE717" s="315"/>
      <c r="AF717" s="315"/>
      <c r="AG717" s="87" t="s">
        <v>521</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486</v>
      </c>
      <c r="AE718" s="315"/>
      <c r="AF718" s="315"/>
      <c r="AG718" s="113" t="s">
        <v>522</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510</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77.25" customHeight="1" x14ac:dyDescent="0.15">
      <c r="A726" s="626" t="s">
        <v>47</v>
      </c>
      <c r="B726" s="788"/>
      <c r="C726" s="801" t="s">
        <v>52</v>
      </c>
      <c r="D726" s="823"/>
      <c r="E726" s="823"/>
      <c r="F726" s="824"/>
      <c r="G726" s="563" t="s">
        <v>523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77.25" customHeight="1" thickBot="1" x14ac:dyDescent="0.2">
      <c r="A727" s="789"/>
      <c r="B727" s="790"/>
      <c r="C727" s="734" t="s">
        <v>56</v>
      </c>
      <c r="D727" s="735"/>
      <c r="E727" s="735"/>
      <c r="F727" s="736"/>
      <c r="G727" s="561" t="s">
        <v>524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5"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t="s">
        <v>525</v>
      </c>
      <c r="F737" s="976"/>
      <c r="G737" s="976"/>
      <c r="H737" s="976"/>
      <c r="I737" s="976"/>
      <c r="J737" s="976"/>
      <c r="K737" s="976"/>
      <c r="L737" s="976"/>
      <c r="M737" s="976"/>
      <c r="N737" s="351" t="s">
        <v>460</v>
      </c>
      <c r="O737" s="351"/>
      <c r="P737" s="351"/>
      <c r="Q737" s="351"/>
      <c r="R737" s="976" t="s">
        <v>527</v>
      </c>
      <c r="S737" s="976"/>
      <c r="T737" s="976"/>
      <c r="U737" s="976"/>
      <c r="V737" s="976"/>
      <c r="W737" s="976"/>
      <c r="X737" s="976"/>
      <c r="Y737" s="976"/>
      <c r="Z737" s="976"/>
      <c r="AA737" s="351" t="s">
        <v>459</v>
      </c>
      <c r="AB737" s="351"/>
      <c r="AC737" s="351"/>
      <c r="AD737" s="351"/>
      <c r="AE737" s="976" t="s">
        <v>528</v>
      </c>
      <c r="AF737" s="976"/>
      <c r="AG737" s="976"/>
      <c r="AH737" s="976"/>
      <c r="AI737" s="976"/>
      <c r="AJ737" s="976"/>
      <c r="AK737" s="976"/>
      <c r="AL737" s="976"/>
      <c r="AM737" s="976"/>
      <c r="AN737" s="351" t="s">
        <v>458</v>
      </c>
      <c r="AO737" s="351"/>
      <c r="AP737" s="351"/>
      <c r="AQ737" s="351"/>
      <c r="AR737" s="968" t="s">
        <v>529</v>
      </c>
      <c r="AS737" s="969"/>
      <c r="AT737" s="969"/>
      <c r="AU737" s="969"/>
      <c r="AV737" s="969"/>
      <c r="AW737" s="969"/>
      <c r="AX737" s="970"/>
      <c r="AY737" s="75"/>
      <c r="AZ737" s="75"/>
    </row>
    <row r="738" spans="1:52" ht="24.75" customHeight="1" x14ac:dyDescent="0.15">
      <c r="A738" s="977" t="s">
        <v>457</v>
      </c>
      <c r="B738" s="196"/>
      <c r="C738" s="196"/>
      <c r="D738" s="197"/>
      <c r="E738" s="976" t="s">
        <v>526</v>
      </c>
      <c r="F738" s="976"/>
      <c r="G738" s="976"/>
      <c r="H738" s="976"/>
      <c r="I738" s="976"/>
      <c r="J738" s="976"/>
      <c r="K738" s="976"/>
      <c r="L738" s="976"/>
      <c r="M738" s="976"/>
      <c r="N738" s="351" t="s">
        <v>456</v>
      </c>
      <c r="O738" s="351"/>
      <c r="P738" s="351"/>
      <c r="Q738" s="351"/>
      <c r="R738" s="976" t="s">
        <v>529</v>
      </c>
      <c r="S738" s="976"/>
      <c r="T738" s="976"/>
      <c r="U738" s="976"/>
      <c r="V738" s="976"/>
      <c r="W738" s="976"/>
      <c r="X738" s="976"/>
      <c r="Y738" s="976"/>
      <c r="Z738" s="976"/>
      <c r="AA738" s="351" t="s">
        <v>455</v>
      </c>
      <c r="AB738" s="351"/>
      <c r="AC738" s="351"/>
      <c r="AD738" s="351"/>
      <c r="AE738" s="976" t="s">
        <v>530</v>
      </c>
      <c r="AF738" s="976"/>
      <c r="AG738" s="976"/>
      <c r="AH738" s="976"/>
      <c r="AI738" s="976"/>
      <c r="AJ738" s="976"/>
      <c r="AK738" s="976"/>
      <c r="AL738" s="976"/>
      <c r="AM738" s="976"/>
      <c r="AN738" s="351" t="s">
        <v>451</v>
      </c>
      <c r="AO738" s="351"/>
      <c r="AP738" s="351"/>
      <c r="AQ738" s="351"/>
      <c r="AR738" s="968" t="s">
        <v>565</v>
      </c>
      <c r="AS738" s="969"/>
      <c r="AT738" s="969"/>
      <c r="AU738" s="969"/>
      <c r="AV738" s="969"/>
      <c r="AW738" s="969"/>
      <c r="AX738" s="970"/>
    </row>
    <row r="739" spans="1:52" ht="24.75" customHeight="1" thickBot="1" x14ac:dyDescent="0.2">
      <c r="A739" s="978" t="s">
        <v>447</v>
      </c>
      <c r="B739" s="979"/>
      <c r="C739" s="979"/>
      <c r="D739" s="980"/>
      <c r="E739" s="981" t="s">
        <v>479</v>
      </c>
      <c r="F739" s="971"/>
      <c r="G739" s="971"/>
      <c r="H739" s="79" t="str">
        <f>IF(E739="", "", "(")</f>
        <v>(</v>
      </c>
      <c r="I739" s="971"/>
      <c r="J739" s="971"/>
      <c r="K739" s="79" t="str">
        <f>IF(OR(I739="　", I739=""), "", "-")</f>
        <v/>
      </c>
      <c r="L739" s="972">
        <v>116</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532</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533</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552</v>
      </c>
      <c r="H781" s="657"/>
      <c r="I781" s="657"/>
      <c r="J781" s="657"/>
      <c r="K781" s="658"/>
      <c r="L781" s="650" t="s">
        <v>548</v>
      </c>
      <c r="M781" s="651"/>
      <c r="N781" s="651"/>
      <c r="O781" s="651"/>
      <c r="P781" s="651"/>
      <c r="Q781" s="651"/>
      <c r="R781" s="651"/>
      <c r="S781" s="651"/>
      <c r="T781" s="651"/>
      <c r="U781" s="651"/>
      <c r="V781" s="651"/>
      <c r="W781" s="651"/>
      <c r="X781" s="652"/>
      <c r="Y781" s="374">
        <v>11208</v>
      </c>
      <c r="Z781" s="375"/>
      <c r="AA781" s="375"/>
      <c r="AB781" s="791"/>
      <c r="AC781" s="656" t="s">
        <v>551</v>
      </c>
      <c r="AD781" s="657"/>
      <c r="AE781" s="657"/>
      <c r="AF781" s="657"/>
      <c r="AG781" s="658"/>
      <c r="AH781" s="650" t="s">
        <v>548</v>
      </c>
      <c r="AI781" s="651"/>
      <c r="AJ781" s="651"/>
      <c r="AK781" s="651"/>
      <c r="AL781" s="651"/>
      <c r="AM781" s="651"/>
      <c r="AN781" s="651"/>
      <c r="AO781" s="651"/>
      <c r="AP781" s="651"/>
      <c r="AQ781" s="651"/>
      <c r="AR781" s="651"/>
      <c r="AS781" s="651"/>
      <c r="AT781" s="652"/>
      <c r="AU781" s="374">
        <v>629</v>
      </c>
      <c r="AV781" s="375"/>
      <c r="AW781" s="375"/>
      <c r="AX781" s="376"/>
    </row>
    <row r="782" spans="1:50" ht="24.75" customHeight="1" x14ac:dyDescent="0.15">
      <c r="A782" s="617"/>
      <c r="B782" s="618"/>
      <c r="C782" s="618"/>
      <c r="D782" s="618"/>
      <c r="E782" s="618"/>
      <c r="F782" s="619"/>
      <c r="G782" s="592" t="s">
        <v>553</v>
      </c>
      <c r="H782" s="593"/>
      <c r="I782" s="593"/>
      <c r="J782" s="593"/>
      <c r="K782" s="594"/>
      <c r="L782" s="584" t="s">
        <v>550</v>
      </c>
      <c r="M782" s="585"/>
      <c r="N782" s="585"/>
      <c r="O782" s="585"/>
      <c r="P782" s="585"/>
      <c r="Q782" s="585"/>
      <c r="R782" s="585"/>
      <c r="S782" s="585"/>
      <c r="T782" s="585"/>
      <c r="U782" s="585"/>
      <c r="V782" s="585"/>
      <c r="W782" s="585"/>
      <c r="X782" s="586"/>
      <c r="Y782" s="587">
        <v>230</v>
      </c>
      <c r="Z782" s="588"/>
      <c r="AA782" s="588"/>
      <c r="AB782" s="598"/>
      <c r="AC782" s="592" t="s">
        <v>549</v>
      </c>
      <c r="AD782" s="593"/>
      <c r="AE782" s="593"/>
      <c r="AF782" s="593"/>
      <c r="AG782" s="594"/>
      <c r="AH782" s="584" t="s">
        <v>550</v>
      </c>
      <c r="AI782" s="585"/>
      <c r="AJ782" s="585"/>
      <c r="AK782" s="585"/>
      <c r="AL782" s="585"/>
      <c r="AM782" s="585"/>
      <c r="AN782" s="585"/>
      <c r="AO782" s="585"/>
      <c r="AP782" s="585"/>
      <c r="AQ782" s="585"/>
      <c r="AR782" s="585"/>
      <c r="AS782" s="585"/>
      <c r="AT782" s="586"/>
      <c r="AU782" s="587">
        <v>34</v>
      </c>
      <c r="AV782" s="588"/>
      <c r="AW782" s="588"/>
      <c r="AX782" s="589"/>
    </row>
    <row r="783" spans="1:50" ht="24.75" customHeight="1" x14ac:dyDescent="0.15">
      <c r="A783" s="617"/>
      <c r="B783" s="618"/>
      <c r="C783" s="618"/>
      <c r="D783" s="618"/>
      <c r="E783" s="618"/>
      <c r="F783" s="619"/>
      <c r="G783" s="592" t="s">
        <v>554</v>
      </c>
      <c r="H783" s="593"/>
      <c r="I783" s="593"/>
      <c r="J783" s="593"/>
      <c r="K783" s="594"/>
      <c r="L783" s="584" t="s">
        <v>555</v>
      </c>
      <c r="M783" s="585"/>
      <c r="N783" s="585"/>
      <c r="O783" s="585"/>
      <c r="P783" s="585"/>
      <c r="Q783" s="585"/>
      <c r="R783" s="585"/>
      <c r="S783" s="585"/>
      <c r="T783" s="585"/>
      <c r="U783" s="585"/>
      <c r="V783" s="585"/>
      <c r="W783" s="585"/>
      <c r="X783" s="586"/>
      <c r="Y783" s="587">
        <v>156</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t="s">
        <v>556</v>
      </c>
      <c r="H784" s="593"/>
      <c r="I784" s="593"/>
      <c r="J784" s="593"/>
      <c r="K784" s="594"/>
      <c r="L784" s="584" t="s">
        <v>557</v>
      </c>
      <c r="M784" s="585"/>
      <c r="N784" s="585"/>
      <c r="O784" s="585"/>
      <c r="P784" s="585"/>
      <c r="Q784" s="585"/>
      <c r="R784" s="585"/>
      <c r="S784" s="585"/>
      <c r="T784" s="585"/>
      <c r="U784" s="585"/>
      <c r="V784" s="585"/>
      <c r="W784" s="585"/>
      <c r="X784" s="586"/>
      <c r="Y784" s="587">
        <v>116</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11710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663</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531</v>
      </c>
      <c r="D837" s="333"/>
      <c r="E837" s="333"/>
      <c r="F837" s="333"/>
      <c r="G837" s="333"/>
      <c r="H837" s="333"/>
      <c r="I837" s="333"/>
      <c r="J837" s="334">
        <v>4000020270008</v>
      </c>
      <c r="K837" s="335"/>
      <c r="L837" s="335"/>
      <c r="M837" s="335"/>
      <c r="N837" s="335"/>
      <c r="O837" s="335"/>
      <c r="P837" s="348" t="s">
        <v>534</v>
      </c>
      <c r="Q837" s="336"/>
      <c r="R837" s="336"/>
      <c r="S837" s="336"/>
      <c r="T837" s="336"/>
      <c r="U837" s="336"/>
      <c r="V837" s="336"/>
      <c r="W837" s="336"/>
      <c r="X837" s="336"/>
      <c r="Y837" s="337">
        <v>11711</v>
      </c>
      <c r="Z837" s="338"/>
      <c r="AA837" s="338"/>
      <c r="AB837" s="339"/>
      <c r="AC837" s="349" t="s">
        <v>535</v>
      </c>
      <c r="AD837" s="357"/>
      <c r="AE837" s="357"/>
      <c r="AF837" s="357"/>
      <c r="AG837" s="357"/>
      <c r="AH837" s="358" t="s">
        <v>536</v>
      </c>
      <c r="AI837" s="359"/>
      <c r="AJ837" s="359"/>
      <c r="AK837" s="359"/>
      <c r="AL837" s="343" t="s">
        <v>536</v>
      </c>
      <c r="AM837" s="344"/>
      <c r="AN837" s="344"/>
      <c r="AO837" s="345"/>
      <c r="AP837" s="346"/>
      <c r="AQ837" s="346"/>
      <c r="AR837" s="346"/>
      <c r="AS837" s="346"/>
      <c r="AT837" s="346"/>
      <c r="AU837" s="346"/>
      <c r="AV837" s="346"/>
      <c r="AW837" s="346"/>
      <c r="AX837" s="346"/>
    </row>
    <row r="838" spans="1:50" ht="30" customHeight="1" x14ac:dyDescent="0.15">
      <c r="A838" s="362">
        <v>2</v>
      </c>
      <c r="B838" s="362">
        <v>1</v>
      </c>
      <c r="C838" s="347" t="s">
        <v>537</v>
      </c>
      <c r="D838" s="333"/>
      <c r="E838" s="333"/>
      <c r="F838" s="333"/>
      <c r="G838" s="333"/>
      <c r="H838" s="333"/>
      <c r="I838" s="333"/>
      <c r="J838" s="334">
        <v>8000020130001</v>
      </c>
      <c r="K838" s="335"/>
      <c r="L838" s="335"/>
      <c r="M838" s="335"/>
      <c r="N838" s="335"/>
      <c r="O838" s="335"/>
      <c r="P838" s="348" t="s">
        <v>534</v>
      </c>
      <c r="Q838" s="336"/>
      <c r="R838" s="336"/>
      <c r="S838" s="336"/>
      <c r="T838" s="336"/>
      <c r="U838" s="336"/>
      <c r="V838" s="336"/>
      <c r="W838" s="336"/>
      <c r="X838" s="336"/>
      <c r="Y838" s="337">
        <v>7087</v>
      </c>
      <c r="Z838" s="338"/>
      <c r="AA838" s="338"/>
      <c r="AB838" s="339"/>
      <c r="AC838" s="349" t="s">
        <v>535</v>
      </c>
      <c r="AD838" s="357"/>
      <c r="AE838" s="357"/>
      <c r="AF838" s="357"/>
      <c r="AG838" s="357"/>
      <c r="AH838" s="358" t="s">
        <v>536</v>
      </c>
      <c r="AI838" s="359"/>
      <c r="AJ838" s="359"/>
      <c r="AK838" s="359"/>
      <c r="AL838" s="343" t="s">
        <v>536</v>
      </c>
      <c r="AM838" s="344"/>
      <c r="AN838" s="344"/>
      <c r="AO838" s="345"/>
      <c r="AP838" s="346"/>
      <c r="AQ838" s="346"/>
      <c r="AR838" s="346"/>
      <c r="AS838" s="346"/>
      <c r="AT838" s="346"/>
      <c r="AU838" s="346"/>
      <c r="AV838" s="346"/>
      <c r="AW838" s="346"/>
      <c r="AX838" s="346"/>
    </row>
    <row r="839" spans="1:50" ht="30" customHeight="1" x14ac:dyDescent="0.15">
      <c r="A839" s="362">
        <v>3</v>
      </c>
      <c r="B839" s="362">
        <v>1</v>
      </c>
      <c r="C839" s="347" t="s">
        <v>538</v>
      </c>
      <c r="D839" s="333"/>
      <c r="E839" s="333"/>
      <c r="F839" s="333"/>
      <c r="G839" s="333"/>
      <c r="H839" s="333"/>
      <c r="I839" s="333"/>
      <c r="J839" s="334">
        <v>8000020280003</v>
      </c>
      <c r="K839" s="335"/>
      <c r="L839" s="335"/>
      <c r="M839" s="335"/>
      <c r="N839" s="335"/>
      <c r="O839" s="335"/>
      <c r="P839" s="348" t="s">
        <v>534</v>
      </c>
      <c r="Q839" s="336"/>
      <c r="R839" s="336"/>
      <c r="S839" s="336"/>
      <c r="T839" s="336"/>
      <c r="U839" s="336"/>
      <c r="V839" s="336"/>
      <c r="W839" s="336"/>
      <c r="X839" s="336"/>
      <c r="Y839" s="337">
        <v>3083</v>
      </c>
      <c r="Z839" s="338"/>
      <c r="AA839" s="338"/>
      <c r="AB839" s="339"/>
      <c r="AC839" s="349" t="s">
        <v>535</v>
      </c>
      <c r="AD839" s="357"/>
      <c r="AE839" s="357"/>
      <c r="AF839" s="357"/>
      <c r="AG839" s="357"/>
      <c r="AH839" s="358" t="s">
        <v>536</v>
      </c>
      <c r="AI839" s="359"/>
      <c r="AJ839" s="359"/>
      <c r="AK839" s="359"/>
      <c r="AL839" s="343" t="s">
        <v>536</v>
      </c>
      <c r="AM839" s="344"/>
      <c r="AN839" s="344"/>
      <c r="AO839" s="345"/>
      <c r="AP839" s="346"/>
      <c r="AQ839" s="346"/>
      <c r="AR839" s="346"/>
      <c r="AS839" s="346"/>
      <c r="AT839" s="346"/>
      <c r="AU839" s="346"/>
      <c r="AV839" s="346"/>
      <c r="AW839" s="346"/>
      <c r="AX839" s="346"/>
    </row>
    <row r="840" spans="1:50" ht="30" customHeight="1" x14ac:dyDescent="0.15">
      <c r="A840" s="362">
        <v>4</v>
      </c>
      <c r="B840" s="362">
        <v>1</v>
      </c>
      <c r="C840" s="347" t="s">
        <v>539</v>
      </c>
      <c r="D840" s="333"/>
      <c r="E840" s="333"/>
      <c r="F840" s="333"/>
      <c r="G840" s="333"/>
      <c r="H840" s="333"/>
      <c r="I840" s="333"/>
      <c r="J840" s="334">
        <v>6000020271004</v>
      </c>
      <c r="K840" s="335"/>
      <c r="L840" s="335"/>
      <c r="M840" s="335"/>
      <c r="N840" s="335"/>
      <c r="O840" s="335"/>
      <c r="P840" s="348" t="s">
        <v>534</v>
      </c>
      <c r="Q840" s="336"/>
      <c r="R840" s="336"/>
      <c r="S840" s="336"/>
      <c r="T840" s="336"/>
      <c r="U840" s="336"/>
      <c r="V840" s="336"/>
      <c r="W840" s="336"/>
      <c r="X840" s="336"/>
      <c r="Y840" s="337">
        <v>3006</v>
      </c>
      <c r="Z840" s="338"/>
      <c r="AA840" s="338"/>
      <c r="AB840" s="339"/>
      <c r="AC840" s="349" t="s">
        <v>535</v>
      </c>
      <c r="AD840" s="357"/>
      <c r="AE840" s="357"/>
      <c r="AF840" s="357"/>
      <c r="AG840" s="357"/>
      <c r="AH840" s="358" t="s">
        <v>536</v>
      </c>
      <c r="AI840" s="359"/>
      <c r="AJ840" s="359"/>
      <c r="AK840" s="359"/>
      <c r="AL840" s="343" t="s">
        <v>536</v>
      </c>
      <c r="AM840" s="344"/>
      <c r="AN840" s="344"/>
      <c r="AO840" s="345"/>
      <c r="AP840" s="346"/>
      <c r="AQ840" s="346"/>
      <c r="AR840" s="346"/>
      <c r="AS840" s="346"/>
      <c r="AT840" s="346"/>
      <c r="AU840" s="346"/>
      <c r="AV840" s="346"/>
      <c r="AW840" s="346"/>
      <c r="AX840" s="346"/>
    </row>
    <row r="841" spans="1:50" ht="30" customHeight="1" x14ac:dyDescent="0.15">
      <c r="A841" s="362">
        <v>5</v>
      </c>
      <c r="B841" s="362">
        <v>1</v>
      </c>
      <c r="C841" s="347" t="s">
        <v>540</v>
      </c>
      <c r="D841" s="333"/>
      <c r="E841" s="333"/>
      <c r="F841" s="333"/>
      <c r="G841" s="333"/>
      <c r="H841" s="333"/>
      <c r="I841" s="333"/>
      <c r="J841" s="334">
        <v>3000020231002</v>
      </c>
      <c r="K841" s="335"/>
      <c r="L841" s="335"/>
      <c r="M841" s="335"/>
      <c r="N841" s="335"/>
      <c r="O841" s="335"/>
      <c r="P841" s="348" t="s">
        <v>534</v>
      </c>
      <c r="Q841" s="336"/>
      <c r="R841" s="336"/>
      <c r="S841" s="336"/>
      <c r="T841" s="336"/>
      <c r="U841" s="336"/>
      <c r="V841" s="336"/>
      <c r="W841" s="336"/>
      <c r="X841" s="336"/>
      <c r="Y841" s="337">
        <v>2025</v>
      </c>
      <c r="Z841" s="338"/>
      <c r="AA841" s="338"/>
      <c r="AB841" s="339"/>
      <c r="AC841" s="349" t="s">
        <v>535</v>
      </c>
      <c r="AD841" s="357"/>
      <c r="AE841" s="357"/>
      <c r="AF841" s="357"/>
      <c r="AG841" s="357"/>
      <c r="AH841" s="358" t="s">
        <v>536</v>
      </c>
      <c r="AI841" s="359"/>
      <c r="AJ841" s="359"/>
      <c r="AK841" s="359"/>
      <c r="AL841" s="343" t="s">
        <v>536</v>
      </c>
      <c r="AM841" s="344"/>
      <c r="AN841" s="344"/>
      <c r="AO841" s="345"/>
      <c r="AP841" s="346"/>
      <c r="AQ841" s="346"/>
      <c r="AR841" s="346"/>
      <c r="AS841" s="346"/>
      <c r="AT841" s="346"/>
      <c r="AU841" s="346"/>
      <c r="AV841" s="346"/>
      <c r="AW841" s="346"/>
      <c r="AX841" s="346"/>
    </row>
    <row r="842" spans="1:50" ht="30" customHeight="1" x14ac:dyDescent="0.15">
      <c r="A842" s="362">
        <v>6</v>
      </c>
      <c r="B842" s="362">
        <v>1</v>
      </c>
      <c r="C842" s="347" t="s">
        <v>541</v>
      </c>
      <c r="D842" s="333"/>
      <c r="E842" s="333"/>
      <c r="F842" s="333"/>
      <c r="G842" s="333"/>
      <c r="H842" s="333"/>
      <c r="I842" s="333"/>
      <c r="J842" s="334">
        <v>3000020472018</v>
      </c>
      <c r="K842" s="335"/>
      <c r="L842" s="335"/>
      <c r="M842" s="335"/>
      <c r="N842" s="335"/>
      <c r="O842" s="335"/>
      <c r="P842" s="348" t="s">
        <v>534</v>
      </c>
      <c r="Q842" s="336"/>
      <c r="R842" s="336"/>
      <c r="S842" s="336"/>
      <c r="T842" s="336"/>
      <c r="U842" s="336"/>
      <c r="V842" s="336"/>
      <c r="W842" s="336"/>
      <c r="X842" s="336"/>
      <c r="Y842" s="337">
        <v>1685</v>
      </c>
      <c r="Z842" s="338"/>
      <c r="AA842" s="338"/>
      <c r="AB842" s="339"/>
      <c r="AC842" s="349" t="s">
        <v>535</v>
      </c>
      <c r="AD842" s="357"/>
      <c r="AE842" s="357"/>
      <c r="AF842" s="357"/>
      <c r="AG842" s="357"/>
      <c r="AH842" s="358" t="s">
        <v>536</v>
      </c>
      <c r="AI842" s="359"/>
      <c r="AJ842" s="359"/>
      <c r="AK842" s="359"/>
      <c r="AL842" s="343" t="s">
        <v>536</v>
      </c>
      <c r="AM842" s="344"/>
      <c r="AN842" s="344"/>
      <c r="AO842" s="345"/>
      <c r="AP842" s="346"/>
      <c r="AQ842" s="346"/>
      <c r="AR842" s="346"/>
      <c r="AS842" s="346"/>
      <c r="AT842" s="346"/>
      <c r="AU842" s="346"/>
      <c r="AV842" s="346"/>
      <c r="AW842" s="346"/>
      <c r="AX842" s="346"/>
    </row>
    <row r="843" spans="1:50" ht="30" customHeight="1" x14ac:dyDescent="0.15">
      <c r="A843" s="362">
        <v>7</v>
      </c>
      <c r="B843" s="362">
        <v>1</v>
      </c>
      <c r="C843" s="347" t="s">
        <v>542</v>
      </c>
      <c r="D843" s="333"/>
      <c r="E843" s="333"/>
      <c r="F843" s="333"/>
      <c r="G843" s="333"/>
      <c r="H843" s="333"/>
      <c r="I843" s="333"/>
      <c r="J843" s="334">
        <v>3000020382019</v>
      </c>
      <c r="K843" s="335"/>
      <c r="L843" s="335"/>
      <c r="M843" s="335"/>
      <c r="N843" s="335"/>
      <c r="O843" s="335"/>
      <c r="P843" s="348" t="s">
        <v>534</v>
      </c>
      <c r="Q843" s="336"/>
      <c r="R843" s="336"/>
      <c r="S843" s="336"/>
      <c r="T843" s="336"/>
      <c r="U843" s="336"/>
      <c r="V843" s="336"/>
      <c r="W843" s="336"/>
      <c r="X843" s="336"/>
      <c r="Y843" s="337">
        <v>1219</v>
      </c>
      <c r="Z843" s="338"/>
      <c r="AA843" s="338"/>
      <c r="AB843" s="339"/>
      <c r="AC843" s="349" t="s">
        <v>535</v>
      </c>
      <c r="AD843" s="357"/>
      <c r="AE843" s="357"/>
      <c r="AF843" s="357"/>
      <c r="AG843" s="357"/>
      <c r="AH843" s="358" t="s">
        <v>536</v>
      </c>
      <c r="AI843" s="359"/>
      <c r="AJ843" s="359"/>
      <c r="AK843" s="359"/>
      <c r="AL843" s="343" t="s">
        <v>536</v>
      </c>
      <c r="AM843" s="344"/>
      <c r="AN843" s="344"/>
      <c r="AO843" s="345"/>
      <c r="AP843" s="346"/>
      <c r="AQ843" s="346"/>
      <c r="AR843" s="346"/>
      <c r="AS843" s="346"/>
      <c r="AT843" s="346"/>
      <c r="AU843" s="346"/>
      <c r="AV843" s="346"/>
      <c r="AW843" s="346"/>
      <c r="AX843" s="346"/>
    </row>
    <row r="844" spans="1:50" ht="30" customHeight="1" x14ac:dyDescent="0.15">
      <c r="A844" s="362">
        <v>8</v>
      </c>
      <c r="B844" s="362">
        <v>1</v>
      </c>
      <c r="C844" s="347" t="s">
        <v>543</v>
      </c>
      <c r="D844" s="333"/>
      <c r="E844" s="333"/>
      <c r="F844" s="333"/>
      <c r="G844" s="333"/>
      <c r="H844" s="333"/>
      <c r="I844" s="333"/>
      <c r="J844" s="334">
        <v>7000020010006</v>
      </c>
      <c r="K844" s="335"/>
      <c r="L844" s="335"/>
      <c r="M844" s="335"/>
      <c r="N844" s="335"/>
      <c r="O844" s="335"/>
      <c r="P844" s="348" t="s">
        <v>534</v>
      </c>
      <c r="Q844" s="336"/>
      <c r="R844" s="336"/>
      <c r="S844" s="336"/>
      <c r="T844" s="336"/>
      <c r="U844" s="336"/>
      <c r="V844" s="336"/>
      <c r="W844" s="336"/>
      <c r="X844" s="336"/>
      <c r="Y844" s="337">
        <v>1144</v>
      </c>
      <c r="Z844" s="338"/>
      <c r="AA844" s="338"/>
      <c r="AB844" s="339"/>
      <c r="AC844" s="349" t="s">
        <v>535</v>
      </c>
      <c r="AD844" s="357"/>
      <c r="AE844" s="357"/>
      <c r="AF844" s="357"/>
      <c r="AG844" s="357"/>
      <c r="AH844" s="358" t="s">
        <v>536</v>
      </c>
      <c r="AI844" s="359"/>
      <c r="AJ844" s="359"/>
      <c r="AK844" s="359"/>
      <c r="AL844" s="343" t="s">
        <v>536</v>
      </c>
      <c r="AM844" s="344"/>
      <c r="AN844" s="344"/>
      <c r="AO844" s="345"/>
      <c r="AP844" s="346"/>
      <c r="AQ844" s="346"/>
      <c r="AR844" s="346"/>
      <c r="AS844" s="346"/>
      <c r="AT844" s="346"/>
      <c r="AU844" s="346"/>
      <c r="AV844" s="346"/>
      <c r="AW844" s="346"/>
      <c r="AX844" s="346"/>
    </row>
    <row r="845" spans="1:50" ht="30" customHeight="1" x14ac:dyDescent="0.15">
      <c r="A845" s="362">
        <v>9</v>
      </c>
      <c r="B845" s="362">
        <v>1</v>
      </c>
      <c r="C845" s="347" t="s">
        <v>545</v>
      </c>
      <c r="D845" s="333"/>
      <c r="E845" s="333"/>
      <c r="F845" s="333"/>
      <c r="G845" s="333"/>
      <c r="H845" s="333"/>
      <c r="I845" s="333"/>
      <c r="J845" s="334">
        <v>6000020400009</v>
      </c>
      <c r="K845" s="335"/>
      <c r="L845" s="335"/>
      <c r="M845" s="335"/>
      <c r="N845" s="335"/>
      <c r="O845" s="335"/>
      <c r="P845" s="348" t="s">
        <v>534</v>
      </c>
      <c r="Q845" s="336"/>
      <c r="R845" s="336"/>
      <c r="S845" s="336"/>
      <c r="T845" s="336"/>
      <c r="U845" s="336"/>
      <c r="V845" s="336"/>
      <c r="W845" s="336"/>
      <c r="X845" s="336"/>
      <c r="Y845" s="337">
        <v>1018</v>
      </c>
      <c r="Z845" s="338"/>
      <c r="AA845" s="338"/>
      <c r="AB845" s="339"/>
      <c r="AC845" s="349" t="s">
        <v>535</v>
      </c>
      <c r="AD845" s="357"/>
      <c r="AE845" s="357"/>
      <c r="AF845" s="357"/>
      <c r="AG845" s="357"/>
      <c r="AH845" s="358" t="s">
        <v>536</v>
      </c>
      <c r="AI845" s="359"/>
      <c r="AJ845" s="359"/>
      <c r="AK845" s="359"/>
      <c r="AL845" s="343" t="s">
        <v>536</v>
      </c>
      <c r="AM845" s="344"/>
      <c r="AN845" s="344"/>
      <c r="AO845" s="345"/>
      <c r="AP845" s="346"/>
      <c r="AQ845" s="346"/>
      <c r="AR845" s="346"/>
      <c r="AS845" s="346"/>
      <c r="AT845" s="346"/>
      <c r="AU845" s="346"/>
      <c r="AV845" s="346"/>
      <c r="AW845" s="346"/>
      <c r="AX845" s="346"/>
    </row>
    <row r="846" spans="1:50" ht="30" customHeight="1" x14ac:dyDescent="0.15">
      <c r="A846" s="362">
        <v>10</v>
      </c>
      <c r="B846" s="362">
        <v>1</v>
      </c>
      <c r="C846" s="347" t="s">
        <v>544</v>
      </c>
      <c r="D846" s="333"/>
      <c r="E846" s="333"/>
      <c r="F846" s="333"/>
      <c r="G846" s="333"/>
      <c r="H846" s="333"/>
      <c r="I846" s="333"/>
      <c r="J846" s="334">
        <v>3000020401307</v>
      </c>
      <c r="K846" s="335"/>
      <c r="L846" s="335"/>
      <c r="M846" s="335"/>
      <c r="N846" s="335"/>
      <c r="O846" s="335"/>
      <c r="P846" s="348" t="s">
        <v>534</v>
      </c>
      <c r="Q846" s="336"/>
      <c r="R846" s="336"/>
      <c r="S846" s="336"/>
      <c r="T846" s="336"/>
      <c r="U846" s="336"/>
      <c r="V846" s="336"/>
      <c r="W846" s="336"/>
      <c r="X846" s="336"/>
      <c r="Y846" s="337">
        <v>990</v>
      </c>
      <c r="Z846" s="338"/>
      <c r="AA846" s="338"/>
      <c r="AB846" s="339"/>
      <c r="AC846" s="349" t="s">
        <v>535</v>
      </c>
      <c r="AD846" s="357"/>
      <c r="AE846" s="357"/>
      <c r="AF846" s="357"/>
      <c r="AG846" s="357"/>
      <c r="AH846" s="358" t="s">
        <v>536</v>
      </c>
      <c r="AI846" s="359"/>
      <c r="AJ846" s="359"/>
      <c r="AK846" s="359"/>
      <c r="AL846" s="343" t="s">
        <v>536</v>
      </c>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546</v>
      </c>
      <c r="D870" s="333"/>
      <c r="E870" s="333"/>
      <c r="F870" s="333"/>
      <c r="G870" s="333"/>
      <c r="H870" s="333"/>
      <c r="I870" s="333"/>
      <c r="J870" s="334">
        <v>4360005000451</v>
      </c>
      <c r="K870" s="335"/>
      <c r="L870" s="335"/>
      <c r="M870" s="335"/>
      <c r="N870" s="335"/>
      <c r="O870" s="335"/>
      <c r="P870" s="348" t="s">
        <v>534</v>
      </c>
      <c r="Q870" s="336"/>
      <c r="R870" s="336"/>
      <c r="S870" s="336"/>
      <c r="T870" s="336"/>
      <c r="U870" s="336"/>
      <c r="V870" s="336"/>
      <c r="W870" s="336"/>
      <c r="X870" s="336"/>
      <c r="Y870" s="337">
        <v>663</v>
      </c>
      <c r="Z870" s="338"/>
      <c r="AA870" s="338"/>
      <c r="AB870" s="339"/>
      <c r="AC870" s="349" t="s">
        <v>535</v>
      </c>
      <c r="AD870" s="357"/>
      <c r="AE870" s="357"/>
      <c r="AF870" s="357"/>
      <c r="AG870" s="357"/>
      <c r="AH870" s="358" t="s">
        <v>536</v>
      </c>
      <c r="AI870" s="359"/>
      <c r="AJ870" s="359"/>
      <c r="AK870" s="359"/>
      <c r="AL870" s="343" t="s">
        <v>536</v>
      </c>
      <c r="AM870" s="344"/>
      <c r="AN870" s="344"/>
      <c r="AO870" s="345"/>
      <c r="AP870" s="346"/>
      <c r="AQ870" s="346"/>
      <c r="AR870" s="346"/>
      <c r="AS870" s="346"/>
      <c r="AT870" s="346"/>
      <c r="AU870" s="346"/>
      <c r="AV870" s="346"/>
      <c r="AW870" s="346"/>
      <c r="AX870" s="346"/>
    </row>
    <row r="871" spans="1:50" ht="30" customHeight="1" x14ac:dyDescent="0.15">
      <c r="A871" s="362">
        <v>2</v>
      </c>
      <c r="B871" s="362">
        <v>1</v>
      </c>
      <c r="C871" s="347" t="s">
        <v>547</v>
      </c>
      <c r="D871" s="333"/>
      <c r="E871" s="333"/>
      <c r="F871" s="333"/>
      <c r="G871" s="333"/>
      <c r="H871" s="333"/>
      <c r="I871" s="333"/>
      <c r="J871" s="334">
        <v>1020005005090</v>
      </c>
      <c r="K871" s="335"/>
      <c r="L871" s="335"/>
      <c r="M871" s="335"/>
      <c r="N871" s="335"/>
      <c r="O871" s="335"/>
      <c r="P871" s="348" t="s">
        <v>480</v>
      </c>
      <c r="Q871" s="336"/>
      <c r="R871" s="336"/>
      <c r="S871" s="336"/>
      <c r="T871" s="336"/>
      <c r="U871" s="336"/>
      <c r="V871" s="336"/>
      <c r="W871" s="336"/>
      <c r="X871" s="336"/>
      <c r="Y871" s="337">
        <v>23</v>
      </c>
      <c r="Z871" s="338"/>
      <c r="AA871" s="338"/>
      <c r="AB871" s="339"/>
      <c r="AC871" s="349" t="s">
        <v>535</v>
      </c>
      <c r="AD871" s="357"/>
      <c r="AE871" s="357"/>
      <c r="AF871" s="357"/>
      <c r="AG871" s="357"/>
      <c r="AH871" s="358" t="s">
        <v>536</v>
      </c>
      <c r="AI871" s="359"/>
      <c r="AJ871" s="359"/>
      <c r="AK871" s="359"/>
      <c r="AL871" s="343" t="s">
        <v>536</v>
      </c>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5" priority="14037">
      <formula>IF(RIGHT(TEXT(P14,"0.#"),1)=".",FALSE,TRUE)</formula>
    </cfRule>
    <cfRule type="expression" dxfId="2124" priority="14038">
      <formula>IF(RIGHT(TEXT(P14,"0.#"),1)=".",TRUE,FALSE)</formula>
    </cfRule>
  </conditionalFormatting>
  <conditionalFormatting sqref="AE32">
    <cfRule type="expression" dxfId="2123" priority="14027">
      <formula>IF(RIGHT(TEXT(AE32,"0.#"),1)=".",FALSE,TRUE)</formula>
    </cfRule>
    <cfRule type="expression" dxfId="2122" priority="14028">
      <formula>IF(RIGHT(TEXT(AE32,"0.#"),1)=".",TRUE,FALSE)</formula>
    </cfRule>
  </conditionalFormatting>
  <conditionalFormatting sqref="P18:AX18">
    <cfRule type="expression" dxfId="2121" priority="13913">
      <formula>IF(RIGHT(TEXT(P18,"0.#"),1)=".",FALSE,TRUE)</formula>
    </cfRule>
    <cfRule type="expression" dxfId="2120" priority="13914">
      <formula>IF(RIGHT(TEXT(P18,"0.#"),1)=".",TRUE,FALSE)</formula>
    </cfRule>
  </conditionalFormatting>
  <conditionalFormatting sqref="Y782">
    <cfRule type="expression" dxfId="2119" priority="13909">
      <formula>IF(RIGHT(TEXT(Y782,"0.#"),1)=".",FALSE,TRUE)</formula>
    </cfRule>
    <cfRule type="expression" dxfId="2118" priority="13910">
      <formula>IF(RIGHT(TEXT(Y782,"0.#"),1)=".",TRUE,FALSE)</formula>
    </cfRule>
  </conditionalFormatting>
  <conditionalFormatting sqref="Y791">
    <cfRule type="expression" dxfId="2117" priority="13905">
      <formula>IF(RIGHT(TEXT(Y791,"0.#"),1)=".",FALSE,TRUE)</formula>
    </cfRule>
    <cfRule type="expression" dxfId="2116" priority="13906">
      <formula>IF(RIGHT(TEXT(Y791,"0.#"),1)=".",TRUE,FALSE)</formula>
    </cfRule>
  </conditionalFormatting>
  <conditionalFormatting sqref="Y822:Y829 Y820 Y809:Y816 Y807 Y796:Y803 Y794">
    <cfRule type="expression" dxfId="2115" priority="13687">
      <formula>IF(RIGHT(TEXT(Y794,"0.#"),1)=".",FALSE,TRUE)</formula>
    </cfRule>
    <cfRule type="expression" dxfId="2114" priority="13688">
      <formula>IF(RIGHT(TEXT(Y794,"0.#"),1)=".",TRUE,FALSE)</formula>
    </cfRule>
  </conditionalFormatting>
  <conditionalFormatting sqref="P16:AQ17 P15:AX15 P13:AX13">
    <cfRule type="expression" dxfId="2113" priority="13735">
      <formula>IF(RIGHT(TEXT(P13,"0.#"),1)=".",FALSE,TRUE)</formula>
    </cfRule>
    <cfRule type="expression" dxfId="2112" priority="13736">
      <formula>IF(RIGHT(TEXT(P13,"0.#"),1)=".",TRUE,FALSE)</formula>
    </cfRule>
  </conditionalFormatting>
  <conditionalFormatting sqref="P19:AJ19">
    <cfRule type="expression" dxfId="2111" priority="13733">
      <formula>IF(RIGHT(TEXT(P19,"0.#"),1)=".",FALSE,TRUE)</formula>
    </cfRule>
    <cfRule type="expression" dxfId="2110" priority="13734">
      <formula>IF(RIGHT(TEXT(P19,"0.#"),1)=".",TRUE,FALSE)</formula>
    </cfRule>
  </conditionalFormatting>
  <conditionalFormatting sqref="AE101 AQ101">
    <cfRule type="expression" dxfId="2109" priority="13725">
      <formula>IF(RIGHT(TEXT(AE101,"0.#"),1)=".",FALSE,TRUE)</formula>
    </cfRule>
    <cfRule type="expression" dxfId="2108" priority="13726">
      <formula>IF(RIGHT(TEXT(AE101,"0.#"),1)=".",TRUE,FALSE)</formula>
    </cfRule>
  </conditionalFormatting>
  <conditionalFormatting sqref="Y783:Y790 Y781">
    <cfRule type="expression" dxfId="2107" priority="13711">
      <formula>IF(RIGHT(TEXT(Y781,"0.#"),1)=".",FALSE,TRUE)</formula>
    </cfRule>
    <cfRule type="expression" dxfId="2106" priority="13712">
      <formula>IF(RIGHT(TEXT(Y781,"0.#"),1)=".",TRUE,FALSE)</formula>
    </cfRule>
  </conditionalFormatting>
  <conditionalFormatting sqref="AU782">
    <cfRule type="expression" dxfId="2105" priority="13709">
      <formula>IF(RIGHT(TEXT(AU782,"0.#"),1)=".",FALSE,TRUE)</formula>
    </cfRule>
    <cfRule type="expression" dxfId="2104" priority="13710">
      <formula>IF(RIGHT(TEXT(AU782,"0.#"),1)=".",TRUE,FALSE)</formula>
    </cfRule>
  </conditionalFormatting>
  <conditionalFormatting sqref="AU791">
    <cfRule type="expression" dxfId="2103" priority="13707">
      <formula>IF(RIGHT(TEXT(AU791,"0.#"),1)=".",FALSE,TRUE)</formula>
    </cfRule>
    <cfRule type="expression" dxfId="2102" priority="13708">
      <formula>IF(RIGHT(TEXT(AU791,"0.#"),1)=".",TRUE,FALSE)</formula>
    </cfRule>
  </conditionalFormatting>
  <conditionalFormatting sqref="AU783:AU790 AU781">
    <cfRule type="expression" dxfId="2101" priority="13705">
      <formula>IF(RIGHT(TEXT(AU781,"0.#"),1)=".",FALSE,TRUE)</formula>
    </cfRule>
    <cfRule type="expression" dxfId="2100" priority="13706">
      <formula>IF(RIGHT(TEXT(AU781,"0.#"),1)=".",TRUE,FALSE)</formula>
    </cfRule>
  </conditionalFormatting>
  <conditionalFormatting sqref="Y821 Y808 Y795">
    <cfRule type="expression" dxfId="2099" priority="13691">
      <formula>IF(RIGHT(TEXT(Y795,"0.#"),1)=".",FALSE,TRUE)</formula>
    </cfRule>
    <cfRule type="expression" dxfId="2098" priority="13692">
      <formula>IF(RIGHT(TEXT(Y795,"0.#"),1)=".",TRUE,FALSE)</formula>
    </cfRule>
  </conditionalFormatting>
  <conditionalFormatting sqref="Y830 Y817 Y804">
    <cfRule type="expression" dxfId="2097" priority="13689">
      <formula>IF(RIGHT(TEXT(Y804,"0.#"),1)=".",FALSE,TRUE)</formula>
    </cfRule>
    <cfRule type="expression" dxfId="2096" priority="13690">
      <formula>IF(RIGHT(TEXT(Y804,"0.#"),1)=".",TRUE,FALSE)</formula>
    </cfRule>
  </conditionalFormatting>
  <conditionalFormatting sqref="AU821 AU808 AU795">
    <cfRule type="expression" dxfId="2095" priority="13685">
      <formula>IF(RIGHT(TEXT(AU795,"0.#"),1)=".",FALSE,TRUE)</formula>
    </cfRule>
    <cfRule type="expression" dxfId="2094" priority="13686">
      <formula>IF(RIGHT(TEXT(AU795,"0.#"),1)=".",TRUE,FALSE)</formula>
    </cfRule>
  </conditionalFormatting>
  <conditionalFormatting sqref="AU830 AU817 AU804">
    <cfRule type="expression" dxfId="2093" priority="13683">
      <formula>IF(RIGHT(TEXT(AU804,"0.#"),1)=".",FALSE,TRUE)</formula>
    </cfRule>
    <cfRule type="expression" dxfId="2092" priority="13684">
      <formula>IF(RIGHT(TEXT(AU804,"0.#"),1)=".",TRUE,FALSE)</formula>
    </cfRule>
  </conditionalFormatting>
  <conditionalFormatting sqref="AU822:AU829 AU820 AU809:AU816 AU807 AU796:AU803 AU794">
    <cfRule type="expression" dxfId="2091" priority="13681">
      <formula>IF(RIGHT(TEXT(AU794,"0.#"),1)=".",FALSE,TRUE)</formula>
    </cfRule>
    <cfRule type="expression" dxfId="2090" priority="13682">
      <formula>IF(RIGHT(TEXT(AU794,"0.#"),1)=".",TRUE,FALSE)</formula>
    </cfRule>
  </conditionalFormatting>
  <conditionalFormatting sqref="AM87">
    <cfRule type="expression" dxfId="2089" priority="13335">
      <formula>IF(RIGHT(TEXT(AM87,"0.#"),1)=".",FALSE,TRUE)</formula>
    </cfRule>
    <cfRule type="expression" dxfId="2088" priority="13336">
      <formula>IF(RIGHT(TEXT(AM87,"0.#"),1)=".",TRUE,FALSE)</formula>
    </cfRule>
  </conditionalFormatting>
  <conditionalFormatting sqref="AE55">
    <cfRule type="expression" dxfId="2087" priority="13403">
      <formula>IF(RIGHT(TEXT(AE55,"0.#"),1)=".",FALSE,TRUE)</formula>
    </cfRule>
    <cfRule type="expression" dxfId="2086" priority="13404">
      <formula>IF(RIGHT(TEXT(AE55,"0.#"),1)=".",TRUE,FALSE)</formula>
    </cfRule>
  </conditionalFormatting>
  <conditionalFormatting sqref="AI55">
    <cfRule type="expression" dxfId="2085" priority="13401">
      <formula>IF(RIGHT(TEXT(AI55,"0.#"),1)=".",FALSE,TRUE)</formula>
    </cfRule>
    <cfRule type="expression" dxfId="2084" priority="13402">
      <formula>IF(RIGHT(TEXT(AI55,"0.#"),1)=".",TRUE,FALSE)</formula>
    </cfRule>
  </conditionalFormatting>
  <conditionalFormatting sqref="AM34">
    <cfRule type="expression" dxfId="2083" priority="13481">
      <formula>IF(RIGHT(TEXT(AM34,"0.#"),1)=".",FALSE,TRUE)</formula>
    </cfRule>
    <cfRule type="expression" dxfId="2082" priority="13482">
      <formula>IF(RIGHT(TEXT(AM34,"0.#"),1)=".",TRUE,FALSE)</formula>
    </cfRule>
  </conditionalFormatting>
  <conditionalFormatting sqref="AE33">
    <cfRule type="expression" dxfId="2081" priority="13495">
      <formula>IF(RIGHT(TEXT(AE33,"0.#"),1)=".",FALSE,TRUE)</formula>
    </cfRule>
    <cfRule type="expression" dxfId="2080" priority="13496">
      <formula>IF(RIGHT(TEXT(AE33,"0.#"),1)=".",TRUE,FALSE)</formula>
    </cfRule>
  </conditionalFormatting>
  <conditionalFormatting sqref="AE34">
    <cfRule type="expression" dxfId="2079" priority="13493">
      <formula>IF(RIGHT(TEXT(AE34,"0.#"),1)=".",FALSE,TRUE)</formula>
    </cfRule>
    <cfRule type="expression" dxfId="2078" priority="13494">
      <formula>IF(RIGHT(TEXT(AE34,"0.#"),1)=".",TRUE,FALSE)</formula>
    </cfRule>
  </conditionalFormatting>
  <conditionalFormatting sqref="AI34">
    <cfRule type="expression" dxfId="2077" priority="13491">
      <formula>IF(RIGHT(TEXT(AI34,"0.#"),1)=".",FALSE,TRUE)</formula>
    </cfRule>
    <cfRule type="expression" dxfId="2076" priority="13492">
      <formula>IF(RIGHT(TEXT(AI34,"0.#"),1)=".",TRUE,FALSE)</formula>
    </cfRule>
  </conditionalFormatting>
  <conditionalFormatting sqref="AI33">
    <cfRule type="expression" dxfId="2075" priority="13489">
      <formula>IF(RIGHT(TEXT(AI33,"0.#"),1)=".",FALSE,TRUE)</formula>
    </cfRule>
    <cfRule type="expression" dxfId="2074" priority="13490">
      <formula>IF(RIGHT(TEXT(AI33,"0.#"),1)=".",TRUE,FALSE)</formula>
    </cfRule>
  </conditionalFormatting>
  <conditionalFormatting sqref="AI32">
    <cfRule type="expression" dxfId="2073" priority="13487">
      <formula>IF(RIGHT(TEXT(AI32,"0.#"),1)=".",FALSE,TRUE)</formula>
    </cfRule>
    <cfRule type="expression" dxfId="2072" priority="13488">
      <formula>IF(RIGHT(TEXT(AI32,"0.#"),1)=".",TRUE,FALSE)</formula>
    </cfRule>
  </conditionalFormatting>
  <conditionalFormatting sqref="AM32">
    <cfRule type="expression" dxfId="2071" priority="13485">
      <formula>IF(RIGHT(TEXT(AM32,"0.#"),1)=".",FALSE,TRUE)</formula>
    </cfRule>
    <cfRule type="expression" dxfId="2070" priority="13486">
      <formula>IF(RIGHT(TEXT(AM32,"0.#"),1)=".",TRUE,FALSE)</formula>
    </cfRule>
  </conditionalFormatting>
  <conditionalFormatting sqref="AM33">
    <cfRule type="expression" dxfId="2069" priority="13483">
      <formula>IF(RIGHT(TEXT(AM33,"0.#"),1)=".",FALSE,TRUE)</formula>
    </cfRule>
    <cfRule type="expression" dxfId="2068" priority="13484">
      <formula>IF(RIGHT(TEXT(AM33,"0.#"),1)=".",TRUE,FALSE)</formula>
    </cfRule>
  </conditionalFormatting>
  <conditionalFormatting sqref="AQ32:AQ34">
    <cfRule type="expression" dxfId="2067" priority="13475">
      <formula>IF(RIGHT(TEXT(AQ32,"0.#"),1)=".",FALSE,TRUE)</formula>
    </cfRule>
    <cfRule type="expression" dxfId="2066" priority="13476">
      <formula>IF(RIGHT(TEXT(AQ32,"0.#"),1)=".",TRUE,FALSE)</formula>
    </cfRule>
  </conditionalFormatting>
  <conditionalFormatting sqref="AU32:AU34">
    <cfRule type="expression" dxfId="2065" priority="13473">
      <formula>IF(RIGHT(TEXT(AU32,"0.#"),1)=".",FALSE,TRUE)</formula>
    </cfRule>
    <cfRule type="expression" dxfId="2064" priority="13474">
      <formula>IF(RIGHT(TEXT(AU32,"0.#"),1)=".",TRUE,FALSE)</formula>
    </cfRule>
  </conditionalFormatting>
  <conditionalFormatting sqref="AE53">
    <cfRule type="expression" dxfId="2063" priority="13407">
      <formula>IF(RIGHT(TEXT(AE53,"0.#"),1)=".",FALSE,TRUE)</formula>
    </cfRule>
    <cfRule type="expression" dxfId="2062" priority="13408">
      <formula>IF(RIGHT(TEXT(AE53,"0.#"),1)=".",TRUE,FALSE)</formula>
    </cfRule>
  </conditionalFormatting>
  <conditionalFormatting sqref="AE54">
    <cfRule type="expression" dxfId="2061" priority="13405">
      <formula>IF(RIGHT(TEXT(AE54,"0.#"),1)=".",FALSE,TRUE)</formula>
    </cfRule>
    <cfRule type="expression" dxfId="2060" priority="13406">
      <formula>IF(RIGHT(TEXT(AE54,"0.#"),1)=".",TRUE,FALSE)</formula>
    </cfRule>
  </conditionalFormatting>
  <conditionalFormatting sqref="AI54">
    <cfRule type="expression" dxfId="2059" priority="13399">
      <formula>IF(RIGHT(TEXT(AI54,"0.#"),1)=".",FALSE,TRUE)</formula>
    </cfRule>
    <cfRule type="expression" dxfId="2058" priority="13400">
      <formula>IF(RIGHT(TEXT(AI54,"0.#"),1)=".",TRUE,FALSE)</formula>
    </cfRule>
  </conditionalFormatting>
  <conditionalFormatting sqref="AI53">
    <cfRule type="expression" dxfId="2057" priority="13397">
      <formula>IF(RIGHT(TEXT(AI53,"0.#"),1)=".",FALSE,TRUE)</formula>
    </cfRule>
    <cfRule type="expression" dxfId="2056" priority="13398">
      <formula>IF(RIGHT(TEXT(AI53,"0.#"),1)=".",TRUE,FALSE)</formula>
    </cfRule>
  </conditionalFormatting>
  <conditionalFormatting sqref="AM53">
    <cfRule type="expression" dxfId="2055" priority="13395">
      <formula>IF(RIGHT(TEXT(AM53,"0.#"),1)=".",FALSE,TRUE)</formula>
    </cfRule>
    <cfRule type="expression" dxfId="2054" priority="13396">
      <formula>IF(RIGHT(TEXT(AM53,"0.#"),1)=".",TRUE,FALSE)</formula>
    </cfRule>
  </conditionalFormatting>
  <conditionalFormatting sqref="AM54">
    <cfRule type="expression" dxfId="2053" priority="13393">
      <formula>IF(RIGHT(TEXT(AM54,"0.#"),1)=".",FALSE,TRUE)</formula>
    </cfRule>
    <cfRule type="expression" dxfId="2052" priority="13394">
      <formula>IF(RIGHT(TEXT(AM54,"0.#"),1)=".",TRUE,FALSE)</formula>
    </cfRule>
  </conditionalFormatting>
  <conditionalFormatting sqref="AM55">
    <cfRule type="expression" dxfId="2051" priority="13391">
      <formula>IF(RIGHT(TEXT(AM55,"0.#"),1)=".",FALSE,TRUE)</formula>
    </cfRule>
    <cfRule type="expression" dxfId="2050" priority="13392">
      <formula>IF(RIGHT(TEXT(AM55,"0.#"),1)=".",TRUE,FALSE)</formula>
    </cfRule>
  </conditionalFormatting>
  <conditionalFormatting sqref="AE60">
    <cfRule type="expression" dxfId="2049" priority="13377">
      <formula>IF(RIGHT(TEXT(AE60,"0.#"),1)=".",FALSE,TRUE)</formula>
    </cfRule>
    <cfRule type="expression" dxfId="2048" priority="13378">
      <formula>IF(RIGHT(TEXT(AE60,"0.#"),1)=".",TRUE,FALSE)</formula>
    </cfRule>
  </conditionalFormatting>
  <conditionalFormatting sqref="AE61">
    <cfRule type="expression" dxfId="2047" priority="13375">
      <formula>IF(RIGHT(TEXT(AE61,"0.#"),1)=".",FALSE,TRUE)</formula>
    </cfRule>
    <cfRule type="expression" dxfId="2046" priority="13376">
      <formula>IF(RIGHT(TEXT(AE61,"0.#"),1)=".",TRUE,FALSE)</formula>
    </cfRule>
  </conditionalFormatting>
  <conditionalFormatting sqref="AE62">
    <cfRule type="expression" dxfId="2045" priority="13373">
      <formula>IF(RIGHT(TEXT(AE62,"0.#"),1)=".",FALSE,TRUE)</formula>
    </cfRule>
    <cfRule type="expression" dxfId="2044" priority="13374">
      <formula>IF(RIGHT(TEXT(AE62,"0.#"),1)=".",TRUE,FALSE)</formula>
    </cfRule>
  </conditionalFormatting>
  <conditionalFormatting sqref="AI62">
    <cfRule type="expression" dxfId="2043" priority="13371">
      <formula>IF(RIGHT(TEXT(AI62,"0.#"),1)=".",FALSE,TRUE)</formula>
    </cfRule>
    <cfRule type="expression" dxfId="2042" priority="13372">
      <formula>IF(RIGHT(TEXT(AI62,"0.#"),1)=".",TRUE,FALSE)</formula>
    </cfRule>
  </conditionalFormatting>
  <conditionalFormatting sqref="AI61">
    <cfRule type="expression" dxfId="2041" priority="13369">
      <formula>IF(RIGHT(TEXT(AI61,"0.#"),1)=".",FALSE,TRUE)</formula>
    </cfRule>
    <cfRule type="expression" dxfId="2040" priority="13370">
      <formula>IF(RIGHT(TEXT(AI61,"0.#"),1)=".",TRUE,FALSE)</formula>
    </cfRule>
  </conditionalFormatting>
  <conditionalFormatting sqref="AI60">
    <cfRule type="expression" dxfId="2039" priority="13367">
      <formula>IF(RIGHT(TEXT(AI60,"0.#"),1)=".",FALSE,TRUE)</formula>
    </cfRule>
    <cfRule type="expression" dxfId="2038" priority="13368">
      <formula>IF(RIGHT(TEXT(AI60,"0.#"),1)=".",TRUE,FALSE)</formula>
    </cfRule>
  </conditionalFormatting>
  <conditionalFormatting sqref="AM60">
    <cfRule type="expression" dxfId="2037" priority="13365">
      <formula>IF(RIGHT(TEXT(AM60,"0.#"),1)=".",FALSE,TRUE)</formula>
    </cfRule>
    <cfRule type="expression" dxfId="2036" priority="13366">
      <formula>IF(RIGHT(TEXT(AM60,"0.#"),1)=".",TRUE,FALSE)</formula>
    </cfRule>
  </conditionalFormatting>
  <conditionalFormatting sqref="AM61">
    <cfRule type="expression" dxfId="2035" priority="13363">
      <formula>IF(RIGHT(TEXT(AM61,"0.#"),1)=".",FALSE,TRUE)</formula>
    </cfRule>
    <cfRule type="expression" dxfId="2034" priority="13364">
      <formula>IF(RIGHT(TEXT(AM61,"0.#"),1)=".",TRUE,FALSE)</formula>
    </cfRule>
  </conditionalFormatting>
  <conditionalFormatting sqref="AM62">
    <cfRule type="expression" dxfId="2033" priority="13361">
      <formula>IF(RIGHT(TEXT(AM62,"0.#"),1)=".",FALSE,TRUE)</formula>
    </cfRule>
    <cfRule type="expression" dxfId="2032" priority="13362">
      <formula>IF(RIGHT(TEXT(AM62,"0.#"),1)=".",TRUE,FALSE)</formula>
    </cfRule>
  </conditionalFormatting>
  <conditionalFormatting sqref="AE87">
    <cfRule type="expression" dxfId="2031" priority="13347">
      <formula>IF(RIGHT(TEXT(AE87,"0.#"),1)=".",FALSE,TRUE)</formula>
    </cfRule>
    <cfRule type="expression" dxfId="2030" priority="13348">
      <formula>IF(RIGHT(TEXT(AE87,"0.#"),1)=".",TRUE,FALSE)</formula>
    </cfRule>
  </conditionalFormatting>
  <conditionalFormatting sqref="AE88">
    <cfRule type="expression" dxfId="2029" priority="13345">
      <formula>IF(RIGHT(TEXT(AE88,"0.#"),1)=".",FALSE,TRUE)</formula>
    </cfRule>
    <cfRule type="expression" dxfId="2028" priority="13346">
      <formula>IF(RIGHT(TEXT(AE88,"0.#"),1)=".",TRUE,FALSE)</formula>
    </cfRule>
  </conditionalFormatting>
  <conditionalFormatting sqref="AE89">
    <cfRule type="expression" dxfId="2027" priority="13343">
      <formula>IF(RIGHT(TEXT(AE89,"0.#"),1)=".",FALSE,TRUE)</formula>
    </cfRule>
    <cfRule type="expression" dxfId="2026" priority="13344">
      <formula>IF(RIGHT(TEXT(AE89,"0.#"),1)=".",TRUE,FALSE)</formula>
    </cfRule>
  </conditionalFormatting>
  <conditionalFormatting sqref="AI89">
    <cfRule type="expression" dxfId="2025" priority="13341">
      <formula>IF(RIGHT(TEXT(AI89,"0.#"),1)=".",FALSE,TRUE)</formula>
    </cfRule>
    <cfRule type="expression" dxfId="2024" priority="13342">
      <formula>IF(RIGHT(TEXT(AI89,"0.#"),1)=".",TRUE,FALSE)</formula>
    </cfRule>
  </conditionalFormatting>
  <conditionalFormatting sqref="AI88">
    <cfRule type="expression" dxfId="2023" priority="13339">
      <formula>IF(RIGHT(TEXT(AI88,"0.#"),1)=".",FALSE,TRUE)</formula>
    </cfRule>
    <cfRule type="expression" dxfId="2022" priority="13340">
      <formula>IF(RIGHT(TEXT(AI88,"0.#"),1)=".",TRUE,FALSE)</formula>
    </cfRule>
  </conditionalFormatting>
  <conditionalFormatting sqref="AI87">
    <cfRule type="expression" dxfId="2021" priority="13337">
      <formula>IF(RIGHT(TEXT(AI87,"0.#"),1)=".",FALSE,TRUE)</formula>
    </cfRule>
    <cfRule type="expression" dxfId="2020" priority="13338">
      <formula>IF(RIGHT(TEXT(AI87,"0.#"),1)=".",TRUE,FALSE)</formula>
    </cfRule>
  </conditionalFormatting>
  <conditionalFormatting sqref="AM88">
    <cfRule type="expression" dxfId="2019" priority="13333">
      <formula>IF(RIGHT(TEXT(AM88,"0.#"),1)=".",FALSE,TRUE)</formula>
    </cfRule>
    <cfRule type="expression" dxfId="2018" priority="13334">
      <formula>IF(RIGHT(TEXT(AM88,"0.#"),1)=".",TRUE,FALSE)</formula>
    </cfRule>
  </conditionalFormatting>
  <conditionalFormatting sqref="AM89">
    <cfRule type="expression" dxfId="2017" priority="13331">
      <formula>IF(RIGHT(TEXT(AM89,"0.#"),1)=".",FALSE,TRUE)</formula>
    </cfRule>
    <cfRule type="expression" dxfId="2016" priority="13332">
      <formula>IF(RIGHT(TEXT(AM89,"0.#"),1)=".",TRUE,FALSE)</formula>
    </cfRule>
  </conditionalFormatting>
  <conditionalFormatting sqref="AE92">
    <cfRule type="expression" dxfId="2015" priority="13317">
      <formula>IF(RIGHT(TEXT(AE92,"0.#"),1)=".",FALSE,TRUE)</formula>
    </cfRule>
    <cfRule type="expression" dxfId="2014" priority="13318">
      <formula>IF(RIGHT(TEXT(AE92,"0.#"),1)=".",TRUE,FALSE)</formula>
    </cfRule>
  </conditionalFormatting>
  <conditionalFormatting sqref="AE93">
    <cfRule type="expression" dxfId="2013" priority="13315">
      <formula>IF(RIGHT(TEXT(AE93,"0.#"),1)=".",FALSE,TRUE)</formula>
    </cfRule>
    <cfRule type="expression" dxfId="2012" priority="13316">
      <formula>IF(RIGHT(TEXT(AE93,"0.#"),1)=".",TRUE,FALSE)</formula>
    </cfRule>
  </conditionalFormatting>
  <conditionalFormatting sqref="AE94">
    <cfRule type="expression" dxfId="2011" priority="13313">
      <formula>IF(RIGHT(TEXT(AE94,"0.#"),1)=".",FALSE,TRUE)</formula>
    </cfRule>
    <cfRule type="expression" dxfId="2010" priority="13314">
      <formula>IF(RIGHT(TEXT(AE94,"0.#"),1)=".",TRUE,FALSE)</formula>
    </cfRule>
  </conditionalFormatting>
  <conditionalFormatting sqref="AI94">
    <cfRule type="expression" dxfId="2009" priority="13311">
      <formula>IF(RIGHT(TEXT(AI94,"0.#"),1)=".",FALSE,TRUE)</formula>
    </cfRule>
    <cfRule type="expression" dxfId="2008" priority="13312">
      <formula>IF(RIGHT(TEXT(AI94,"0.#"),1)=".",TRUE,FALSE)</formula>
    </cfRule>
  </conditionalFormatting>
  <conditionalFormatting sqref="AI93">
    <cfRule type="expression" dxfId="2007" priority="13309">
      <formula>IF(RIGHT(TEXT(AI93,"0.#"),1)=".",FALSE,TRUE)</formula>
    </cfRule>
    <cfRule type="expression" dxfId="2006" priority="13310">
      <formula>IF(RIGHT(TEXT(AI93,"0.#"),1)=".",TRUE,FALSE)</formula>
    </cfRule>
  </conditionalFormatting>
  <conditionalFormatting sqref="AI92">
    <cfRule type="expression" dxfId="2005" priority="13307">
      <formula>IF(RIGHT(TEXT(AI92,"0.#"),1)=".",FALSE,TRUE)</formula>
    </cfRule>
    <cfRule type="expression" dxfId="2004" priority="13308">
      <formula>IF(RIGHT(TEXT(AI92,"0.#"),1)=".",TRUE,FALSE)</formula>
    </cfRule>
  </conditionalFormatting>
  <conditionalFormatting sqref="AM92">
    <cfRule type="expression" dxfId="2003" priority="13305">
      <formula>IF(RIGHT(TEXT(AM92,"0.#"),1)=".",FALSE,TRUE)</formula>
    </cfRule>
    <cfRule type="expression" dxfId="2002" priority="13306">
      <formula>IF(RIGHT(TEXT(AM92,"0.#"),1)=".",TRUE,FALSE)</formula>
    </cfRule>
  </conditionalFormatting>
  <conditionalFormatting sqref="AM93">
    <cfRule type="expression" dxfId="2001" priority="13303">
      <formula>IF(RIGHT(TEXT(AM93,"0.#"),1)=".",FALSE,TRUE)</formula>
    </cfRule>
    <cfRule type="expression" dxfId="2000" priority="13304">
      <formula>IF(RIGHT(TEXT(AM93,"0.#"),1)=".",TRUE,FALSE)</formula>
    </cfRule>
  </conditionalFormatting>
  <conditionalFormatting sqref="AM94">
    <cfRule type="expression" dxfId="1999" priority="13301">
      <formula>IF(RIGHT(TEXT(AM94,"0.#"),1)=".",FALSE,TRUE)</formula>
    </cfRule>
    <cfRule type="expression" dxfId="1998" priority="13302">
      <formula>IF(RIGHT(TEXT(AM94,"0.#"),1)=".",TRUE,FALSE)</formula>
    </cfRule>
  </conditionalFormatting>
  <conditionalFormatting sqref="AE97">
    <cfRule type="expression" dxfId="1997" priority="13287">
      <formula>IF(RIGHT(TEXT(AE97,"0.#"),1)=".",FALSE,TRUE)</formula>
    </cfRule>
    <cfRule type="expression" dxfId="1996" priority="13288">
      <formula>IF(RIGHT(TEXT(AE97,"0.#"),1)=".",TRUE,FALSE)</formula>
    </cfRule>
  </conditionalFormatting>
  <conditionalFormatting sqref="AE98">
    <cfRule type="expression" dxfId="1995" priority="13285">
      <formula>IF(RIGHT(TEXT(AE98,"0.#"),1)=".",FALSE,TRUE)</formula>
    </cfRule>
    <cfRule type="expression" dxfId="1994" priority="13286">
      <formula>IF(RIGHT(TEXT(AE98,"0.#"),1)=".",TRUE,FALSE)</formula>
    </cfRule>
  </conditionalFormatting>
  <conditionalFormatting sqref="AE99">
    <cfRule type="expression" dxfId="1993" priority="13283">
      <formula>IF(RIGHT(TEXT(AE99,"0.#"),1)=".",FALSE,TRUE)</formula>
    </cfRule>
    <cfRule type="expression" dxfId="1992" priority="13284">
      <formula>IF(RIGHT(TEXT(AE99,"0.#"),1)=".",TRUE,FALSE)</formula>
    </cfRule>
  </conditionalFormatting>
  <conditionalFormatting sqref="AI99">
    <cfRule type="expression" dxfId="1991" priority="13281">
      <formula>IF(RIGHT(TEXT(AI99,"0.#"),1)=".",FALSE,TRUE)</formula>
    </cfRule>
    <cfRule type="expression" dxfId="1990" priority="13282">
      <formula>IF(RIGHT(TEXT(AI99,"0.#"),1)=".",TRUE,FALSE)</formula>
    </cfRule>
  </conditionalFormatting>
  <conditionalFormatting sqref="AI98">
    <cfRule type="expression" dxfId="1989" priority="13279">
      <formula>IF(RIGHT(TEXT(AI98,"0.#"),1)=".",FALSE,TRUE)</formula>
    </cfRule>
    <cfRule type="expression" dxfId="1988" priority="13280">
      <formula>IF(RIGHT(TEXT(AI98,"0.#"),1)=".",TRUE,FALSE)</formula>
    </cfRule>
  </conditionalFormatting>
  <conditionalFormatting sqref="AI97">
    <cfRule type="expression" dxfId="1987" priority="13277">
      <formula>IF(RIGHT(TEXT(AI97,"0.#"),1)=".",FALSE,TRUE)</formula>
    </cfRule>
    <cfRule type="expression" dxfId="1986" priority="13278">
      <formula>IF(RIGHT(TEXT(AI97,"0.#"),1)=".",TRUE,FALSE)</formula>
    </cfRule>
  </conditionalFormatting>
  <conditionalFormatting sqref="AM97">
    <cfRule type="expression" dxfId="1985" priority="13275">
      <formula>IF(RIGHT(TEXT(AM97,"0.#"),1)=".",FALSE,TRUE)</formula>
    </cfRule>
    <cfRule type="expression" dxfId="1984" priority="13276">
      <formula>IF(RIGHT(TEXT(AM97,"0.#"),1)=".",TRUE,FALSE)</formula>
    </cfRule>
  </conditionalFormatting>
  <conditionalFormatting sqref="AM98">
    <cfRule type="expression" dxfId="1983" priority="13273">
      <formula>IF(RIGHT(TEXT(AM98,"0.#"),1)=".",FALSE,TRUE)</formula>
    </cfRule>
    <cfRule type="expression" dxfId="1982" priority="13274">
      <formula>IF(RIGHT(TEXT(AM98,"0.#"),1)=".",TRUE,FALSE)</formula>
    </cfRule>
  </conditionalFormatting>
  <conditionalFormatting sqref="AM99">
    <cfRule type="expression" dxfId="1981" priority="13271">
      <formula>IF(RIGHT(TEXT(AM99,"0.#"),1)=".",FALSE,TRUE)</formula>
    </cfRule>
    <cfRule type="expression" dxfId="1980" priority="13272">
      <formula>IF(RIGHT(TEXT(AM99,"0.#"),1)=".",TRUE,FALSE)</formula>
    </cfRule>
  </conditionalFormatting>
  <conditionalFormatting sqref="AI101">
    <cfRule type="expression" dxfId="1979" priority="13257">
      <formula>IF(RIGHT(TEXT(AI101,"0.#"),1)=".",FALSE,TRUE)</formula>
    </cfRule>
    <cfRule type="expression" dxfId="1978" priority="13258">
      <formula>IF(RIGHT(TEXT(AI101,"0.#"),1)=".",TRUE,FALSE)</formula>
    </cfRule>
  </conditionalFormatting>
  <conditionalFormatting sqref="AM101">
    <cfRule type="expression" dxfId="1977" priority="13255">
      <formula>IF(RIGHT(TEXT(AM101,"0.#"),1)=".",FALSE,TRUE)</formula>
    </cfRule>
    <cfRule type="expression" dxfId="1976" priority="13256">
      <formula>IF(RIGHT(TEXT(AM101,"0.#"),1)=".",TRUE,FALSE)</formula>
    </cfRule>
  </conditionalFormatting>
  <conditionalFormatting sqref="AE102">
    <cfRule type="expression" dxfId="1975" priority="13253">
      <formula>IF(RIGHT(TEXT(AE102,"0.#"),1)=".",FALSE,TRUE)</formula>
    </cfRule>
    <cfRule type="expression" dxfId="1974" priority="13254">
      <formula>IF(RIGHT(TEXT(AE102,"0.#"),1)=".",TRUE,FALSE)</formula>
    </cfRule>
  </conditionalFormatting>
  <conditionalFormatting sqref="AI102">
    <cfRule type="expression" dxfId="1973" priority="13251">
      <formula>IF(RIGHT(TEXT(AI102,"0.#"),1)=".",FALSE,TRUE)</formula>
    </cfRule>
    <cfRule type="expression" dxfId="1972" priority="13252">
      <formula>IF(RIGHT(TEXT(AI102,"0.#"),1)=".",TRUE,FALSE)</formula>
    </cfRule>
  </conditionalFormatting>
  <conditionalFormatting sqref="AM102">
    <cfRule type="expression" dxfId="1971" priority="13249">
      <formula>IF(RIGHT(TEXT(AM102,"0.#"),1)=".",FALSE,TRUE)</formula>
    </cfRule>
    <cfRule type="expression" dxfId="1970" priority="13250">
      <formula>IF(RIGHT(TEXT(AM102,"0.#"),1)=".",TRUE,FALSE)</formula>
    </cfRule>
  </conditionalFormatting>
  <conditionalFormatting sqref="AQ102">
    <cfRule type="expression" dxfId="1969" priority="13247">
      <formula>IF(RIGHT(TEXT(AQ102,"0.#"),1)=".",FALSE,TRUE)</formula>
    </cfRule>
    <cfRule type="expression" dxfId="1968" priority="13248">
      <formula>IF(RIGHT(TEXT(AQ102,"0.#"),1)=".",TRUE,FALSE)</formula>
    </cfRule>
  </conditionalFormatting>
  <conditionalFormatting sqref="AE104">
    <cfRule type="expression" dxfId="1967" priority="13245">
      <formula>IF(RIGHT(TEXT(AE104,"0.#"),1)=".",FALSE,TRUE)</formula>
    </cfRule>
    <cfRule type="expression" dxfId="1966" priority="13246">
      <formula>IF(RIGHT(TEXT(AE104,"0.#"),1)=".",TRUE,FALSE)</formula>
    </cfRule>
  </conditionalFormatting>
  <conditionalFormatting sqref="AI104">
    <cfRule type="expression" dxfId="1965" priority="13243">
      <formula>IF(RIGHT(TEXT(AI104,"0.#"),1)=".",FALSE,TRUE)</formula>
    </cfRule>
    <cfRule type="expression" dxfId="1964" priority="13244">
      <formula>IF(RIGHT(TEXT(AI104,"0.#"),1)=".",TRUE,FALSE)</formula>
    </cfRule>
  </conditionalFormatting>
  <conditionalFormatting sqref="AM104">
    <cfRule type="expression" dxfId="1963" priority="13241">
      <formula>IF(RIGHT(TEXT(AM104,"0.#"),1)=".",FALSE,TRUE)</formula>
    </cfRule>
    <cfRule type="expression" dxfId="1962" priority="13242">
      <formula>IF(RIGHT(TEXT(AM104,"0.#"),1)=".",TRUE,FALSE)</formula>
    </cfRule>
  </conditionalFormatting>
  <conditionalFormatting sqref="AE105">
    <cfRule type="expression" dxfId="1961" priority="13239">
      <formula>IF(RIGHT(TEXT(AE105,"0.#"),1)=".",FALSE,TRUE)</formula>
    </cfRule>
    <cfRule type="expression" dxfId="1960" priority="13240">
      <formula>IF(RIGHT(TEXT(AE105,"0.#"),1)=".",TRUE,FALSE)</formula>
    </cfRule>
  </conditionalFormatting>
  <conditionalFormatting sqref="AI105">
    <cfRule type="expression" dxfId="1959" priority="13237">
      <formula>IF(RIGHT(TEXT(AI105,"0.#"),1)=".",FALSE,TRUE)</formula>
    </cfRule>
    <cfRule type="expression" dxfId="1958" priority="13238">
      <formula>IF(RIGHT(TEXT(AI105,"0.#"),1)=".",TRUE,FALSE)</formula>
    </cfRule>
  </conditionalFormatting>
  <conditionalFormatting sqref="AM105">
    <cfRule type="expression" dxfId="1957" priority="13235">
      <formula>IF(RIGHT(TEXT(AM105,"0.#"),1)=".",FALSE,TRUE)</formula>
    </cfRule>
    <cfRule type="expression" dxfId="1956" priority="13236">
      <formula>IF(RIGHT(TEXT(AM105,"0.#"),1)=".",TRUE,FALSE)</formula>
    </cfRule>
  </conditionalFormatting>
  <conditionalFormatting sqref="AE107">
    <cfRule type="expression" dxfId="1955" priority="13231">
      <formula>IF(RIGHT(TEXT(AE107,"0.#"),1)=".",FALSE,TRUE)</formula>
    </cfRule>
    <cfRule type="expression" dxfId="1954" priority="13232">
      <formula>IF(RIGHT(TEXT(AE107,"0.#"),1)=".",TRUE,FALSE)</formula>
    </cfRule>
  </conditionalFormatting>
  <conditionalFormatting sqref="AI107">
    <cfRule type="expression" dxfId="1953" priority="13229">
      <formula>IF(RIGHT(TEXT(AI107,"0.#"),1)=".",FALSE,TRUE)</formula>
    </cfRule>
    <cfRule type="expression" dxfId="1952" priority="13230">
      <formula>IF(RIGHT(TEXT(AI107,"0.#"),1)=".",TRUE,FALSE)</formula>
    </cfRule>
  </conditionalFormatting>
  <conditionalFormatting sqref="AM107">
    <cfRule type="expression" dxfId="1951" priority="13227">
      <formula>IF(RIGHT(TEXT(AM107,"0.#"),1)=".",FALSE,TRUE)</formula>
    </cfRule>
    <cfRule type="expression" dxfId="1950" priority="13228">
      <formula>IF(RIGHT(TEXT(AM107,"0.#"),1)=".",TRUE,FALSE)</formula>
    </cfRule>
  </conditionalFormatting>
  <conditionalFormatting sqref="AE108">
    <cfRule type="expression" dxfId="1949" priority="13225">
      <formula>IF(RIGHT(TEXT(AE108,"0.#"),1)=".",FALSE,TRUE)</formula>
    </cfRule>
    <cfRule type="expression" dxfId="1948" priority="13226">
      <formula>IF(RIGHT(TEXT(AE108,"0.#"),1)=".",TRUE,FALSE)</formula>
    </cfRule>
  </conditionalFormatting>
  <conditionalFormatting sqref="AI108">
    <cfRule type="expression" dxfId="1947" priority="13223">
      <formula>IF(RIGHT(TEXT(AI108,"0.#"),1)=".",FALSE,TRUE)</formula>
    </cfRule>
    <cfRule type="expression" dxfId="1946" priority="13224">
      <formula>IF(RIGHT(TEXT(AI108,"0.#"),1)=".",TRUE,FALSE)</formula>
    </cfRule>
  </conditionalFormatting>
  <conditionalFormatting sqref="AM108">
    <cfRule type="expression" dxfId="1945" priority="13221">
      <formula>IF(RIGHT(TEXT(AM108,"0.#"),1)=".",FALSE,TRUE)</formula>
    </cfRule>
    <cfRule type="expression" dxfId="1944" priority="13222">
      <formula>IF(RIGHT(TEXT(AM108,"0.#"),1)=".",TRUE,FALSE)</formula>
    </cfRule>
  </conditionalFormatting>
  <conditionalFormatting sqref="AE110">
    <cfRule type="expression" dxfId="1943" priority="13217">
      <formula>IF(RIGHT(TEXT(AE110,"0.#"),1)=".",FALSE,TRUE)</formula>
    </cfRule>
    <cfRule type="expression" dxfId="1942" priority="13218">
      <formula>IF(RIGHT(TEXT(AE110,"0.#"),1)=".",TRUE,FALSE)</formula>
    </cfRule>
  </conditionalFormatting>
  <conditionalFormatting sqref="AI110">
    <cfRule type="expression" dxfId="1941" priority="13215">
      <formula>IF(RIGHT(TEXT(AI110,"0.#"),1)=".",FALSE,TRUE)</formula>
    </cfRule>
    <cfRule type="expression" dxfId="1940" priority="13216">
      <formula>IF(RIGHT(TEXT(AI110,"0.#"),1)=".",TRUE,FALSE)</formula>
    </cfRule>
  </conditionalFormatting>
  <conditionalFormatting sqref="AM110">
    <cfRule type="expression" dxfId="1939" priority="13213">
      <formula>IF(RIGHT(TEXT(AM110,"0.#"),1)=".",FALSE,TRUE)</formula>
    </cfRule>
    <cfRule type="expression" dxfId="1938" priority="13214">
      <formula>IF(RIGHT(TEXT(AM110,"0.#"),1)=".",TRUE,FALSE)</formula>
    </cfRule>
  </conditionalFormatting>
  <conditionalFormatting sqref="AE111">
    <cfRule type="expression" dxfId="1937" priority="13211">
      <formula>IF(RIGHT(TEXT(AE111,"0.#"),1)=".",FALSE,TRUE)</formula>
    </cfRule>
    <cfRule type="expression" dxfId="1936" priority="13212">
      <formula>IF(RIGHT(TEXT(AE111,"0.#"),1)=".",TRUE,FALSE)</formula>
    </cfRule>
  </conditionalFormatting>
  <conditionalFormatting sqref="AI111">
    <cfRule type="expression" dxfId="1935" priority="13209">
      <formula>IF(RIGHT(TEXT(AI111,"0.#"),1)=".",FALSE,TRUE)</formula>
    </cfRule>
    <cfRule type="expression" dxfId="1934" priority="13210">
      <formula>IF(RIGHT(TEXT(AI111,"0.#"),1)=".",TRUE,FALSE)</formula>
    </cfRule>
  </conditionalFormatting>
  <conditionalFormatting sqref="AM111">
    <cfRule type="expression" dxfId="1933" priority="13207">
      <formula>IF(RIGHT(TEXT(AM111,"0.#"),1)=".",FALSE,TRUE)</formula>
    </cfRule>
    <cfRule type="expression" dxfId="1932" priority="13208">
      <formula>IF(RIGHT(TEXT(AM111,"0.#"),1)=".",TRUE,FALSE)</formula>
    </cfRule>
  </conditionalFormatting>
  <conditionalFormatting sqref="AE113">
    <cfRule type="expression" dxfId="1931" priority="13203">
      <formula>IF(RIGHT(TEXT(AE113,"0.#"),1)=".",FALSE,TRUE)</formula>
    </cfRule>
    <cfRule type="expression" dxfId="1930" priority="13204">
      <formula>IF(RIGHT(TEXT(AE113,"0.#"),1)=".",TRUE,FALSE)</formula>
    </cfRule>
  </conditionalFormatting>
  <conditionalFormatting sqref="AI113">
    <cfRule type="expression" dxfId="1929" priority="13201">
      <formula>IF(RIGHT(TEXT(AI113,"0.#"),1)=".",FALSE,TRUE)</formula>
    </cfRule>
    <cfRule type="expression" dxfId="1928" priority="13202">
      <formula>IF(RIGHT(TEXT(AI113,"0.#"),1)=".",TRUE,FALSE)</formula>
    </cfRule>
  </conditionalFormatting>
  <conditionalFormatting sqref="AM113">
    <cfRule type="expression" dxfId="1927" priority="13199">
      <formula>IF(RIGHT(TEXT(AM113,"0.#"),1)=".",FALSE,TRUE)</formula>
    </cfRule>
    <cfRule type="expression" dxfId="1926" priority="13200">
      <formula>IF(RIGHT(TEXT(AM113,"0.#"),1)=".",TRUE,FALSE)</formula>
    </cfRule>
  </conditionalFormatting>
  <conditionalFormatting sqref="AE114">
    <cfRule type="expression" dxfId="1925" priority="13197">
      <formula>IF(RIGHT(TEXT(AE114,"0.#"),1)=".",FALSE,TRUE)</formula>
    </cfRule>
    <cfRule type="expression" dxfId="1924" priority="13198">
      <formula>IF(RIGHT(TEXT(AE114,"0.#"),1)=".",TRUE,FALSE)</formula>
    </cfRule>
  </conditionalFormatting>
  <conditionalFormatting sqref="AI114">
    <cfRule type="expression" dxfId="1923" priority="13195">
      <formula>IF(RIGHT(TEXT(AI114,"0.#"),1)=".",FALSE,TRUE)</formula>
    </cfRule>
    <cfRule type="expression" dxfId="1922" priority="13196">
      <formula>IF(RIGHT(TEXT(AI114,"0.#"),1)=".",TRUE,FALSE)</formula>
    </cfRule>
  </conditionalFormatting>
  <conditionalFormatting sqref="AM114">
    <cfRule type="expression" dxfId="1921" priority="13193">
      <formula>IF(RIGHT(TEXT(AM114,"0.#"),1)=".",FALSE,TRUE)</formula>
    </cfRule>
    <cfRule type="expression" dxfId="1920" priority="13194">
      <formula>IF(RIGHT(TEXT(AM114,"0.#"),1)=".",TRUE,FALSE)</formula>
    </cfRule>
  </conditionalFormatting>
  <conditionalFormatting sqref="AQ116">
    <cfRule type="expression" dxfId="1919" priority="13189">
      <formula>IF(RIGHT(TEXT(AQ116,"0.#"),1)=".",FALSE,TRUE)</formula>
    </cfRule>
    <cfRule type="expression" dxfId="1918" priority="13190">
      <formula>IF(RIGHT(TEXT(AQ116,"0.#"),1)=".",TRUE,FALSE)</formula>
    </cfRule>
  </conditionalFormatting>
  <conditionalFormatting sqref="AM116">
    <cfRule type="expression" dxfId="1917" priority="13185">
      <formula>IF(RIGHT(TEXT(AM116,"0.#"),1)=".",FALSE,TRUE)</formula>
    </cfRule>
    <cfRule type="expression" dxfId="1916" priority="13186">
      <formula>IF(RIGHT(TEXT(AM116,"0.#"),1)=".",TRUE,FALSE)</formula>
    </cfRule>
  </conditionalFormatting>
  <conditionalFormatting sqref="AQ117">
    <cfRule type="expression" dxfId="1915" priority="13177">
      <formula>IF(RIGHT(TEXT(AQ117,"0.#"),1)=".",FALSE,TRUE)</formula>
    </cfRule>
    <cfRule type="expression" dxfId="1914" priority="13178">
      <formula>IF(RIGHT(TEXT(AQ117,"0.#"),1)=".",TRUE,FALSE)</formula>
    </cfRule>
  </conditionalFormatting>
  <conditionalFormatting sqref="AE119 AQ119">
    <cfRule type="expression" dxfId="1913" priority="13175">
      <formula>IF(RIGHT(TEXT(AE119,"0.#"),1)=".",FALSE,TRUE)</formula>
    </cfRule>
    <cfRule type="expression" dxfId="1912" priority="13176">
      <formula>IF(RIGHT(TEXT(AE119,"0.#"),1)=".",TRUE,FALSE)</formula>
    </cfRule>
  </conditionalFormatting>
  <conditionalFormatting sqref="AI119">
    <cfRule type="expression" dxfId="1911" priority="13173">
      <formula>IF(RIGHT(TEXT(AI119,"0.#"),1)=".",FALSE,TRUE)</formula>
    </cfRule>
    <cfRule type="expression" dxfId="1910" priority="13174">
      <formula>IF(RIGHT(TEXT(AI119,"0.#"),1)=".",TRUE,FALSE)</formula>
    </cfRule>
  </conditionalFormatting>
  <conditionalFormatting sqref="AM119">
    <cfRule type="expression" dxfId="1909" priority="13171">
      <formula>IF(RIGHT(TEXT(AM119,"0.#"),1)=".",FALSE,TRUE)</formula>
    </cfRule>
    <cfRule type="expression" dxfId="1908" priority="13172">
      <formula>IF(RIGHT(TEXT(AM119,"0.#"),1)=".",TRUE,FALSE)</formula>
    </cfRule>
  </conditionalFormatting>
  <conditionalFormatting sqref="AQ120">
    <cfRule type="expression" dxfId="1907" priority="13163">
      <formula>IF(RIGHT(TEXT(AQ120,"0.#"),1)=".",FALSE,TRUE)</formula>
    </cfRule>
    <cfRule type="expression" dxfId="1906" priority="13164">
      <formula>IF(RIGHT(TEXT(AQ120,"0.#"),1)=".",TRUE,FALSE)</formula>
    </cfRule>
  </conditionalFormatting>
  <conditionalFormatting sqref="AE122 AQ122">
    <cfRule type="expression" dxfId="1905" priority="13161">
      <formula>IF(RIGHT(TEXT(AE122,"0.#"),1)=".",FALSE,TRUE)</formula>
    </cfRule>
    <cfRule type="expression" dxfId="1904" priority="13162">
      <formula>IF(RIGHT(TEXT(AE122,"0.#"),1)=".",TRUE,FALSE)</formula>
    </cfRule>
  </conditionalFormatting>
  <conditionalFormatting sqref="AI122">
    <cfRule type="expression" dxfId="1903" priority="13159">
      <formula>IF(RIGHT(TEXT(AI122,"0.#"),1)=".",FALSE,TRUE)</formula>
    </cfRule>
    <cfRule type="expression" dxfId="1902" priority="13160">
      <formula>IF(RIGHT(TEXT(AI122,"0.#"),1)=".",TRUE,FALSE)</formula>
    </cfRule>
  </conditionalFormatting>
  <conditionalFormatting sqref="AM122">
    <cfRule type="expression" dxfId="1901" priority="13157">
      <formula>IF(RIGHT(TEXT(AM122,"0.#"),1)=".",FALSE,TRUE)</formula>
    </cfRule>
    <cfRule type="expression" dxfId="1900" priority="13158">
      <formula>IF(RIGHT(TEXT(AM122,"0.#"),1)=".",TRUE,FALSE)</formula>
    </cfRule>
  </conditionalFormatting>
  <conditionalFormatting sqref="AQ123">
    <cfRule type="expression" dxfId="1899" priority="13149">
      <formula>IF(RIGHT(TEXT(AQ123,"0.#"),1)=".",FALSE,TRUE)</formula>
    </cfRule>
    <cfRule type="expression" dxfId="1898" priority="13150">
      <formula>IF(RIGHT(TEXT(AQ123,"0.#"),1)=".",TRUE,FALSE)</formula>
    </cfRule>
  </conditionalFormatting>
  <conditionalFormatting sqref="AE125 AQ125">
    <cfRule type="expression" dxfId="1897" priority="13147">
      <formula>IF(RIGHT(TEXT(AE125,"0.#"),1)=".",FALSE,TRUE)</formula>
    </cfRule>
    <cfRule type="expression" dxfId="1896" priority="13148">
      <formula>IF(RIGHT(TEXT(AE125,"0.#"),1)=".",TRUE,FALSE)</formula>
    </cfRule>
  </conditionalFormatting>
  <conditionalFormatting sqref="AI125">
    <cfRule type="expression" dxfId="1895" priority="13145">
      <formula>IF(RIGHT(TEXT(AI125,"0.#"),1)=".",FALSE,TRUE)</formula>
    </cfRule>
    <cfRule type="expression" dxfId="1894" priority="13146">
      <formula>IF(RIGHT(TEXT(AI125,"0.#"),1)=".",TRUE,FALSE)</formula>
    </cfRule>
  </conditionalFormatting>
  <conditionalFormatting sqref="AM125">
    <cfRule type="expression" dxfId="1893" priority="13143">
      <formula>IF(RIGHT(TEXT(AM125,"0.#"),1)=".",FALSE,TRUE)</formula>
    </cfRule>
    <cfRule type="expression" dxfId="1892" priority="13144">
      <formula>IF(RIGHT(TEXT(AM125,"0.#"),1)=".",TRUE,FALSE)</formula>
    </cfRule>
  </conditionalFormatting>
  <conditionalFormatting sqref="AQ126">
    <cfRule type="expression" dxfId="1891" priority="13135">
      <formula>IF(RIGHT(TEXT(AQ126,"0.#"),1)=".",FALSE,TRUE)</formula>
    </cfRule>
    <cfRule type="expression" dxfId="1890" priority="13136">
      <formula>IF(RIGHT(TEXT(AQ126,"0.#"),1)=".",TRUE,FALSE)</formula>
    </cfRule>
  </conditionalFormatting>
  <conditionalFormatting sqref="AE128 AQ128">
    <cfRule type="expression" dxfId="1889" priority="13133">
      <formula>IF(RIGHT(TEXT(AE128,"0.#"),1)=".",FALSE,TRUE)</formula>
    </cfRule>
    <cfRule type="expression" dxfId="1888" priority="13134">
      <formula>IF(RIGHT(TEXT(AE128,"0.#"),1)=".",TRUE,FALSE)</formula>
    </cfRule>
  </conditionalFormatting>
  <conditionalFormatting sqref="AI128">
    <cfRule type="expression" dxfId="1887" priority="13131">
      <formula>IF(RIGHT(TEXT(AI128,"0.#"),1)=".",FALSE,TRUE)</formula>
    </cfRule>
    <cfRule type="expression" dxfId="1886" priority="13132">
      <formula>IF(RIGHT(TEXT(AI128,"0.#"),1)=".",TRUE,FALSE)</formula>
    </cfRule>
  </conditionalFormatting>
  <conditionalFormatting sqref="AM128">
    <cfRule type="expression" dxfId="1885" priority="13129">
      <formula>IF(RIGHT(TEXT(AM128,"0.#"),1)=".",FALSE,TRUE)</formula>
    </cfRule>
    <cfRule type="expression" dxfId="1884" priority="13130">
      <formula>IF(RIGHT(TEXT(AM128,"0.#"),1)=".",TRUE,FALSE)</formula>
    </cfRule>
  </conditionalFormatting>
  <conditionalFormatting sqref="AQ129">
    <cfRule type="expression" dxfId="1883" priority="13121">
      <formula>IF(RIGHT(TEXT(AQ129,"0.#"),1)=".",FALSE,TRUE)</formula>
    </cfRule>
    <cfRule type="expression" dxfId="1882" priority="13122">
      <formula>IF(RIGHT(TEXT(AQ129,"0.#"),1)=".",TRUE,FALSE)</formula>
    </cfRule>
  </conditionalFormatting>
  <conditionalFormatting sqref="AE75">
    <cfRule type="expression" dxfId="1881" priority="13119">
      <formula>IF(RIGHT(TEXT(AE75,"0.#"),1)=".",FALSE,TRUE)</formula>
    </cfRule>
    <cfRule type="expression" dxfId="1880" priority="13120">
      <formula>IF(RIGHT(TEXT(AE75,"0.#"),1)=".",TRUE,FALSE)</formula>
    </cfRule>
  </conditionalFormatting>
  <conditionalFormatting sqref="AE76">
    <cfRule type="expression" dxfId="1879" priority="13117">
      <formula>IF(RIGHT(TEXT(AE76,"0.#"),1)=".",FALSE,TRUE)</formula>
    </cfRule>
    <cfRule type="expression" dxfId="1878" priority="13118">
      <formula>IF(RIGHT(TEXT(AE76,"0.#"),1)=".",TRUE,FALSE)</formula>
    </cfRule>
  </conditionalFormatting>
  <conditionalFormatting sqref="AE77">
    <cfRule type="expression" dxfId="1877" priority="13115">
      <formula>IF(RIGHT(TEXT(AE77,"0.#"),1)=".",FALSE,TRUE)</formula>
    </cfRule>
    <cfRule type="expression" dxfId="1876" priority="13116">
      <formula>IF(RIGHT(TEXT(AE77,"0.#"),1)=".",TRUE,FALSE)</formula>
    </cfRule>
  </conditionalFormatting>
  <conditionalFormatting sqref="AI77">
    <cfRule type="expression" dxfId="1875" priority="13113">
      <formula>IF(RIGHT(TEXT(AI77,"0.#"),1)=".",FALSE,TRUE)</formula>
    </cfRule>
    <cfRule type="expression" dxfId="1874" priority="13114">
      <formula>IF(RIGHT(TEXT(AI77,"0.#"),1)=".",TRUE,FALSE)</formula>
    </cfRule>
  </conditionalFormatting>
  <conditionalFormatting sqref="AI76">
    <cfRule type="expression" dxfId="1873" priority="13111">
      <formula>IF(RIGHT(TEXT(AI76,"0.#"),1)=".",FALSE,TRUE)</formula>
    </cfRule>
    <cfRule type="expression" dxfId="1872" priority="13112">
      <formula>IF(RIGHT(TEXT(AI76,"0.#"),1)=".",TRUE,FALSE)</formula>
    </cfRule>
  </conditionalFormatting>
  <conditionalFormatting sqref="AI75">
    <cfRule type="expression" dxfId="1871" priority="13109">
      <formula>IF(RIGHT(TEXT(AI75,"0.#"),1)=".",FALSE,TRUE)</formula>
    </cfRule>
    <cfRule type="expression" dxfId="1870" priority="13110">
      <formula>IF(RIGHT(TEXT(AI75,"0.#"),1)=".",TRUE,FALSE)</formula>
    </cfRule>
  </conditionalFormatting>
  <conditionalFormatting sqref="AM75">
    <cfRule type="expression" dxfId="1869" priority="13107">
      <formula>IF(RIGHT(TEXT(AM75,"0.#"),1)=".",FALSE,TRUE)</formula>
    </cfRule>
    <cfRule type="expression" dxfId="1868" priority="13108">
      <formula>IF(RIGHT(TEXT(AM75,"0.#"),1)=".",TRUE,FALSE)</formula>
    </cfRule>
  </conditionalFormatting>
  <conditionalFormatting sqref="AM76">
    <cfRule type="expression" dxfId="1867" priority="13105">
      <formula>IF(RIGHT(TEXT(AM76,"0.#"),1)=".",FALSE,TRUE)</formula>
    </cfRule>
    <cfRule type="expression" dxfId="1866" priority="13106">
      <formula>IF(RIGHT(TEXT(AM76,"0.#"),1)=".",TRUE,FALSE)</formula>
    </cfRule>
  </conditionalFormatting>
  <conditionalFormatting sqref="AM77">
    <cfRule type="expression" dxfId="1865" priority="13103">
      <formula>IF(RIGHT(TEXT(AM77,"0.#"),1)=".",FALSE,TRUE)</formula>
    </cfRule>
    <cfRule type="expression" dxfId="1864" priority="13104">
      <formula>IF(RIGHT(TEXT(AM77,"0.#"),1)=".",TRUE,FALSE)</formula>
    </cfRule>
  </conditionalFormatting>
  <conditionalFormatting sqref="AE134:AE135 AI134:AI135 AM134:AM135 AQ134:AQ135 AU134:AU135">
    <cfRule type="expression" dxfId="1863" priority="13089">
      <formula>IF(RIGHT(TEXT(AE134,"0.#"),1)=".",FALSE,TRUE)</formula>
    </cfRule>
    <cfRule type="expression" dxfId="1862" priority="13090">
      <formula>IF(RIGHT(TEXT(AE134,"0.#"),1)=".",TRUE,FALSE)</formula>
    </cfRule>
  </conditionalFormatting>
  <conditionalFormatting sqref="AE433">
    <cfRule type="expression" dxfId="1861" priority="13059">
      <formula>IF(RIGHT(TEXT(AE433,"0.#"),1)=".",FALSE,TRUE)</formula>
    </cfRule>
    <cfRule type="expression" dxfId="1860" priority="13060">
      <formula>IF(RIGHT(TEXT(AE433,"0.#"),1)=".",TRUE,FALSE)</formula>
    </cfRule>
  </conditionalFormatting>
  <conditionalFormatting sqref="AM435">
    <cfRule type="expression" dxfId="1859" priority="13043">
      <formula>IF(RIGHT(TEXT(AM435,"0.#"),1)=".",FALSE,TRUE)</formula>
    </cfRule>
    <cfRule type="expression" dxfId="1858" priority="13044">
      <formula>IF(RIGHT(TEXT(AM435,"0.#"),1)=".",TRUE,FALSE)</formula>
    </cfRule>
  </conditionalFormatting>
  <conditionalFormatting sqref="AE434">
    <cfRule type="expression" dxfId="1857" priority="13057">
      <formula>IF(RIGHT(TEXT(AE434,"0.#"),1)=".",FALSE,TRUE)</formula>
    </cfRule>
    <cfRule type="expression" dxfId="1856" priority="13058">
      <formula>IF(RIGHT(TEXT(AE434,"0.#"),1)=".",TRUE,FALSE)</formula>
    </cfRule>
  </conditionalFormatting>
  <conditionalFormatting sqref="AE435">
    <cfRule type="expression" dxfId="1855" priority="13055">
      <formula>IF(RIGHT(TEXT(AE435,"0.#"),1)=".",FALSE,TRUE)</formula>
    </cfRule>
    <cfRule type="expression" dxfId="1854" priority="13056">
      <formula>IF(RIGHT(TEXT(AE435,"0.#"),1)=".",TRUE,FALSE)</formula>
    </cfRule>
  </conditionalFormatting>
  <conditionalFormatting sqref="AM433">
    <cfRule type="expression" dxfId="1853" priority="13047">
      <formula>IF(RIGHT(TEXT(AM433,"0.#"),1)=".",FALSE,TRUE)</formula>
    </cfRule>
    <cfRule type="expression" dxfId="1852" priority="13048">
      <formula>IF(RIGHT(TEXT(AM433,"0.#"),1)=".",TRUE,FALSE)</formula>
    </cfRule>
  </conditionalFormatting>
  <conditionalFormatting sqref="AM434">
    <cfRule type="expression" dxfId="1851" priority="13045">
      <formula>IF(RIGHT(TEXT(AM434,"0.#"),1)=".",FALSE,TRUE)</formula>
    </cfRule>
    <cfRule type="expression" dxfId="1850" priority="13046">
      <formula>IF(RIGHT(TEXT(AM434,"0.#"),1)=".",TRUE,FALSE)</formula>
    </cfRule>
  </conditionalFormatting>
  <conditionalFormatting sqref="AU433">
    <cfRule type="expression" dxfId="1849" priority="13035">
      <formula>IF(RIGHT(TEXT(AU433,"0.#"),1)=".",FALSE,TRUE)</formula>
    </cfRule>
    <cfRule type="expression" dxfId="1848" priority="13036">
      <formula>IF(RIGHT(TEXT(AU433,"0.#"),1)=".",TRUE,FALSE)</formula>
    </cfRule>
  </conditionalFormatting>
  <conditionalFormatting sqref="AU434">
    <cfRule type="expression" dxfId="1847" priority="13033">
      <formula>IF(RIGHT(TEXT(AU434,"0.#"),1)=".",FALSE,TRUE)</formula>
    </cfRule>
    <cfRule type="expression" dxfId="1846" priority="13034">
      <formula>IF(RIGHT(TEXT(AU434,"0.#"),1)=".",TRUE,FALSE)</formula>
    </cfRule>
  </conditionalFormatting>
  <conditionalFormatting sqref="AU435">
    <cfRule type="expression" dxfId="1845" priority="13031">
      <formula>IF(RIGHT(TEXT(AU435,"0.#"),1)=".",FALSE,TRUE)</formula>
    </cfRule>
    <cfRule type="expression" dxfId="1844" priority="13032">
      <formula>IF(RIGHT(TEXT(AU435,"0.#"),1)=".",TRUE,FALSE)</formula>
    </cfRule>
  </conditionalFormatting>
  <conditionalFormatting sqref="AI435">
    <cfRule type="expression" dxfId="1843" priority="12965">
      <formula>IF(RIGHT(TEXT(AI435,"0.#"),1)=".",FALSE,TRUE)</formula>
    </cfRule>
    <cfRule type="expression" dxfId="1842" priority="12966">
      <formula>IF(RIGHT(TEXT(AI435,"0.#"),1)=".",TRUE,FALSE)</formula>
    </cfRule>
  </conditionalFormatting>
  <conditionalFormatting sqref="AI433">
    <cfRule type="expression" dxfId="1841" priority="12969">
      <formula>IF(RIGHT(TEXT(AI433,"0.#"),1)=".",FALSE,TRUE)</formula>
    </cfRule>
    <cfRule type="expression" dxfId="1840" priority="12970">
      <formula>IF(RIGHT(TEXT(AI433,"0.#"),1)=".",TRUE,FALSE)</formula>
    </cfRule>
  </conditionalFormatting>
  <conditionalFormatting sqref="AI434">
    <cfRule type="expression" dxfId="1839" priority="12967">
      <formula>IF(RIGHT(TEXT(AI434,"0.#"),1)=".",FALSE,TRUE)</formula>
    </cfRule>
    <cfRule type="expression" dxfId="1838" priority="12968">
      <formula>IF(RIGHT(TEXT(AI434,"0.#"),1)=".",TRUE,FALSE)</formula>
    </cfRule>
  </conditionalFormatting>
  <conditionalFormatting sqref="AQ434">
    <cfRule type="expression" dxfId="1837" priority="12951">
      <formula>IF(RIGHT(TEXT(AQ434,"0.#"),1)=".",FALSE,TRUE)</formula>
    </cfRule>
    <cfRule type="expression" dxfId="1836" priority="12952">
      <formula>IF(RIGHT(TEXT(AQ434,"0.#"),1)=".",TRUE,FALSE)</formula>
    </cfRule>
  </conditionalFormatting>
  <conditionalFormatting sqref="AQ435">
    <cfRule type="expression" dxfId="1835" priority="12937">
      <formula>IF(RIGHT(TEXT(AQ435,"0.#"),1)=".",FALSE,TRUE)</formula>
    </cfRule>
    <cfRule type="expression" dxfId="1834" priority="12938">
      <formula>IF(RIGHT(TEXT(AQ435,"0.#"),1)=".",TRUE,FALSE)</formula>
    </cfRule>
  </conditionalFormatting>
  <conditionalFormatting sqref="AQ433">
    <cfRule type="expression" dxfId="1833" priority="12935">
      <formula>IF(RIGHT(TEXT(AQ433,"0.#"),1)=".",FALSE,TRUE)</formula>
    </cfRule>
    <cfRule type="expression" dxfId="1832" priority="12936">
      <formula>IF(RIGHT(TEXT(AQ433,"0.#"),1)=".",TRUE,FALSE)</formula>
    </cfRule>
  </conditionalFormatting>
  <conditionalFormatting sqref="AL847:AO866">
    <cfRule type="expression" dxfId="1831" priority="6659">
      <formula>IF(AND(AL847&gt;=0, RIGHT(TEXT(AL847,"0.#"),1)&lt;&gt;"."),TRUE,FALSE)</formula>
    </cfRule>
    <cfRule type="expression" dxfId="1830" priority="6660">
      <formula>IF(AND(AL847&gt;=0, RIGHT(TEXT(AL847,"0.#"),1)="."),TRUE,FALSE)</formula>
    </cfRule>
    <cfRule type="expression" dxfId="1829" priority="6661">
      <formula>IF(AND(AL847&lt;0, RIGHT(TEXT(AL847,"0.#"),1)&lt;&gt;"."),TRUE,FALSE)</formula>
    </cfRule>
    <cfRule type="expression" dxfId="1828" priority="6662">
      <formula>IF(AND(AL847&lt;0, RIGHT(TEXT(AL847,"0.#"),1)="."),TRUE,FALSE)</formula>
    </cfRule>
  </conditionalFormatting>
  <conditionalFormatting sqref="AQ53:AQ55">
    <cfRule type="expression" dxfId="1827" priority="4681">
      <formula>IF(RIGHT(TEXT(AQ53,"0.#"),1)=".",FALSE,TRUE)</formula>
    </cfRule>
    <cfRule type="expression" dxfId="1826" priority="4682">
      <formula>IF(RIGHT(TEXT(AQ53,"0.#"),1)=".",TRUE,FALSE)</formula>
    </cfRule>
  </conditionalFormatting>
  <conditionalFormatting sqref="AU53:AU55">
    <cfRule type="expression" dxfId="1825" priority="4679">
      <formula>IF(RIGHT(TEXT(AU53,"0.#"),1)=".",FALSE,TRUE)</formula>
    </cfRule>
    <cfRule type="expression" dxfId="1824" priority="4680">
      <formula>IF(RIGHT(TEXT(AU53,"0.#"),1)=".",TRUE,FALSE)</formula>
    </cfRule>
  </conditionalFormatting>
  <conditionalFormatting sqref="AQ60:AQ62">
    <cfRule type="expression" dxfId="1823" priority="4677">
      <formula>IF(RIGHT(TEXT(AQ60,"0.#"),1)=".",FALSE,TRUE)</formula>
    </cfRule>
    <cfRule type="expression" dxfId="1822" priority="4678">
      <formula>IF(RIGHT(TEXT(AQ60,"0.#"),1)=".",TRUE,FALSE)</formula>
    </cfRule>
  </conditionalFormatting>
  <conditionalFormatting sqref="AU60:AU62">
    <cfRule type="expression" dxfId="1821" priority="4675">
      <formula>IF(RIGHT(TEXT(AU60,"0.#"),1)=".",FALSE,TRUE)</formula>
    </cfRule>
    <cfRule type="expression" dxfId="1820" priority="4676">
      <formula>IF(RIGHT(TEXT(AU60,"0.#"),1)=".",TRUE,FALSE)</formula>
    </cfRule>
  </conditionalFormatting>
  <conditionalFormatting sqref="AQ75:AQ77">
    <cfRule type="expression" dxfId="1819" priority="4673">
      <formula>IF(RIGHT(TEXT(AQ75,"0.#"),1)=".",FALSE,TRUE)</formula>
    </cfRule>
    <cfRule type="expression" dxfId="1818" priority="4674">
      <formula>IF(RIGHT(TEXT(AQ75,"0.#"),1)=".",TRUE,FALSE)</formula>
    </cfRule>
  </conditionalFormatting>
  <conditionalFormatting sqref="AU75:AU77">
    <cfRule type="expression" dxfId="1817" priority="4671">
      <formula>IF(RIGHT(TEXT(AU75,"0.#"),1)=".",FALSE,TRUE)</formula>
    </cfRule>
    <cfRule type="expression" dxfId="1816" priority="4672">
      <formula>IF(RIGHT(TEXT(AU75,"0.#"),1)=".",TRUE,FALSE)</formula>
    </cfRule>
  </conditionalFormatting>
  <conditionalFormatting sqref="AQ87:AQ89">
    <cfRule type="expression" dxfId="1815" priority="4669">
      <formula>IF(RIGHT(TEXT(AQ87,"0.#"),1)=".",FALSE,TRUE)</formula>
    </cfRule>
    <cfRule type="expression" dxfId="1814" priority="4670">
      <formula>IF(RIGHT(TEXT(AQ87,"0.#"),1)=".",TRUE,FALSE)</formula>
    </cfRule>
  </conditionalFormatting>
  <conditionalFormatting sqref="AU87:AU89">
    <cfRule type="expression" dxfId="1813" priority="4667">
      <formula>IF(RIGHT(TEXT(AU87,"0.#"),1)=".",FALSE,TRUE)</formula>
    </cfRule>
    <cfRule type="expression" dxfId="1812" priority="4668">
      <formula>IF(RIGHT(TEXT(AU87,"0.#"),1)=".",TRUE,FALSE)</formula>
    </cfRule>
  </conditionalFormatting>
  <conditionalFormatting sqref="AQ92:AQ94">
    <cfRule type="expression" dxfId="1811" priority="4665">
      <formula>IF(RIGHT(TEXT(AQ92,"0.#"),1)=".",FALSE,TRUE)</formula>
    </cfRule>
    <cfRule type="expression" dxfId="1810" priority="4666">
      <formula>IF(RIGHT(TEXT(AQ92,"0.#"),1)=".",TRUE,FALSE)</formula>
    </cfRule>
  </conditionalFormatting>
  <conditionalFormatting sqref="AU92:AU94">
    <cfRule type="expression" dxfId="1809" priority="4663">
      <formula>IF(RIGHT(TEXT(AU92,"0.#"),1)=".",FALSE,TRUE)</formula>
    </cfRule>
    <cfRule type="expression" dxfId="1808" priority="4664">
      <formula>IF(RIGHT(TEXT(AU92,"0.#"),1)=".",TRUE,FALSE)</formula>
    </cfRule>
  </conditionalFormatting>
  <conditionalFormatting sqref="AQ97:AQ99">
    <cfRule type="expression" dxfId="1807" priority="4661">
      <formula>IF(RIGHT(TEXT(AQ97,"0.#"),1)=".",FALSE,TRUE)</formula>
    </cfRule>
    <cfRule type="expression" dxfId="1806" priority="4662">
      <formula>IF(RIGHT(TEXT(AQ97,"0.#"),1)=".",TRUE,FALSE)</formula>
    </cfRule>
  </conditionalFormatting>
  <conditionalFormatting sqref="AU97:AU99">
    <cfRule type="expression" dxfId="1805" priority="4659">
      <formula>IF(RIGHT(TEXT(AU97,"0.#"),1)=".",FALSE,TRUE)</formula>
    </cfRule>
    <cfRule type="expression" dxfId="1804" priority="4660">
      <formula>IF(RIGHT(TEXT(AU97,"0.#"),1)=".",TRUE,FALSE)</formula>
    </cfRule>
  </conditionalFormatting>
  <conditionalFormatting sqref="AE458">
    <cfRule type="expression" dxfId="1803" priority="4353">
      <formula>IF(RIGHT(TEXT(AE458,"0.#"),1)=".",FALSE,TRUE)</formula>
    </cfRule>
    <cfRule type="expression" dxfId="1802" priority="4354">
      <formula>IF(RIGHT(TEXT(AE458,"0.#"),1)=".",TRUE,FALSE)</formula>
    </cfRule>
  </conditionalFormatting>
  <conditionalFormatting sqref="AM460">
    <cfRule type="expression" dxfId="1801" priority="4343">
      <formula>IF(RIGHT(TEXT(AM460,"0.#"),1)=".",FALSE,TRUE)</formula>
    </cfRule>
    <cfRule type="expression" dxfId="1800" priority="4344">
      <formula>IF(RIGHT(TEXT(AM460,"0.#"),1)=".",TRUE,FALSE)</formula>
    </cfRule>
  </conditionalFormatting>
  <conditionalFormatting sqref="AE459">
    <cfRule type="expression" dxfId="1799" priority="4351">
      <formula>IF(RIGHT(TEXT(AE459,"0.#"),1)=".",FALSE,TRUE)</formula>
    </cfRule>
    <cfRule type="expression" dxfId="1798" priority="4352">
      <formula>IF(RIGHT(TEXT(AE459,"0.#"),1)=".",TRUE,FALSE)</formula>
    </cfRule>
  </conditionalFormatting>
  <conditionalFormatting sqref="AE460">
    <cfRule type="expression" dxfId="1797" priority="4349">
      <formula>IF(RIGHT(TEXT(AE460,"0.#"),1)=".",FALSE,TRUE)</formula>
    </cfRule>
    <cfRule type="expression" dxfId="1796" priority="4350">
      <formula>IF(RIGHT(TEXT(AE460,"0.#"),1)=".",TRUE,FALSE)</formula>
    </cfRule>
  </conditionalFormatting>
  <conditionalFormatting sqref="AM458">
    <cfRule type="expression" dxfId="1795" priority="4347">
      <formula>IF(RIGHT(TEXT(AM458,"0.#"),1)=".",FALSE,TRUE)</formula>
    </cfRule>
    <cfRule type="expression" dxfId="1794" priority="4348">
      <formula>IF(RIGHT(TEXT(AM458,"0.#"),1)=".",TRUE,FALSE)</formula>
    </cfRule>
  </conditionalFormatting>
  <conditionalFormatting sqref="AM459">
    <cfRule type="expression" dxfId="1793" priority="4345">
      <formula>IF(RIGHT(TEXT(AM459,"0.#"),1)=".",FALSE,TRUE)</formula>
    </cfRule>
    <cfRule type="expression" dxfId="1792" priority="4346">
      <formula>IF(RIGHT(TEXT(AM459,"0.#"),1)=".",TRUE,FALSE)</formula>
    </cfRule>
  </conditionalFormatting>
  <conditionalFormatting sqref="AU458">
    <cfRule type="expression" dxfId="1791" priority="4341">
      <formula>IF(RIGHT(TEXT(AU458,"0.#"),1)=".",FALSE,TRUE)</formula>
    </cfRule>
    <cfRule type="expression" dxfId="1790" priority="4342">
      <formula>IF(RIGHT(TEXT(AU458,"0.#"),1)=".",TRUE,FALSE)</formula>
    </cfRule>
  </conditionalFormatting>
  <conditionalFormatting sqref="AU459">
    <cfRule type="expression" dxfId="1789" priority="4339">
      <formula>IF(RIGHT(TEXT(AU459,"0.#"),1)=".",FALSE,TRUE)</formula>
    </cfRule>
    <cfRule type="expression" dxfId="1788" priority="4340">
      <formula>IF(RIGHT(TEXT(AU459,"0.#"),1)=".",TRUE,FALSE)</formula>
    </cfRule>
  </conditionalFormatting>
  <conditionalFormatting sqref="AU460">
    <cfRule type="expression" dxfId="1787" priority="4337">
      <formula>IF(RIGHT(TEXT(AU460,"0.#"),1)=".",FALSE,TRUE)</formula>
    </cfRule>
    <cfRule type="expression" dxfId="1786" priority="4338">
      <formula>IF(RIGHT(TEXT(AU460,"0.#"),1)=".",TRUE,FALSE)</formula>
    </cfRule>
  </conditionalFormatting>
  <conditionalFormatting sqref="AI460">
    <cfRule type="expression" dxfId="1785" priority="4331">
      <formula>IF(RIGHT(TEXT(AI460,"0.#"),1)=".",FALSE,TRUE)</formula>
    </cfRule>
    <cfRule type="expression" dxfId="1784" priority="4332">
      <formula>IF(RIGHT(TEXT(AI460,"0.#"),1)=".",TRUE,FALSE)</formula>
    </cfRule>
  </conditionalFormatting>
  <conditionalFormatting sqref="AI458">
    <cfRule type="expression" dxfId="1783" priority="4335">
      <formula>IF(RIGHT(TEXT(AI458,"0.#"),1)=".",FALSE,TRUE)</formula>
    </cfRule>
    <cfRule type="expression" dxfId="1782" priority="4336">
      <formula>IF(RIGHT(TEXT(AI458,"0.#"),1)=".",TRUE,FALSE)</formula>
    </cfRule>
  </conditionalFormatting>
  <conditionalFormatting sqref="AI459">
    <cfRule type="expression" dxfId="1781" priority="4333">
      <formula>IF(RIGHT(TEXT(AI459,"0.#"),1)=".",FALSE,TRUE)</formula>
    </cfRule>
    <cfRule type="expression" dxfId="1780" priority="4334">
      <formula>IF(RIGHT(TEXT(AI459,"0.#"),1)=".",TRUE,FALSE)</formula>
    </cfRule>
  </conditionalFormatting>
  <conditionalFormatting sqref="AQ459">
    <cfRule type="expression" dxfId="1779" priority="4329">
      <formula>IF(RIGHT(TEXT(AQ459,"0.#"),1)=".",FALSE,TRUE)</formula>
    </cfRule>
    <cfRule type="expression" dxfId="1778" priority="4330">
      <formula>IF(RIGHT(TEXT(AQ459,"0.#"),1)=".",TRUE,FALSE)</formula>
    </cfRule>
  </conditionalFormatting>
  <conditionalFormatting sqref="AQ460">
    <cfRule type="expression" dxfId="1777" priority="4327">
      <formula>IF(RIGHT(TEXT(AQ460,"0.#"),1)=".",FALSE,TRUE)</formula>
    </cfRule>
    <cfRule type="expression" dxfId="1776" priority="4328">
      <formula>IF(RIGHT(TEXT(AQ460,"0.#"),1)=".",TRUE,FALSE)</formula>
    </cfRule>
  </conditionalFormatting>
  <conditionalFormatting sqref="AQ458">
    <cfRule type="expression" dxfId="1775" priority="4325">
      <formula>IF(RIGHT(TEXT(AQ458,"0.#"),1)=".",FALSE,TRUE)</formula>
    </cfRule>
    <cfRule type="expression" dxfId="1774" priority="4326">
      <formula>IF(RIGHT(TEXT(AQ458,"0.#"),1)=".",TRUE,FALSE)</formula>
    </cfRule>
  </conditionalFormatting>
  <conditionalFormatting sqref="AE120 AM120">
    <cfRule type="expression" dxfId="1773" priority="3003">
      <formula>IF(RIGHT(TEXT(AE120,"0.#"),1)=".",FALSE,TRUE)</formula>
    </cfRule>
    <cfRule type="expression" dxfId="1772" priority="3004">
      <formula>IF(RIGHT(TEXT(AE120,"0.#"),1)=".",TRUE,FALSE)</formula>
    </cfRule>
  </conditionalFormatting>
  <conditionalFormatting sqref="AI126">
    <cfRule type="expression" dxfId="1771" priority="2993">
      <formula>IF(RIGHT(TEXT(AI126,"0.#"),1)=".",FALSE,TRUE)</formula>
    </cfRule>
    <cfRule type="expression" dxfId="1770" priority="2994">
      <formula>IF(RIGHT(TEXT(AI126,"0.#"),1)=".",TRUE,FALSE)</formula>
    </cfRule>
  </conditionalFormatting>
  <conditionalFormatting sqref="AI120">
    <cfRule type="expression" dxfId="1769" priority="3001">
      <formula>IF(RIGHT(TEXT(AI120,"0.#"),1)=".",FALSE,TRUE)</formula>
    </cfRule>
    <cfRule type="expression" dxfId="1768" priority="3002">
      <formula>IF(RIGHT(TEXT(AI120,"0.#"),1)=".",TRUE,FALSE)</formula>
    </cfRule>
  </conditionalFormatting>
  <conditionalFormatting sqref="AE123 AM123">
    <cfRule type="expression" dxfId="1767" priority="2999">
      <formula>IF(RIGHT(TEXT(AE123,"0.#"),1)=".",FALSE,TRUE)</formula>
    </cfRule>
    <cfRule type="expression" dxfId="1766" priority="3000">
      <formula>IF(RIGHT(TEXT(AE123,"0.#"),1)=".",TRUE,FALSE)</formula>
    </cfRule>
  </conditionalFormatting>
  <conditionalFormatting sqref="AI123">
    <cfRule type="expression" dxfId="1765" priority="2997">
      <formula>IF(RIGHT(TEXT(AI123,"0.#"),1)=".",FALSE,TRUE)</formula>
    </cfRule>
    <cfRule type="expression" dxfId="1764" priority="2998">
      <formula>IF(RIGHT(TEXT(AI123,"0.#"),1)=".",TRUE,FALSE)</formula>
    </cfRule>
  </conditionalFormatting>
  <conditionalFormatting sqref="AE126 AM126">
    <cfRule type="expression" dxfId="1763" priority="2995">
      <formula>IF(RIGHT(TEXT(AE126,"0.#"),1)=".",FALSE,TRUE)</formula>
    </cfRule>
    <cfRule type="expression" dxfId="1762" priority="2996">
      <formula>IF(RIGHT(TEXT(AE126,"0.#"),1)=".",TRUE,FALSE)</formula>
    </cfRule>
  </conditionalFormatting>
  <conditionalFormatting sqref="AE129 AM129">
    <cfRule type="expression" dxfId="1761" priority="2991">
      <formula>IF(RIGHT(TEXT(AE129,"0.#"),1)=".",FALSE,TRUE)</formula>
    </cfRule>
    <cfRule type="expression" dxfId="1760" priority="2992">
      <formula>IF(RIGHT(TEXT(AE129,"0.#"),1)=".",TRUE,FALSE)</formula>
    </cfRule>
  </conditionalFormatting>
  <conditionalFormatting sqref="AI129">
    <cfRule type="expression" dxfId="1759" priority="2989">
      <formula>IF(RIGHT(TEXT(AI129,"0.#"),1)=".",FALSE,TRUE)</formula>
    </cfRule>
    <cfRule type="expression" dxfId="1758" priority="2990">
      <formula>IF(RIGHT(TEXT(AI129,"0.#"),1)=".",TRUE,FALSE)</formula>
    </cfRule>
  </conditionalFormatting>
  <conditionalFormatting sqref="Y847:Y866">
    <cfRule type="expression" dxfId="1757" priority="2987">
      <formula>IF(RIGHT(TEXT(Y847,"0.#"),1)=".",FALSE,TRUE)</formula>
    </cfRule>
    <cfRule type="expression" dxfId="1756" priority="2988">
      <formula>IF(RIGHT(TEXT(Y847,"0.#"),1)=".",TRUE,FALSE)</formula>
    </cfRule>
  </conditionalFormatting>
  <conditionalFormatting sqref="AU518">
    <cfRule type="expression" dxfId="1755" priority="1497">
      <formula>IF(RIGHT(TEXT(AU518,"0.#"),1)=".",FALSE,TRUE)</formula>
    </cfRule>
    <cfRule type="expression" dxfId="1754" priority="1498">
      <formula>IF(RIGHT(TEXT(AU518,"0.#"),1)=".",TRUE,FALSE)</formula>
    </cfRule>
  </conditionalFormatting>
  <conditionalFormatting sqref="AQ551">
    <cfRule type="expression" dxfId="1753" priority="1273">
      <formula>IF(RIGHT(TEXT(AQ551,"0.#"),1)=".",FALSE,TRUE)</formula>
    </cfRule>
    <cfRule type="expression" dxfId="1752" priority="1274">
      <formula>IF(RIGHT(TEXT(AQ551,"0.#"),1)=".",TRUE,FALSE)</formula>
    </cfRule>
  </conditionalFormatting>
  <conditionalFormatting sqref="AE556">
    <cfRule type="expression" dxfId="1751" priority="1271">
      <formula>IF(RIGHT(TEXT(AE556,"0.#"),1)=".",FALSE,TRUE)</formula>
    </cfRule>
    <cfRule type="expression" dxfId="1750" priority="1272">
      <formula>IF(RIGHT(TEXT(AE556,"0.#"),1)=".",TRUE,FALSE)</formula>
    </cfRule>
  </conditionalFormatting>
  <conditionalFormatting sqref="AE557">
    <cfRule type="expression" dxfId="1749" priority="1269">
      <formula>IF(RIGHT(TEXT(AE557,"0.#"),1)=".",FALSE,TRUE)</formula>
    </cfRule>
    <cfRule type="expression" dxfId="1748" priority="1270">
      <formula>IF(RIGHT(TEXT(AE557,"0.#"),1)=".",TRUE,FALSE)</formula>
    </cfRule>
  </conditionalFormatting>
  <conditionalFormatting sqref="AE558">
    <cfRule type="expression" dxfId="1747" priority="1267">
      <formula>IF(RIGHT(TEXT(AE558,"0.#"),1)=".",FALSE,TRUE)</formula>
    </cfRule>
    <cfRule type="expression" dxfId="1746" priority="1268">
      <formula>IF(RIGHT(TEXT(AE558,"0.#"),1)=".",TRUE,FALSE)</formula>
    </cfRule>
  </conditionalFormatting>
  <conditionalFormatting sqref="AU556">
    <cfRule type="expression" dxfId="1745" priority="1259">
      <formula>IF(RIGHT(TEXT(AU556,"0.#"),1)=".",FALSE,TRUE)</formula>
    </cfRule>
    <cfRule type="expression" dxfId="1744" priority="1260">
      <formula>IF(RIGHT(TEXT(AU556,"0.#"),1)=".",TRUE,FALSE)</formula>
    </cfRule>
  </conditionalFormatting>
  <conditionalFormatting sqref="AU557">
    <cfRule type="expression" dxfId="1743" priority="1257">
      <formula>IF(RIGHT(TEXT(AU557,"0.#"),1)=".",FALSE,TRUE)</formula>
    </cfRule>
    <cfRule type="expression" dxfId="1742" priority="1258">
      <formula>IF(RIGHT(TEXT(AU557,"0.#"),1)=".",TRUE,FALSE)</formula>
    </cfRule>
  </conditionalFormatting>
  <conditionalFormatting sqref="AU558">
    <cfRule type="expression" dxfId="1741" priority="1255">
      <formula>IF(RIGHT(TEXT(AU558,"0.#"),1)=".",FALSE,TRUE)</formula>
    </cfRule>
    <cfRule type="expression" dxfId="1740" priority="1256">
      <formula>IF(RIGHT(TEXT(AU558,"0.#"),1)=".",TRUE,FALSE)</formula>
    </cfRule>
  </conditionalFormatting>
  <conditionalFormatting sqref="AQ557">
    <cfRule type="expression" dxfId="1739" priority="1247">
      <formula>IF(RIGHT(TEXT(AQ557,"0.#"),1)=".",FALSE,TRUE)</formula>
    </cfRule>
    <cfRule type="expression" dxfId="1738" priority="1248">
      <formula>IF(RIGHT(TEXT(AQ557,"0.#"),1)=".",TRUE,FALSE)</formula>
    </cfRule>
  </conditionalFormatting>
  <conditionalFormatting sqref="AQ558">
    <cfRule type="expression" dxfId="1737" priority="1245">
      <formula>IF(RIGHT(TEXT(AQ558,"0.#"),1)=".",FALSE,TRUE)</formula>
    </cfRule>
    <cfRule type="expression" dxfId="1736" priority="1246">
      <formula>IF(RIGHT(TEXT(AQ558,"0.#"),1)=".",TRUE,FALSE)</formula>
    </cfRule>
  </conditionalFormatting>
  <conditionalFormatting sqref="AQ556">
    <cfRule type="expression" dxfId="1735" priority="1243">
      <formula>IF(RIGHT(TEXT(AQ556,"0.#"),1)=".",FALSE,TRUE)</formula>
    </cfRule>
    <cfRule type="expression" dxfId="1734" priority="1244">
      <formula>IF(RIGHT(TEXT(AQ556,"0.#"),1)=".",TRUE,FALSE)</formula>
    </cfRule>
  </conditionalFormatting>
  <conditionalFormatting sqref="AE561">
    <cfRule type="expression" dxfId="1733" priority="1241">
      <formula>IF(RIGHT(TEXT(AE561,"0.#"),1)=".",FALSE,TRUE)</formula>
    </cfRule>
    <cfRule type="expression" dxfId="1732" priority="1242">
      <formula>IF(RIGHT(TEXT(AE561,"0.#"),1)=".",TRUE,FALSE)</formula>
    </cfRule>
  </conditionalFormatting>
  <conditionalFormatting sqref="AE562">
    <cfRule type="expression" dxfId="1731" priority="1239">
      <formula>IF(RIGHT(TEXT(AE562,"0.#"),1)=".",FALSE,TRUE)</formula>
    </cfRule>
    <cfRule type="expression" dxfId="1730" priority="1240">
      <formula>IF(RIGHT(TEXT(AE562,"0.#"),1)=".",TRUE,FALSE)</formula>
    </cfRule>
  </conditionalFormatting>
  <conditionalFormatting sqref="AE563">
    <cfRule type="expression" dxfId="1729" priority="1237">
      <formula>IF(RIGHT(TEXT(AE563,"0.#"),1)=".",FALSE,TRUE)</formula>
    </cfRule>
    <cfRule type="expression" dxfId="1728" priority="1238">
      <formula>IF(RIGHT(TEXT(AE563,"0.#"),1)=".",TRUE,FALSE)</formula>
    </cfRule>
  </conditionalFormatting>
  <conditionalFormatting sqref="AL1102:AO1131">
    <cfRule type="expression" dxfId="1727" priority="2893">
      <formula>IF(AND(AL1102&gt;=0, RIGHT(TEXT(AL1102,"0.#"),1)&lt;&gt;"."),TRUE,FALSE)</formula>
    </cfRule>
    <cfRule type="expression" dxfId="1726" priority="2894">
      <formula>IF(AND(AL1102&gt;=0, RIGHT(TEXT(AL1102,"0.#"),1)="."),TRUE,FALSE)</formula>
    </cfRule>
    <cfRule type="expression" dxfId="1725" priority="2895">
      <formula>IF(AND(AL1102&lt;0, RIGHT(TEXT(AL1102,"0.#"),1)&lt;&gt;"."),TRUE,FALSE)</formula>
    </cfRule>
    <cfRule type="expression" dxfId="1724" priority="2896">
      <formula>IF(AND(AL1102&lt;0, RIGHT(TEXT(AL1102,"0.#"),1)="."),TRUE,FALSE)</formula>
    </cfRule>
  </conditionalFormatting>
  <conditionalFormatting sqref="Y1102:Y1131">
    <cfRule type="expression" dxfId="1723" priority="2891">
      <formula>IF(RIGHT(TEXT(Y1102,"0.#"),1)=".",FALSE,TRUE)</formula>
    </cfRule>
    <cfRule type="expression" dxfId="1722" priority="2892">
      <formula>IF(RIGHT(TEXT(Y1102,"0.#"),1)=".",TRUE,FALSE)</formula>
    </cfRule>
  </conditionalFormatting>
  <conditionalFormatting sqref="AQ553">
    <cfRule type="expression" dxfId="1721" priority="1275">
      <formula>IF(RIGHT(TEXT(AQ553,"0.#"),1)=".",FALSE,TRUE)</formula>
    </cfRule>
    <cfRule type="expression" dxfId="1720" priority="1276">
      <formula>IF(RIGHT(TEXT(AQ553,"0.#"),1)=".",TRUE,FALSE)</formula>
    </cfRule>
  </conditionalFormatting>
  <conditionalFormatting sqref="AU552">
    <cfRule type="expression" dxfId="1719" priority="1287">
      <formula>IF(RIGHT(TEXT(AU552,"0.#"),1)=".",FALSE,TRUE)</formula>
    </cfRule>
    <cfRule type="expression" dxfId="1718" priority="1288">
      <formula>IF(RIGHT(TEXT(AU552,"0.#"),1)=".",TRUE,FALSE)</formula>
    </cfRule>
  </conditionalFormatting>
  <conditionalFormatting sqref="AE552">
    <cfRule type="expression" dxfId="1717" priority="1299">
      <formula>IF(RIGHT(TEXT(AE552,"0.#"),1)=".",FALSE,TRUE)</formula>
    </cfRule>
    <cfRule type="expression" dxfId="1716" priority="1300">
      <formula>IF(RIGHT(TEXT(AE552,"0.#"),1)=".",TRUE,FALSE)</formula>
    </cfRule>
  </conditionalFormatting>
  <conditionalFormatting sqref="AQ548">
    <cfRule type="expression" dxfId="1715" priority="1305">
      <formula>IF(RIGHT(TEXT(AQ548,"0.#"),1)=".",FALSE,TRUE)</formula>
    </cfRule>
    <cfRule type="expression" dxfId="1714" priority="1306">
      <formula>IF(RIGHT(TEXT(AQ548,"0.#"),1)=".",TRUE,FALSE)</formula>
    </cfRule>
  </conditionalFormatting>
  <conditionalFormatting sqref="AL837:AO837">
    <cfRule type="expression" dxfId="1713" priority="2845">
      <formula>IF(AND(AL837&gt;=0, RIGHT(TEXT(AL837,"0.#"),1)&lt;&gt;"."),TRUE,FALSE)</formula>
    </cfRule>
    <cfRule type="expression" dxfId="1712" priority="2846">
      <formula>IF(AND(AL837&gt;=0, RIGHT(TEXT(AL837,"0.#"),1)="."),TRUE,FALSE)</formula>
    </cfRule>
    <cfRule type="expression" dxfId="1711" priority="2847">
      <formula>IF(AND(AL837&lt;0, RIGHT(TEXT(AL837,"0.#"),1)&lt;&gt;"."),TRUE,FALSE)</formula>
    </cfRule>
    <cfRule type="expression" dxfId="1710" priority="2848">
      <formula>IF(AND(AL837&lt;0, RIGHT(TEXT(AL837,"0.#"),1)="."),TRUE,FALSE)</formula>
    </cfRule>
  </conditionalFormatting>
  <conditionalFormatting sqref="Y837">
    <cfRule type="expression" dxfId="1709" priority="2843">
      <formula>IF(RIGHT(TEXT(Y837,"0.#"),1)=".",FALSE,TRUE)</formula>
    </cfRule>
    <cfRule type="expression" dxfId="1708" priority="2844">
      <formula>IF(RIGHT(TEXT(Y837,"0.#"),1)=".",TRUE,FALSE)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72:Y899">
    <cfRule type="expression" dxfId="1391" priority="2103">
      <formula>IF(RIGHT(TEXT(Y872,"0.#"),1)=".",FALSE,TRUE)</formula>
    </cfRule>
    <cfRule type="expression" dxfId="1390" priority="2104">
      <formula>IF(RIGHT(TEXT(Y872,"0.#"),1)=".",TRUE,FALSE)</formula>
    </cfRule>
  </conditionalFormatting>
  <conditionalFormatting sqref="Y870">
    <cfRule type="expression" dxfId="1389" priority="2097">
      <formula>IF(RIGHT(TEXT(Y870,"0.#"),1)=".",FALSE,TRUE)</formula>
    </cfRule>
    <cfRule type="expression" dxfId="1388" priority="2098">
      <formula>IF(RIGHT(TEXT(Y870,"0.#"),1)=".",TRUE,FALSE)</formula>
    </cfRule>
  </conditionalFormatting>
  <conditionalFormatting sqref="Y905:Y932">
    <cfRule type="expression" dxfId="1387" priority="2091">
      <formula>IF(RIGHT(TEXT(Y905,"0.#"),1)=".",FALSE,TRUE)</formula>
    </cfRule>
    <cfRule type="expression" dxfId="1386" priority="2092">
      <formula>IF(RIGHT(TEXT(Y905,"0.#"),1)=".",TRUE,FALSE)</formula>
    </cfRule>
  </conditionalFormatting>
  <conditionalFormatting sqref="Y903:Y904">
    <cfRule type="expression" dxfId="1385" priority="2085">
      <formula>IF(RIGHT(TEXT(Y903,"0.#"),1)=".",FALSE,TRUE)</formula>
    </cfRule>
    <cfRule type="expression" dxfId="1384" priority="2086">
      <formula>IF(RIGHT(TEXT(Y903,"0.#"),1)=".",TRUE,FALSE)</formula>
    </cfRule>
  </conditionalFormatting>
  <conditionalFormatting sqref="Y938:Y965">
    <cfRule type="expression" dxfId="1383" priority="2079">
      <formula>IF(RIGHT(TEXT(Y938,"0.#"),1)=".",FALSE,TRUE)</formula>
    </cfRule>
    <cfRule type="expression" dxfId="1382" priority="2080">
      <formula>IF(RIGHT(TEXT(Y938,"0.#"),1)=".",TRUE,FALSE)</formula>
    </cfRule>
  </conditionalFormatting>
  <conditionalFormatting sqref="Y936:Y937">
    <cfRule type="expression" dxfId="1381" priority="2073">
      <formula>IF(RIGHT(TEXT(Y936,"0.#"),1)=".",FALSE,TRUE)</formula>
    </cfRule>
    <cfRule type="expression" dxfId="1380" priority="2074">
      <formula>IF(RIGHT(TEXT(Y936,"0.#"),1)=".",TRUE,FALSE)</formula>
    </cfRule>
  </conditionalFormatting>
  <conditionalFormatting sqref="Y971:Y998">
    <cfRule type="expression" dxfId="1379" priority="2067">
      <formula>IF(RIGHT(TEXT(Y971,"0.#"),1)=".",FALSE,TRUE)</formula>
    </cfRule>
    <cfRule type="expression" dxfId="1378" priority="2068">
      <formula>IF(RIGHT(TEXT(Y971,"0.#"),1)=".",TRUE,FALSE)</formula>
    </cfRule>
  </conditionalFormatting>
  <conditionalFormatting sqref="Y969:Y970">
    <cfRule type="expression" dxfId="1377" priority="2061">
      <formula>IF(RIGHT(TEXT(Y969,"0.#"),1)=".",FALSE,TRUE)</formula>
    </cfRule>
    <cfRule type="expression" dxfId="1376" priority="2062">
      <formula>IF(RIGHT(TEXT(Y969,"0.#"),1)=".",TRUE,FALSE)</formula>
    </cfRule>
  </conditionalFormatting>
  <conditionalFormatting sqref="Y1004:Y1031">
    <cfRule type="expression" dxfId="1375" priority="2055">
      <formula>IF(RIGHT(TEXT(Y1004,"0.#"),1)=".",FALSE,TRUE)</formula>
    </cfRule>
    <cfRule type="expression" dxfId="1374" priority="2056">
      <formula>IF(RIGHT(TEXT(Y1004,"0.#"),1)=".",TRUE,FALSE)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2:AO899">
    <cfRule type="expression" dxfId="1293" priority="2105">
      <formula>IF(AND(AL872&gt;=0, RIGHT(TEXT(AL872,"0.#"),1)&lt;&gt;"."),TRUE,FALSE)</formula>
    </cfRule>
    <cfRule type="expression" dxfId="1292" priority="2106">
      <formula>IF(AND(AL872&gt;=0, RIGHT(TEXT(AL872,"0.#"),1)="."),TRUE,FALSE)</formula>
    </cfRule>
    <cfRule type="expression" dxfId="1291" priority="2107">
      <formula>IF(AND(AL872&lt;0, RIGHT(TEXT(AL872,"0.#"),1)&lt;&gt;"."),TRUE,FALSE)</formula>
    </cfRule>
    <cfRule type="expression" dxfId="1290" priority="2108">
      <formula>IF(AND(AL872&lt;0, RIGHT(TEXT(AL872,"0.#"),1)="."),TRUE,FALSE)</formula>
    </cfRule>
  </conditionalFormatting>
  <conditionalFormatting sqref="AL870:AO870">
    <cfRule type="expression" dxfId="1289" priority="2099">
      <formula>IF(AND(AL870&gt;=0, RIGHT(TEXT(AL870,"0.#"),1)&lt;&gt;"."),TRUE,FALSE)</formula>
    </cfRule>
    <cfRule type="expression" dxfId="1288" priority="2100">
      <formula>IF(AND(AL870&gt;=0, RIGHT(TEXT(AL870,"0.#"),1)="."),TRUE,FALSE)</formula>
    </cfRule>
    <cfRule type="expression" dxfId="1287" priority="2101">
      <formula>IF(AND(AL870&lt;0, RIGHT(TEXT(AL870,"0.#"),1)&lt;&gt;"."),TRUE,FALSE)</formula>
    </cfRule>
    <cfRule type="expression" dxfId="1286" priority="2102">
      <formula>IF(AND(AL870&lt;0, RIGHT(TEXT(AL870,"0.#"),1)="."),TRUE,FALSE)</formula>
    </cfRule>
  </conditionalFormatting>
  <conditionalFormatting sqref="AL905:AO932">
    <cfRule type="expression" dxfId="1285" priority="2093">
      <formula>IF(AND(AL905&gt;=0, RIGHT(TEXT(AL905,"0.#"),1)&lt;&gt;"."),TRUE,FALSE)</formula>
    </cfRule>
    <cfRule type="expression" dxfId="1284" priority="2094">
      <formula>IF(AND(AL905&gt;=0, RIGHT(TEXT(AL905,"0.#"),1)="."),TRUE,FALSE)</formula>
    </cfRule>
    <cfRule type="expression" dxfId="1283" priority="2095">
      <formula>IF(AND(AL905&lt;0, RIGHT(TEXT(AL905,"0.#"),1)&lt;&gt;"."),TRUE,FALSE)</formula>
    </cfRule>
    <cfRule type="expression" dxfId="1282" priority="2096">
      <formula>IF(AND(AL905&lt;0, RIGHT(TEXT(AL905,"0.#"),1)="."),TRUE,FALSE)</formula>
    </cfRule>
  </conditionalFormatting>
  <conditionalFormatting sqref="AL903:AO904">
    <cfRule type="expression" dxfId="1281" priority="2087">
      <formula>IF(AND(AL903&gt;=0, RIGHT(TEXT(AL903,"0.#"),1)&lt;&gt;"."),TRUE,FALSE)</formula>
    </cfRule>
    <cfRule type="expression" dxfId="1280" priority="2088">
      <formula>IF(AND(AL903&gt;=0, RIGHT(TEXT(AL903,"0.#"),1)="."),TRUE,FALSE)</formula>
    </cfRule>
    <cfRule type="expression" dxfId="1279" priority="2089">
      <formula>IF(AND(AL903&lt;0, RIGHT(TEXT(AL903,"0.#"),1)&lt;&gt;"."),TRUE,FALSE)</formula>
    </cfRule>
    <cfRule type="expression" dxfId="1278" priority="2090">
      <formula>IF(AND(AL903&lt;0, RIGHT(TEXT(AL903,"0.#"),1)="."),TRUE,FALSE)</formula>
    </cfRule>
  </conditionalFormatting>
  <conditionalFormatting sqref="AL938:AO965">
    <cfRule type="expression" dxfId="1277" priority="2081">
      <formula>IF(AND(AL938&gt;=0, RIGHT(TEXT(AL938,"0.#"),1)&lt;&gt;"."),TRUE,FALSE)</formula>
    </cfRule>
    <cfRule type="expression" dxfId="1276" priority="2082">
      <formula>IF(AND(AL938&gt;=0, RIGHT(TEXT(AL938,"0.#"),1)="."),TRUE,FALSE)</formula>
    </cfRule>
    <cfRule type="expression" dxfId="1275" priority="2083">
      <formula>IF(AND(AL938&lt;0, RIGHT(TEXT(AL938,"0.#"),1)&lt;&gt;"."),TRUE,FALSE)</formula>
    </cfRule>
    <cfRule type="expression" dxfId="1274" priority="2084">
      <formula>IF(AND(AL938&lt;0, RIGHT(TEXT(AL938,"0.#"),1)="."),TRUE,FALSE)</formula>
    </cfRule>
  </conditionalFormatting>
  <conditionalFormatting sqref="AL936:AO937">
    <cfRule type="expression" dxfId="1273" priority="2075">
      <formula>IF(AND(AL936&gt;=0, RIGHT(TEXT(AL936,"0.#"),1)&lt;&gt;"."),TRUE,FALSE)</formula>
    </cfRule>
    <cfRule type="expression" dxfId="1272" priority="2076">
      <formula>IF(AND(AL936&gt;=0, RIGHT(TEXT(AL936,"0.#"),1)="."),TRUE,FALSE)</formula>
    </cfRule>
    <cfRule type="expression" dxfId="1271" priority="2077">
      <formula>IF(AND(AL936&lt;0, RIGHT(TEXT(AL936,"0.#"),1)&lt;&gt;"."),TRUE,FALSE)</formula>
    </cfRule>
    <cfRule type="expression" dxfId="1270" priority="2078">
      <formula>IF(AND(AL936&lt;0, RIGHT(TEXT(AL936,"0.#"),1)="."),TRUE,FALSE)</formula>
    </cfRule>
  </conditionalFormatting>
  <conditionalFormatting sqref="AL971:AO998">
    <cfRule type="expression" dxfId="1269" priority="2069">
      <formula>IF(AND(AL971&gt;=0, RIGHT(TEXT(AL971,"0.#"),1)&lt;&gt;"."),TRUE,FALSE)</formula>
    </cfRule>
    <cfRule type="expression" dxfId="1268" priority="2070">
      <formula>IF(AND(AL971&gt;=0, RIGHT(TEXT(AL971,"0.#"),1)="."),TRUE,FALSE)</formula>
    </cfRule>
    <cfRule type="expression" dxfId="1267" priority="2071">
      <formula>IF(AND(AL971&lt;0, RIGHT(TEXT(AL971,"0.#"),1)&lt;&gt;"."),TRUE,FALSE)</formula>
    </cfRule>
    <cfRule type="expression" dxfId="1266" priority="2072">
      <formula>IF(AND(AL971&lt;0, RIGHT(TEXT(AL971,"0.#"),1)="."),TRUE,FALSE)</formula>
    </cfRule>
  </conditionalFormatting>
  <conditionalFormatting sqref="AL969:AO970">
    <cfRule type="expression" dxfId="1265" priority="2063">
      <formula>IF(AND(AL969&gt;=0, RIGHT(TEXT(AL969,"0.#"),1)&lt;&gt;"."),TRUE,FALSE)</formula>
    </cfRule>
    <cfRule type="expression" dxfId="1264" priority="2064">
      <formula>IF(AND(AL969&gt;=0, RIGHT(TEXT(AL969,"0.#"),1)="."),TRUE,FALSE)</formula>
    </cfRule>
    <cfRule type="expression" dxfId="1263" priority="2065">
      <formula>IF(AND(AL969&lt;0, RIGHT(TEXT(AL969,"0.#"),1)&lt;&gt;"."),TRUE,FALSE)</formula>
    </cfRule>
    <cfRule type="expression" dxfId="1262" priority="2066">
      <formula>IF(AND(AL969&lt;0, RIGHT(TEXT(AL969,"0.#"),1)="."),TRUE,FALSE)</formula>
    </cfRule>
  </conditionalFormatting>
  <conditionalFormatting sqref="AL1004:AO1031">
    <cfRule type="expression" dxfId="1261" priority="2057">
      <formula>IF(AND(AL1004&gt;=0, RIGHT(TEXT(AL1004,"0.#"),1)&lt;&gt;"."),TRUE,FALSE)</formula>
    </cfRule>
    <cfRule type="expression" dxfId="1260" priority="2058">
      <formula>IF(AND(AL1004&gt;=0, RIGHT(TEXT(AL1004,"0.#"),1)="."),TRUE,FALSE)</formula>
    </cfRule>
    <cfRule type="expression" dxfId="1259" priority="2059">
      <formula>IF(AND(AL1004&lt;0, RIGHT(TEXT(AL1004,"0.#"),1)&lt;&gt;"."),TRUE,FALSE)</formula>
    </cfRule>
    <cfRule type="expression" dxfId="1258" priority="2060">
      <formula>IF(AND(AL1004&lt;0, RIGHT(TEXT(AL1004,"0.#"),1)="."),TRUE,FALSE)</formula>
    </cfRule>
  </conditionalFormatting>
  <conditionalFormatting sqref="AL1002:AO1003">
    <cfRule type="expression" dxfId="1257" priority="2051">
      <formula>IF(AND(AL1002&gt;=0, RIGHT(TEXT(AL1002,"0.#"),1)&lt;&gt;"."),TRUE,FALSE)</formula>
    </cfRule>
    <cfRule type="expression" dxfId="1256" priority="2052">
      <formula>IF(AND(AL1002&gt;=0, RIGHT(TEXT(AL1002,"0.#"),1)="."),TRUE,FALSE)</formula>
    </cfRule>
    <cfRule type="expression" dxfId="1255" priority="2053">
      <formula>IF(AND(AL1002&lt;0, RIGHT(TEXT(AL1002,"0.#"),1)&lt;&gt;"."),TRUE,FALSE)</formula>
    </cfRule>
    <cfRule type="expression" dxfId="1254" priority="2054">
      <formula>IF(AND(AL1002&lt;0, RIGHT(TEXT(AL1002,"0.#"),1)="."),TRUE,FALSE)</formula>
    </cfRule>
  </conditionalFormatting>
  <conditionalFormatting sqref="Y1002:Y1003">
    <cfRule type="expression" dxfId="1253" priority="2049">
      <formula>IF(RIGHT(TEXT(Y1002,"0.#"),1)=".",FALSE,TRUE)</formula>
    </cfRule>
    <cfRule type="expression" dxfId="1252" priority="2050">
      <formula>IF(RIGHT(TEXT(Y1002,"0.#"),1)=".",TRUE,FALSE)</formula>
    </cfRule>
  </conditionalFormatting>
  <conditionalFormatting sqref="AL1037:AO1064">
    <cfRule type="expression" dxfId="1251" priority="2045">
      <formula>IF(AND(AL1037&gt;=0, RIGHT(TEXT(AL1037,"0.#"),1)&lt;&gt;"."),TRUE,FALSE)</formula>
    </cfRule>
    <cfRule type="expression" dxfId="1250" priority="2046">
      <formula>IF(AND(AL1037&gt;=0, RIGHT(TEXT(AL1037,"0.#"),1)="."),TRUE,FALSE)</formula>
    </cfRule>
    <cfRule type="expression" dxfId="1249" priority="2047">
      <formula>IF(AND(AL1037&lt;0, RIGHT(TEXT(AL1037,"0.#"),1)&lt;&gt;"."),TRUE,FALSE)</formula>
    </cfRule>
    <cfRule type="expression" dxfId="1248" priority="2048">
      <formula>IF(AND(AL1037&lt;0, RIGHT(TEXT(AL1037,"0.#"),1)="."),TRUE,FALSE)</formula>
    </cfRule>
  </conditionalFormatting>
  <conditionalFormatting sqref="Y1037:Y1064">
    <cfRule type="expression" dxfId="1247" priority="2043">
      <formula>IF(RIGHT(TEXT(Y1037,"0.#"),1)=".",FALSE,TRUE)</formula>
    </cfRule>
    <cfRule type="expression" dxfId="1246" priority="2044">
      <formula>IF(RIGHT(TEXT(Y1037,"0.#"),1)=".",TRUE,FALSE)</formula>
    </cfRule>
  </conditionalFormatting>
  <conditionalFormatting sqref="AL1035:AO1036">
    <cfRule type="expression" dxfId="1245" priority="2039">
      <formula>IF(AND(AL1035&gt;=0, RIGHT(TEXT(AL1035,"0.#"),1)&lt;&gt;"."),TRUE,FALSE)</formula>
    </cfRule>
    <cfRule type="expression" dxfId="1244" priority="2040">
      <formula>IF(AND(AL1035&gt;=0, RIGHT(TEXT(AL1035,"0.#"),1)="."),TRUE,FALSE)</formula>
    </cfRule>
    <cfRule type="expression" dxfId="1243" priority="2041">
      <formula>IF(AND(AL1035&lt;0, RIGHT(TEXT(AL1035,"0.#"),1)&lt;&gt;"."),TRUE,FALSE)</formula>
    </cfRule>
    <cfRule type="expression" dxfId="1242" priority="2042">
      <formula>IF(AND(AL1035&lt;0, RIGHT(TEXT(AL1035,"0.#"),1)="."),TRUE,FALSE)</formula>
    </cfRule>
  </conditionalFormatting>
  <conditionalFormatting sqref="Y1035:Y1036">
    <cfRule type="expression" dxfId="1241" priority="2037">
      <formula>IF(RIGHT(TEXT(Y1035,"0.#"),1)=".",FALSE,TRUE)</formula>
    </cfRule>
    <cfRule type="expression" dxfId="1240" priority="2038">
      <formula>IF(RIGHT(TEXT(Y1035,"0.#"),1)=".",TRUE,FALSE)</formula>
    </cfRule>
  </conditionalFormatting>
  <conditionalFormatting sqref="AL1070:AO1097">
    <cfRule type="expression" dxfId="1239" priority="2033">
      <formula>IF(AND(AL1070&gt;=0, RIGHT(TEXT(AL1070,"0.#"),1)&lt;&gt;"."),TRUE,FALSE)</formula>
    </cfRule>
    <cfRule type="expression" dxfId="1238" priority="2034">
      <formula>IF(AND(AL1070&gt;=0, RIGHT(TEXT(AL1070,"0.#"),1)="."),TRUE,FALSE)</formula>
    </cfRule>
    <cfRule type="expression" dxfId="1237" priority="2035">
      <formula>IF(AND(AL1070&lt;0, RIGHT(TEXT(AL1070,"0.#"),1)&lt;&gt;"."),TRUE,FALSE)</formula>
    </cfRule>
    <cfRule type="expression" dxfId="1236" priority="2036">
      <formula>IF(AND(AL1070&lt;0, RIGHT(TEXT(AL1070,"0.#"),1)="."),TRUE,FALSE)</formula>
    </cfRule>
  </conditionalFormatting>
  <conditionalFormatting sqref="Y1070:Y1097">
    <cfRule type="expression" dxfId="1235" priority="2031">
      <formula>IF(RIGHT(TEXT(Y1070,"0.#"),1)=".",FALSE,TRUE)</formula>
    </cfRule>
    <cfRule type="expression" dxfId="1234" priority="2032">
      <formula>IF(RIGHT(TEXT(Y1070,"0.#"),1)=".",TRUE,FALSE)</formula>
    </cfRule>
  </conditionalFormatting>
  <conditionalFormatting sqref="AL1068:AO1069">
    <cfRule type="expression" dxfId="1233" priority="2027">
      <formula>IF(AND(AL1068&gt;=0, RIGHT(TEXT(AL1068,"0.#"),1)&lt;&gt;"."),TRUE,FALSE)</formula>
    </cfRule>
    <cfRule type="expression" dxfId="1232" priority="2028">
      <formula>IF(AND(AL1068&gt;=0, RIGHT(TEXT(AL1068,"0.#"),1)="."),TRUE,FALSE)</formula>
    </cfRule>
    <cfRule type="expression" dxfId="1231" priority="2029">
      <formula>IF(AND(AL1068&lt;0, RIGHT(TEXT(AL1068,"0.#"),1)&lt;&gt;"."),TRUE,FALSE)</formula>
    </cfRule>
    <cfRule type="expression" dxfId="1230" priority="2030">
      <formula>IF(AND(AL1068&lt;0, RIGHT(TEXT(AL1068,"0.#"),1)="."),TRUE,FALSE)</formula>
    </cfRule>
  </conditionalFormatting>
  <conditionalFormatting sqref="Y1068:Y1069">
    <cfRule type="expression" dxfId="1229" priority="2025">
      <formula>IF(RIGHT(TEXT(Y1068,"0.#"),1)=".",FALSE,TRUE)</formula>
    </cfRule>
    <cfRule type="expression" dxfId="1228" priority="2026">
      <formula>IF(RIGHT(TEXT(Y1068,"0.#"),1)=".",TRUE,FALSE)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AE116">
    <cfRule type="expression" dxfId="33" priority="33">
      <formula>IF(RIGHT(TEXT(AE116,"0.#"),1)=".",FALSE,TRUE)</formula>
    </cfRule>
    <cfRule type="expression" dxfId="32" priority="34">
      <formula>IF(RIGHT(TEXT(AE116,"0.#"),1)=".",TRUE,FALSE)</formula>
    </cfRule>
  </conditionalFormatting>
  <conditionalFormatting sqref="AE117">
    <cfRule type="expression" dxfId="31" priority="31">
      <formula>IF(RIGHT(TEXT(AE117,"0.#"),1)=".",FALSE,TRUE)</formula>
    </cfRule>
    <cfRule type="expression" dxfId="30" priority="32">
      <formula>IF(RIGHT(TEXT(AE117,"0.#"),1)=".",TRUE,FALSE)</formula>
    </cfRule>
  </conditionalFormatting>
  <conditionalFormatting sqref="AI116">
    <cfRule type="expression" dxfId="29" priority="29">
      <formula>IF(RIGHT(TEXT(AI116,"0.#"),1)=".",FALSE,TRUE)</formula>
    </cfRule>
    <cfRule type="expression" dxfId="28" priority="30">
      <formula>IF(RIGHT(TEXT(AI116,"0.#"),1)=".",TRUE,FALSE)</formula>
    </cfRule>
  </conditionalFormatting>
  <conditionalFormatting sqref="AI117">
    <cfRule type="expression" dxfId="27" priority="27">
      <formula>IF(RIGHT(TEXT(AI117,"0.#"),1)=".",FALSE,TRUE)</formula>
    </cfRule>
    <cfRule type="expression" dxfId="26" priority="28">
      <formula>IF(RIGHT(TEXT(AI117,"0.#"),1)=".",TRUE,FALSE)</formula>
    </cfRule>
  </conditionalFormatting>
  <conditionalFormatting sqref="AM117">
    <cfRule type="expression" dxfId="25" priority="25">
      <formula>IF(RIGHT(TEXT(AM117,"0.#"),1)=".",FALSE,TRUE)</formula>
    </cfRule>
    <cfRule type="expression" dxfId="24" priority="26">
      <formula>IF(RIGHT(TEXT(AM117,"0.#"),1)=".",TRUE,FALSE)</formula>
    </cfRule>
  </conditionalFormatting>
  <conditionalFormatting sqref="AL838:AO838">
    <cfRule type="expression" dxfId="23" priority="21">
      <formula>IF(AND(AL838&gt;=0, RIGHT(TEXT(AL838,"0.#"),1)&lt;&gt;"."),TRUE,FALSE)</formula>
    </cfRule>
    <cfRule type="expression" dxfId="22" priority="22">
      <formula>IF(AND(AL838&gt;=0, RIGHT(TEXT(AL838,"0.#"),1)="."),TRUE,FALSE)</formula>
    </cfRule>
    <cfRule type="expression" dxfId="21" priority="23">
      <formula>IF(AND(AL838&lt;0, RIGHT(TEXT(AL838,"0.#"),1)&lt;&gt;"."),TRUE,FALSE)</formula>
    </cfRule>
    <cfRule type="expression" dxfId="20" priority="24">
      <formula>IF(AND(AL838&lt;0, RIGHT(TEXT(AL838,"0.#"),1)="."),TRUE,FALSE)</formula>
    </cfRule>
  </conditionalFormatting>
  <conditionalFormatting sqref="Y838">
    <cfRule type="expression" dxfId="19" priority="19">
      <formula>IF(RIGHT(TEXT(Y838,"0.#"),1)=".",FALSE,TRUE)</formula>
    </cfRule>
    <cfRule type="expression" dxfId="18" priority="20">
      <formula>IF(RIGHT(TEXT(Y838,"0.#"),1)=".",TRUE,FALSE)</formula>
    </cfRule>
  </conditionalFormatting>
  <conditionalFormatting sqref="AL839:AO839">
    <cfRule type="expression" dxfId="17" priority="15">
      <formula>IF(AND(AL839&gt;=0, RIGHT(TEXT(AL839,"0.#"),1)&lt;&gt;"."),TRUE,FALSE)</formula>
    </cfRule>
    <cfRule type="expression" dxfId="16" priority="16">
      <formula>IF(AND(AL839&gt;=0, RIGHT(TEXT(AL839,"0.#"),1)="."),TRUE,FALSE)</formula>
    </cfRule>
    <cfRule type="expression" dxfId="15" priority="17">
      <formula>IF(AND(AL839&lt;0, RIGHT(TEXT(AL839,"0.#"),1)&lt;&gt;"."),TRUE,FALSE)</formula>
    </cfRule>
    <cfRule type="expression" dxfId="14" priority="18">
      <formula>IF(AND(AL839&lt;0, RIGHT(TEXT(AL839,"0.#"),1)="."),TRUE,FALSE)</formula>
    </cfRule>
  </conditionalFormatting>
  <conditionalFormatting sqref="Y839">
    <cfRule type="expression" dxfId="13" priority="13">
      <formula>IF(RIGHT(TEXT(Y839,"0.#"),1)=".",FALSE,TRUE)</formula>
    </cfRule>
    <cfRule type="expression" dxfId="12" priority="14">
      <formula>IF(RIGHT(TEXT(Y839,"0.#"),1)=".",TRUE,FALSE)</formula>
    </cfRule>
  </conditionalFormatting>
  <conditionalFormatting sqref="AL840:AO846">
    <cfRule type="expression" dxfId="11" priority="9">
      <formula>IF(AND(AL840&gt;=0, RIGHT(TEXT(AL840,"0.#"),1)&lt;&gt;"."),TRUE,FALSE)</formula>
    </cfRule>
    <cfRule type="expression" dxfId="10" priority="10">
      <formula>IF(AND(AL840&gt;=0, RIGHT(TEXT(AL840,"0.#"),1)="."),TRUE,FALSE)</formula>
    </cfRule>
    <cfRule type="expression" dxfId="9" priority="11">
      <formula>IF(AND(AL840&lt;0, RIGHT(TEXT(AL840,"0.#"),1)&lt;&gt;"."),TRUE,FALSE)</formula>
    </cfRule>
    <cfRule type="expression" dxfId="8" priority="12">
      <formula>IF(AND(AL840&lt;0, RIGHT(TEXT(AL840,"0.#"),1)="."),TRUE,FALSE)</formula>
    </cfRule>
  </conditionalFormatting>
  <conditionalFormatting sqref="Y840:Y846">
    <cfRule type="expression" dxfId="7" priority="7">
      <formula>IF(RIGHT(TEXT(Y840,"0.#"),1)=".",FALSE,TRUE)</formula>
    </cfRule>
    <cfRule type="expression" dxfId="6" priority="8">
      <formula>IF(RIGHT(TEXT(Y840,"0.#"),1)=".",TRUE,FALSE)</formula>
    </cfRule>
  </conditionalFormatting>
  <conditionalFormatting sqref="Y871">
    <cfRule type="expression" dxfId="5" priority="1">
      <formula>IF(RIGHT(TEXT(Y871,"0.#"),1)=".",FALSE,TRUE)</formula>
    </cfRule>
    <cfRule type="expression" dxfId="4" priority="2">
      <formula>IF(RIGHT(TEXT(Y871,"0.#"),1)=".",TRUE,FALSE)</formula>
    </cfRule>
  </conditionalFormatting>
  <conditionalFormatting sqref="AL871:AO871">
    <cfRule type="expression" dxfId="3" priority="3">
      <formula>IF(AND(AL871&gt;=0, RIGHT(TEXT(AL871,"0.#"),1)&lt;&gt;"."),TRUE,FALSE)</formula>
    </cfRule>
    <cfRule type="expression" dxfId="2" priority="4">
      <formula>IF(AND(AL871&gt;=0, RIGHT(TEXT(AL871,"0.#"),1)="."),TRUE,FALSE)</formula>
    </cfRule>
    <cfRule type="expression" dxfId="1" priority="5">
      <formula>IF(AND(AL871&lt;0, RIGHT(TEXT(AL871,"0.#"),1)&lt;&gt;"."),TRUE,FALSE)</formula>
    </cfRule>
    <cfRule type="expression" dxfId="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1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486</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486</v>
      </c>
      <c r="M6" s="13" t="str">
        <f t="shared" si="2"/>
        <v>公共事業</v>
      </c>
      <c r="N6" s="13" t="str">
        <f t="shared" si="6"/>
        <v>公共事業</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t="s">
        <v>486</v>
      </c>
      <c r="C9" s="13" t="str">
        <f t="shared" si="0"/>
        <v>高齢社会対策</v>
      </c>
      <c r="D9" s="13" t="str">
        <f t="shared" si="8"/>
        <v>高齢社会対策</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高齢社会対策</v>
      </c>
      <c r="F10" s="18" t="s">
        <v>234</v>
      </c>
      <c r="G10" s="17"/>
      <c r="H10" s="13" t="str">
        <f t="shared" si="1"/>
        <v/>
      </c>
      <c r="I10" s="13" t="str">
        <f t="shared" si="5"/>
        <v>一般会計</v>
      </c>
      <c r="K10" s="14" t="s">
        <v>375</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t="s">
        <v>486</v>
      </c>
      <c r="C11" s="13" t="str">
        <f t="shared" si="0"/>
        <v>子ども・若者育成支援</v>
      </c>
      <c r="D11" s="13" t="str">
        <f t="shared" si="8"/>
        <v>高齢社会対策、子ども・若者育成支援</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高齢社会対策、子ども・若者育成支援</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t="s">
        <v>486</v>
      </c>
      <c r="C13" s="13" t="str">
        <f t="shared" si="0"/>
        <v>障害者施策</v>
      </c>
      <c r="D13" s="13" t="str">
        <f t="shared" si="8"/>
        <v>高齢社会対策、子ども・若者育成支援、障害者施策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t="s">
        <v>486</v>
      </c>
      <c r="C14" s="13" t="str">
        <f t="shared" si="0"/>
        <v>少子化社会対策</v>
      </c>
      <c r="D14" s="13" t="str">
        <f t="shared" si="8"/>
        <v>高齢社会対策、子ども・若者育成支援、障害者施策、少子化社会対策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高齢社会対策、子ども・若者育成支援、障害者施策、少子化社会対策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高齢社会対策、子ども・若者育成支援、障害者施策、少子化社会対策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高齢社会対策、子ども・若者育成支援、障害者施策、少子化社会対策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高齢社会対策、子ども・若者育成支援、障害者施策、少子化社会対策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高齢社会対策、子ども・若者育成支援、障害者施策、少子化社会対策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高齢社会対策、子ども・若者育成支援、障害者施策、少子化社会対策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高齢社会対策、子ども・若者育成支援、障害者施策、少子化社会対策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高齢社会対策、子ども・若者育成支援、障害者施策、少子化社会対策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高齢社会対策、子ども・若者育成支援、障害者施策、少子化社会対策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高齢社会対策、子ども・若者育成支援、障害者施策、少子化社会対策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高齢社会対策、子ども・若者育成支援、障害者施策、少子化社会対策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高齢社会対策、子ども・若者育成支援、障害者施策、少子化社会対策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2019-06-20T06:21:50Z</cp:lastPrinted>
  <dcterms:created xsi:type="dcterms:W3CDTF">2012-03-13T00:50:25Z</dcterms:created>
  <dcterms:modified xsi:type="dcterms:W3CDTF">2019-06-20T06:22:04Z</dcterms:modified>
</cp:coreProperties>
</file>