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平成31年度実施分\310617_作業依頼及び番号修正（質問事項）\"/>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<sst xmlns="http://schemas.openxmlformats.org/spreadsheetml/2006/main" count="2845" uniqueCount="660">
  <si>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</si>
  <si>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</si>
  <si>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</si>
  <si>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</si>
  <si>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</si>
  <si>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</si>
  <si>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</si>
  <si>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</si>
  <si>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</si>
  <si>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</si>
  <si>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</si>
  <si>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</si>
  <si>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</si>
  <si>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</si>
  <si>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</si>
  <si>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</si>
  <si>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</si>
  <si>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</si>
  <si>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</si>
  <si>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</si>
  <si>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</si>
  <si>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</si>
  <si>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</si>
  <si>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</si>
  <si>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</si>
  <si>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</si>
  <si>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</si>
  <si>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</si>
  <si>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</si>
  <si>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</si>
  <si>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</si>
  <si>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</si>
  <si>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</si>
  <si>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</si>
  <si>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</si>
  <si>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</si>
  <si>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</si>
  <si>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</si>
  <si>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</si>
  <si>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</si>
  <si>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</si>
  <si>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</si>
  <si>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</si>
  <si>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</si>
  <si>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</si>
  <si>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</si>
  <si>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</si>
  <si>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</si>
  <si>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</si>
  <si>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</si>
  <si>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</si>
  <si>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</si>
  <si>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</si>
  <si>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</si>
  <si>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</si>
  <si>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</si>
  <si>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</si>
  <si>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</si>
  <si>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</si>
  <si>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</si>
  <si>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</si>
  <si>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</si>
  <si>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</si>
  <si>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</si>
  <si>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</si>
  <si>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</si>
  <si>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</si>
  <si>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</si>
  <si>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</si>
  <si>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</si>
  <si>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</si>
  <si>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</si>
  <si>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</si>
  <si>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</si>
  <si>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</si>
  <si>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</si>
  <si>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</si>
  <si>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</si>
  <si>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</si>
  <si>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</si>
  <si>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</si>
  <si>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</si>
  <si>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</si>
  <si>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</si>
  <si>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</si>
  <si>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</si>
  <si>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</si>
  <si>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</si>
  <si>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</si>
  <si>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</si>
  <si>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</si>
  <si>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</si>
  <si>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</si>
  <si>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</si>
  <si>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</si>
  <si>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</si>
  <si>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</si>
  <si>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</si>
  <si>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</si>
  <si>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</si>
  <si>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</si>
  <si>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</si>
  <si>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</si>
  <si>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</si>
  <si>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</si>
  <si>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</si>
  <si>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</si>
  <si>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</si>
  <si>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</si>
  <si>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</si>
  <si>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</si>
  <si>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</si>
  <si>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</si>
  <si>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</si>
  <si>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</si>
  <si>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</si>
  <si>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</si>
  <si>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</si>
  <si>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</si>
  <si>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</si>
  <si>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</si>
  <si>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</si>
  <si>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</si>
  <si>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</si>
  <si>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</si>
  <si>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</si>
  <si>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</si>
  <si>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</si>
  <si>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</si>
  <si>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</si>
  <si>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</si>
  <si>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</si>
  <si>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</si>
  <si>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</si>
  <si>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</si>
  <si>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</si>
  <si>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</si>
  <si>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</si>
  <si>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</si>
  <si>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</si>
  <si>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</si>
  <si>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</si>
  <si>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</si>
  <si>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</si>
  <si>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</si>
  <si>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</si>
  <si>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</si>
  <si>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</si>
  <si>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</si>
  <si>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</si>
  <si>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</si>
  <si>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</si>
  <si>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</si>
  <si>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</si>
  <si>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</si>
  <si>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</si>
  <si>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</si>
  <si>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</si>
  <si>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</si>
  <si>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</si>
  <si>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</si>
  <si>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</si>
  <si>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</si>
  <si>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</si>
  <si>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</si>
  <si>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</si>
  <si>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</si>
  <si>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</si>
  <si>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</si>
  <si>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</si>
  <si>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</si>
  <si>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</si>
  <si>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</si>
  <si>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</si>
  <si>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</si>
  <si>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</si>
  <si>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</si>
  <si>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</si>
  <si>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</si>
  <si>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</si>
  <si>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</si>
  <si>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</si>
  <si>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</si>
  <si>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</si>
  <si>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</si>
  <si>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</si>
  <si>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</si>
  <si>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</si>
  <si>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</si>
  <si>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</si>
  <si>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</si>
  <si>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</si>
  <si>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</si>
  <si>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</si>
  <si>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</si>
  <si>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</si>
  <si>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</si>
  <si>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</si>
  <si>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</si>
  <si>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</si>
  <si>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</si>
  <si>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</si>
  <si>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</si>
  <si>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</si>
  <si>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</si>
  <si>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</si>
  <si>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</si>
  <si>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</si>
  <si>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</si>
  <si>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</si>
  <si>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</si>
  <si>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</si>
  <si>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</si>
  <si>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</si>
  <si>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</si>
  <si>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</si>
  <si>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</si>
  <si>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</si>
  <si>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</si>
  <si>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</si>
  <si>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</si>
  <si>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</si>
  <si>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</si>
  <si>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</si>
  <si>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</si>
  <si>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</si>
  <si>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</si>
  <si>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</si>
  <si>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</si>
  <si>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</si>
  <si>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</si>
  <si>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</si>
  <si>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</si>
  <si>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</si>
  <si>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</si>
  <si>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</si>
  <si>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</si>
  <si>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</si>
  <si>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</si>
  <si>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</si>
  <si>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</si>
  <si>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</si>
  <si>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</si>
  <si>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</si>
  <si>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</si>
  <si>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</si>
  <si>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</si>
  <si>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</si>
  <si>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</si>
  <si>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</si>
  <si>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</si>
  <si>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</si>
  <si>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</si>
  <si>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</si>
  <si>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</si>
  <si>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</si>
  <si>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</si>
  <si>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</si>
  <si>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</si>
  <si>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</si>
  <si>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</si>
  <si>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</si>
  <si>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</si>
  <si>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</si>
  <si>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</si>
  <si>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</si>
  <si>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</si>
  <si>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</si>
  <si>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</si>
  <si>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</si>
  <si>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</si>
  <si>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</si>
  <si>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</si>
  <si>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</si>
  <si>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</si>
  <si>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</si>
  <si>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</si>
  <si>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</si>
  <si>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</si>
  <si>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</si>
  <si>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</si>
  <si>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</si>
  <si>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</si>
  <si>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</si>
  <si>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</si>
  <si>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</si>
  <si>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</si>
  <si>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</si>
  <si>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</si>
  <si>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</si>
  <si>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</si>
  <si>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</si>
  <si>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</si>
  <si>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</si>
  <si>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</si>
  <si>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</si>
  <si>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</si>
  <si>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</si>
  <si>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</si>
  <si>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</si>
  <si>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</si>
  <si>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</si>
  <si>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</si>
  <si>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</si>
  <si>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</si>
  <si>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</si>
  <si>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</si>
  <si>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</si>
  <si>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</si>
  <si>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</si>
  <si>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</si>
  <si>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</si>
  <si>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</si>
  <si>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</si>
  <si>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</si>
  <si>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</si>
  <si>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</si>
  <si>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</si>
  <si>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</si>
  <si>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</si>
  <si>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</si>
  <si>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</si>
  <si>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</si>
  <si>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</si>
  <si>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</si>
  <si>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</si>
  <si>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</si>
  <si>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</si>
  <si>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</si>
  <si>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</si>
  <si>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</si>
  <si>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</si>
  <si>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</si>
  <si>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</si>
  <si>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</si>
  <si>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</si>
  <si>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</si>
  <si>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</si>
  <si>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</si>
  <si>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</si>
  <si>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</si>
  <si>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</si>
  <si>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</si>
  <si>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</si>
  <si>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</si>
  <si>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</si>
  <si>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</si>
  <si>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</si>
  <si>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</si>
  <si>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</si>
  <si>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</si>
  <si>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</si>
  <si>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</si>
  <si>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</si>
  <si>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</si>
  <si>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</si>
  <si>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</si>
  <si>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</si>
  <si>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</si>
  <si>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</si>
  <si>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</si>
  <si>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</si>
  <si>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</si>
  <si>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</si>
  <si>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</si>
  <si>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</si>
  <si>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</si>
  <si>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</si>
  <si>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</si>
  <si>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</si>
  <si>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</si>
  <si>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</si>
  <si>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</si>
  <si>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</si>
  <si>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</si>
  <si>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</si>
  <si>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</si>
  <si>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</si>
  <si>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</si>
  <si>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</si>
  <si>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</si>
  <si>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</si>
  <si>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</si>
  <si>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</si>
  <si>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</si>
  <si>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</si>
  <si>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</si>
  <si>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</si>
  <si>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</si>
  <si>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</si>
  <si>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</si>
  <si>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</si>
  <si>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</si>
  <si>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</si>
  <si>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</si>
  <si>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</si>
  <si>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</si>
  <si>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</si>
  <si>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</si>
  <si>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</si>
  <si>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</si>
  <si>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</si>
  <si>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</si>
  <si>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</si>
  <si>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</si>
  <si>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</si>
  <si>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</si>
  <si>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</si>
  <si>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</si>
  <si>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</si>
  <si>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</si>
  <si>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</si>
  <si>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</si>
  <si>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</si>
  <si>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</si>
  <si>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</si>
  <si>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</si>
  <si>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</si>
  <si>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</si>
  <si>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</si>
  <si>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</si>
  <si>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</si>
  <si>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</si>
  <si>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</si>
  <si>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</si>
  <si>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</si>
  <si>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</si>
  <si>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</si>
  <si>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</si>
  <si>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</si>
  <si>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</si>
  <si>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</si>
  <si>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</si>
  <si>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</si>
  <si>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</si>
  <si>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</si>
  <si>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</si>
  <si>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</si>
  <si>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</si>
  <si>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</si>
  <si>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</si>
  <si>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</si>
  <si>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</si>
  <si>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</si>
  <si>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</si>
  <si>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</si>
  <si>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</si>
  <si>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</si>
  <si>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</si>
  <si>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</si>
  <si>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</si>
  <si>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</si>
  <si>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</si>
  <si>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</si>
  <si>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</si>
  <si>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</si>
  <si>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</si>
  <si>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</si>
  <si>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</si>
  <si>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</si>
  <si>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</si>
  <si>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</si>
  <si>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</si>
  <si>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</si>
  <si>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</si>
  <si>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</si>
  <si>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</si>
  <si>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</si>
  <si>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</si>
  <si>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</si>
  <si>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</si>
  <si>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</si>
  <si>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</si>
  <si>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</si>
  <si>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</si>
  <si>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</si>
  <si>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</si>
  <si>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</si>
  <si>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</si>
  <si>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</si>
  <si>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</si>
  <si>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</si>
  <si>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</si>
  <si>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</si>
  <si>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</si>
  <si>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</si>
  <si>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</si>
  <si>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</si>
  <si>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</si>
  <si>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</si>
  <si>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</si>
  <si>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</si>
  <si>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</si>
  <si>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</si>
  <si>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</si>
  <si>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</si>
  <si>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</si>
  <si>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</si>
  <si>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</si>
  <si>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</si>
  <si>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</si>
  <si>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</si>
  <si>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</si>
  <si>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</si>
  <si>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</si>
  <si>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</si>
  <si>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</si>
  <si>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</si>
  <si>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</si>
  <si>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</si>
  <si>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</si>
  <si>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</si>
  <si>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</si>
  <si>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</si>
  <si>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</si>
  <si>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</si>
  <si>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</si>
  <si>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</si>
  <si>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</si>
  <si>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</si>
  <si>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</si>
  <si>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</si>
  <si>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</si>
  <si>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</si>
  <si>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</si>
  <si>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</si>
  <si>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</si>
  <si>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</si>
  <si>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</si>
  <si>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</si>
  <si>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</si>
  <si>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</si>
  <si>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</si>
  <si>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</si>
  <si>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</si>
  <si>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</si>
  <si>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</si>
  <si>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</si>
  <si>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</si>
  <si>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</si>
  <si>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</si>
  <si>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</si>
  <si>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</si>
  <si>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</si>
  <si>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</si>
  <si>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</si>
  <si>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</si>
  <si>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</si>
  <si>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</si>
  <si>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</si>
  <si>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</si>
  <si>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</si>
  <si>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</si>
  <si>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</si>
  <si>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</si>
  <si>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</si>
  <si>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</si>
  <si>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</si>
  <si>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</si>
  <si>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</si>
  <si>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</si>
  <si>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</si>
  <si>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</si>
  <si>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</si>
  <si>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</si>
  <si>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</si>
  <si>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</si>
  <si>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</si>
  <si>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</si>
  <si>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</si>
  <si>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国立研究開発法人土木研究所（施設整備費）</t>
    <phoneticPr fontId="5"/>
  </si>
  <si>
    <t>総務課・会計課・技術調査課</t>
    <phoneticPr fontId="5"/>
  </si>
  <si>
    <t>○</t>
  </si>
  <si>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</si>
  <si>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</si>
  <si>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</si>
  <si>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</si>
  <si>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t>
  </si>
  <si>
    <t>-</t>
    <phoneticPr fontId="5"/>
  </si>
  <si>
    <t>-</t>
    <phoneticPr fontId="5"/>
  </si>
  <si>
    <t>施設整備費補助金</t>
    <rPh sb="0" eb="2">
      <t>シセツ</t>
    </rPh>
    <rPh sb="2" eb="5">
      <t>セイビヒ</t>
    </rPh>
    <rPh sb="5" eb="8">
      <t>ホジョキン</t>
    </rPh>
    <phoneticPr fontId="5"/>
  </si>
  <si>
    <t>研究開発について、年度評価で「目標を達成していると認められる」との評価を得ること。（第4期中長期目標期間（28年度～33年度））</t>
  </si>
  <si>
    <t>研究開発の3つの目標のうち「目標を達成していると認められる」と評価された割合</t>
  </si>
  <si>
    <t>件</t>
    <rPh sb="0" eb="1">
      <t>ケン</t>
    </rPh>
    <phoneticPr fontId="5"/>
  </si>
  <si>
    <t>土木研究所が整備した施設数</t>
    <phoneticPr fontId="5"/>
  </si>
  <si>
    <t>当該年度当初予算額／当該年度当初施設数
【施設1件当たりのコスト】　　　　　　　　　　　　　</t>
    <phoneticPr fontId="5"/>
  </si>
  <si>
    <t>422/6</t>
  </si>
  <si>
    <t>409/6</t>
  </si>
  <si>
    <t>375/5</t>
    <phoneticPr fontId="5"/>
  </si>
  <si>
    <t>XI　ICTの利活用及び技術研究開発の推進</t>
    <phoneticPr fontId="5"/>
  </si>
  <si>
    <t>41 技術研究開発を推進する</t>
    <phoneticPr fontId="5"/>
  </si>
  <si>
    <t>土木研究所が整備した施設数</t>
    <phoneticPr fontId="5"/>
  </si>
  <si>
    <t>-</t>
    <phoneticPr fontId="5"/>
  </si>
  <si>
    <t>569/5</t>
    <phoneticPr fontId="5"/>
  </si>
  <si>
    <t>-</t>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</si>
  <si>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</si>
  <si>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</si>
  <si>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</si>
  <si>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t>
  </si>
  <si>
    <t>無</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</si>
  <si>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</si>
  <si>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国土交通大臣及び農林水産大臣からの指示による中長期目標に基づき、中長期計画を策定し実施している。</t>
    <rPh sb="23" eb="24">
      <t>チョウ</t>
    </rPh>
    <rPh sb="33" eb="34">
      <t>チョウ</t>
    </rPh>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</si>
  <si>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</si>
  <si>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</si>
  <si>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</si>
  <si>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</si>
  <si>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</si>
  <si>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</si>
  <si>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14</t>
    <phoneticPr fontId="5"/>
  </si>
  <si>
    <t>15</t>
    <phoneticPr fontId="5"/>
  </si>
  <si>
    <t>18</t>
    <phoneticPr fontId="5"/>
  </si>
  <si>
    <t>423</t>
    <phoneticPr fontId="5"/>
  </si>
  <si>
    <t>404</t>
    <phoneticPr fontId="5"/>
  </si>
  <si>
    <t>420</t>
    <phoneticPr fontId="5"/>
  </si>
  <si>
    <t>438</t>
    <phoneticPr fontId="5"/>
  </si>
  <si>
    <t>429</t>
    <phoneticPr fontId="5"/>
  </si>
  <si>
    <t>外部委託費</t>
    <phoneticPr fontId="5"/>
  </si>
  <si>
    <t>研究施設の整備等</t>
    <phoneticPr fontId="5"/>
  </si>
  <si>
    <t>国立研究開発法人土木研究所</t>
    <phoneticPr fontId="5"/>
  </si>
  <si>
    <t>土木技術に関する調査、試験、研究及び開発等</t>
    <phoneticPr fontId="5"/>
  </si>
  <si>
    <t>補助金等交付</t>
  </si>
  <si>
    <t>-</t>
    <phoneticPr fontId="5"/>
  </si>
  <si>
    <t>-</t>
    <phoneticPr fontId="5"/>
  </si>
  <si>
    <t>・国土交通省所管独立行政法人の（平成28・29年度）における業務実績評価の結果について（国土交通省作成）
・平成30年度については主務大臣より公表予定</t>
    <rPh sb="44" eb="46">
      <t>コクド</t>
    </rPh>
    <rPh sb="46" eb="49">
      <t>コウツウショウ</t>
    </rPh>
    <rPh sb="49" eb="51">
      <t>サクセイ</t>
    </rPh>
    <rPh sb="54" eb="56">
      <t>ヘイセイ</t>
    </rPh>
    <rPh sb="58" eb="60">
      <t>ネンド</t>
    </rPh>
    <phoneticPr fontId="5"/>
  </si>
  <si>
    <t>平成29年度の業務実績について、国土交通大臣から「着実な取組状況にある」と評価された。</t>
    <rPh sb="25" eb="27">
      <t>チャクジツ</t>
    </rPh>
    <rPh sb="28" eb="29">
      <t>ト</t>
    </rPh>
    <rPh sb="29" eb="30">
      <t>ク</t>
    </rPh>
    <rPh sb="30" eb="32">
      <t>ジョウキョウ</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</si>
  <si>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rPh sb="223" eb="225">
      <t>チャクジツ</t>
    </rPh>
    <phoneticPr fontId="5"/>
  </si>
  <si>
    <t>-</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</si>
  <si>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</si>
  <si>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B.京葉プラントエンジニアリング株式会社</t>
    <rPh sb="2" eb="4">
      <t>ケイヨウ</t>
    </rPh>
    <rPh sb="16" eb="18">
      <t>カブシキ</t>
    </rPh>
    <rPh sb="18" eb="20">
      <t>カイシャ</t>
    </rPh>
    <phoneticPr fontId="5"/>
  </si>
  <si>
    <t>工事</t>
    <rPh sb="0" eb="2">
      <t>コウジ</t>
    </rPh>
    <phoneticPr fontId="5"/>
  </si>
  <si>
    <t>Ｈ３０水理実験施設給水設備改修工事</t>
    <rPh sb="3" eb="5">
      <t>スイリ</t>
    </rPh>
    <rPh sb="5" eb="7">
      <t>ジッケン</t>
    </rPh>
    <rPh sb="7" eb="9">
      <t>シセツ</t>
    </rPh>
    <rPh sb="9" eb="11">
      <t>キュウスイ</t>
    </rPh>
    <rPh sb="11" eb="13">
      <t>セツビ</t>
    </rPh>
    <rPh sb="13" eb="15">
      <t>カイシュウ</t>
    </rPh>
    <rPh sb="15" eb="17">
      <t>コウジ</t>
    </rPh>
    <phoneticPr fontId="5"/>
  </si>
  <si>
    <t>京葉プラントエンジニアリング株式会社</t>
    <phoneticPr fontId="5"/>
  </si>
  <si>
    <t>株式会社東京測器研究所</t>
    <rPh sb="0" eb="2">
      <t>カブシキ</t>
    </rPh>
    <rPh sb="2" eb="4">
      <t>ガイシャ</t>
    </rPh>
    <rPh sb="4" eb="6">
      <t>トウキョウ</t>
    </rPh>
    <rPh sb="6" eb="7">
      <t>ソク</t>
    </rPh>
    <rPh sb="8" eb="11">
      <t>ケンキュウショ</t>
    </rPh>
    <phoneticPr fontId="5"/>
  </si>
  <si>
    <t>株式会北洋設備設計事務所</t>
    <rPh sb="0" eb="2">
      <t>カブシキ</t>
    </rPh>
    <rPh sb="2" eb="3">
      <t>カイ</t>
    </rPh>
    <rPh sb="3" eb="5">
      <t>ホクヨウ</t>
    </rPh>
    <rPh sb="5" eb="7">
      <t>セツビ</t>
    </rPh>
    <rPh sb="7" eb="9">
      <t>セッケイ</t>
    </rPh>
    <rPh sb="9" eb="11">
      <t>ジム</t>
    </rPh>
    <rPh sb="11" eb="12">
      <t>ショ</t>
    </rPh>
    <phoneticPr fontId="5"/>
  </si>
  <si>
    <t>株式会社スペースデザイン</t>
    <rPh sb="0" eb="2">
      <t>カブシキ</t>
    </rPh>
    <rPh sb="2" eb="4">
      <t>ガイシャ</t>
    </rPh>
    <phoneticPr fontId="5"/>
  </si>
  <si>
    <t>株式会社HRC研究所</t>
    <rPh sb="0" eb="2">
      <t>カブシキ</t>
    </rPh>
    <rPh sb="2" eb="4">
      <t>ガイシャ</t>
    </rPh>
    <rPh sb="7" eb="10">
      <t>ケンキュウジョ</t>
    </rPh>
    <phoneticPr fontId="5"/>
  </si>
  <si>
    <t>有限会社司機工エンジニアリング</t>
    <rPh sb="0" eb="4">
      <t>ユウゲンガイシャ</t>
    </rPh>
    <rPh sb="4" eb="5">
      <t>ツカサ</t>
    </rPh>
    <rPh sb="5" eb="7">
      <t>キコウ</t>
    </rPh>
    <phoneticPr fontId="5"/>
  </si>
  <si>
    <t>株式会社構研エンジニアリング</t>
    <rPh sb="0" eb="2">
      <t>カブシキ</t>
    </rPh>
    <rPh sb="2" eb="4">
      <t>ガイシャ</t>
    </rPh>
    <rPh sb="4" eb="5">
      <t>コウ</t>
    </rPh>
    <phoneticPr fontId="5"/>
  </si>
  <si>
    <t>日通機工株式会社</t>
    <rPh sb="0" eb="2">
      <t>ニッツウ</t>
    </rPh>
    <rPh sb="2" eb="4">
      <t>キコウ</t>
    </rPh>
    <rPh sb="4" eb="8">
      <t>カブシキガイシャ</t>
    </rPh>
    <phoneticPr fontId="5"/>
  </si>
  <si>
    <t>亜細亜電気工事株式会社</t>
    <rPh sb="0" eb="1">
      <t>ア</t>
    </rPh>
    <rPh sb="1" eb="2">
      <t>サイ</t>
    </rPh>
    <rPh sb="2" eb="3">
      <t>ア</t>
    </rPh>
    <rPh sb="3" eb="5">
      <t>デンキ</t>
    </rPh>
    <rPh sb="5" eb="7">
      <t>コウジ</t>
    </rPh>
    <rPh sb="7" eb="9">
      <t>カブシキ</t>
    </rPh>
    <rPh sb="9" eb="11">
      <t>ガイシャ</t>
    </rPh>
    <phoneticPr fontId="5"/>
  </si>
  <si>
    <t>H30水理実験施設給水設備改修工事</t>
    <phoneticPr fontId="5"/>
  </si>
  <si>
    <r>
      <t>H30　1000</t>
    </r>
    <r>
      <rPr>
        <sz val="11"/>
        <rFont val="ＭＳ Ｐゴシック"/>
        <family val="3"/>
        <charset val="128"/>
      </rPr>
      <t>kN疲労試験機整備</t>
    </r>
    <rPh sb="10" eb="12">
      <t>ヒロウ</t>
    </rPh>
    <rPh sb="12" eb="14">
      <t>シケン</t>
    </rPh>
    <rPh sb="14" eb="15">
      <t>キ</t>
    </rPh>
    <rPh sb="15" eb="17">
      <t>セイビ</t>
    </rPh>
    <phoneticPr fontId="5"/>
  </si>
  <si>
    <t>1000kN試験機用計測装置購入　外1件</t>
    <rPh sb="6" eb="10">
      <t>シケンキヨウ</t>
    </rPh>
    <rPh sb="10" eb="12">
      <t>ケイソク</t>
    </rPh>
    <rPh sb="12" eb="14">
      <t>ソウチ</t>
    </rPh>
    <rPh sb="14" eb="16">
      <t>コウニュウ</t>
    </rPh>
    <rPh sb="17" eb="18">
      <t>ソト</t>
    </rPh>
    <rPh sb="19" eb="20">
      <t>ケン</t>
    </rPh>
    <phoneticPr fontId="5"/>
  </si>
  <si>
    <t>実験機器保管室重機器庫構造追加検討　外1件</t>
    <rPh sb="0" eb="2">
      <t>ジッケン</t>
    </rPh>
    <rPh sb="2" eb="4">
      <t>キキ</t>
    </rPh>
    <rPh sb="4" eb="7">
      <t>ホカンシツ</t>
    </rPh>
    <rPh sb="7" eb="8">
      <t>ジュウ</t>
    </rPh>
    <rPh sb="8" eb="10">
      <t>キキ</t>
    </rPh>
    <rPh sb="10" eb="11">
      <t>コ</t>
    </rPh>
    <rPh sb="11" eb="13">
      <t>コウゾウ</t>
    </rPh>
    <rPh sb="13" eb="15">
      <t>ツイカ</t>
    </rPh>
    <rPh sb="15" eb="17">
      <t>ケントウ</t>
    </rPh>
    <rPh sb="18" eb="19">
      <t>ホカ</t>
    </rPh>
    <rPh sb="20" eb="21">
      <t>ケン</t>
    </rPh>
    <phoneticPr fontId="5"/>
  </si>
  <si>
    <t>研究本館空調設備調査業務</t>
    <rPh sb="0" eb="2">
      <t>ケンキュウ</t>
    </rPh>
    <rPh sb="2" eb="4">
      <t>ホンカン</t>
    </rPh>
    <rPh sb="4" eb="6">
      <t>クウチョウ</t>
    </rPh>
    <rPh sb="6" eb="8">
      <t>セツビ</t>
    </rPh>
    <rPh sb="8" eb="10">
      <t>チョウサ</t>
    </rPh>
    <rPh sb="10" eb="12">
      <t>ギョウム</t>
    </rPh>
    <phoneticPr fontId="5"/>
  </si>
  <si>
    <t>RCスラブ用支承設計</t>
    <rPh sb="5" eb="6">
      <t>ヨウ</t>
    </rPh>
    <rPh sb="6" eb="8">
      <t>シショウ</t>
    </rPh>
    <rPh sb="8" eb="10">
      <t>セッケイ</t>
    </rPh>
    <phoneticPr fontId="5"/>
  </si>
  <si>
    <t>衝撃載荷試験装置図面作成</t>
    <rPh sb="0" eb="2">
      <t>ショウゲキ</t>
    </rPh>
    <rPh sb="2" eb="4">
      <t>サイカ</t>
    </rPh>
    <rPh sb="4" eb="6">
      <t>シケン</t>
    </rPh>
    <rPh sb="6" eb="8">
      <t>ソウチ</t>
    </rPh>
    <rPh sb="8" eb="10">
      <t>ズメン</t>
    </rPh>
    <rPh sb="10" eb="12">
      <t>サクセイ</t>
    </rPh>
    <phoneticPr fontId="5"/>
  </si>
  <si>
    <t>総務課長 長橋　和久
会計課長 市川　篤志
技術調査課長 岡村　次郎</t>
    <phoneticPr fontId="5"/>
  </si>
  <si>
    <t>実験施設改修図面作成</t>
    <rPh sb="0" eb="2">
      <t>ジッケン</t>
    </rPh>
    <rPh sb="2" eb="4">
      <t>シセツ</t>
    </rPh>
    <rPh sb="4" eb="6">
      <t>カイシュウ</t>
    </rPh>
    <rPh sb="6" eb="8">
      <t>ズメン</t>
    </rPh>
    <rPh sb="8" eb="10">
      <t>サクセイ</t>
    </rPh>
    <phoneticPr fontId="5"/>
  </si>
  <si>
    <t>電気チェーンブロック　外1件</t>
    <rPh sb="0" eb="2">
      <t>デンキ</t>
    </rPh>
    <rPh sb="11" eb="12">
      <t>ホカ</t>
    </rPh>
    <rPh sb="13" eb="14">
      <t>ケン</t>
    </rPh>
    <phoneticPr fontId="5"/>
  </si>
  <si>
    <t>疲労試験システム電気設備設置</t>
    <rPh sb="0" eb="2">
      <t>ヒロウ</t>
    </rPh>
    <rPh sb="2" eb="4">
      <t>シケン</t>
    </rPh>
    <rPh sb="8" eb="10">
      <t>デンキ</t>
    </rPh>
    <rPh sb="10" eb="12">
      <t>セツビ</t>
    </rPh>
    <rPh sb="12" eb="14">
      <t>セッチ</t>
    </rPh>
    <phoneticPr fontId="5"/>
  </si>
  <si>
    <t>-</t>
    <phoneticPr fontId="5"/>
  </si>
  <si>
    <t>-</t>
    <phoneticPr fontId="5"/>
  </si>
  <si>
    <t>-</t>
    <phoneticPr fontId="5"/>
  </si>
  <si>
    <t>-</t>
    <phoneticPr fontId="5"/>
  </si>
  <si>
    <t>-</t>
    <phoneticPr fontId="5"/>
  </si>
  <si>
    <t>-</t>
    <phoneticPr fontId="5"/>
  </si>
  <si>
    <t>-</t>
    <phoneticPr fontId="5"/>
  </si>
  <si>
    <t>株式会社島津製作所</t>
    <rPh sb="0" eb="4">
      <t>カブシキガイシャ</t>
    </rPh>
    <rPh sb="3" eb="4">
      <t>シャ</t>
    </rPh>
    <rPh sb="4" eb="6">
      <t>シマツ</t>
    </rPh>
    <rPh sb="6" eb="9">
      <t>セイサクジョ</t>
    </rPh>
    <phoneticPr fontId="5"/>
  </si>
  <si>
    <t>事業実施にあたり、設計見直し等による仕様の再検討が必要となったこと等により不測の日数を要したため。</t>
    <rPh sb="0" eb="2">
      <t>ジギョウ</t>
    </rPh>
    <rPh sb="2" eb="4">
      <t>ジッシ</t>
    </rPh>
    <rPh sb="9" eb="11">
      <t>セッケイ</t>
    </rPh>
    <rPh sb="11" eb="13">
      <t>ミナオ</t>
    </rPh>
    <rPh sb="14" eb="15">
      <t>トウ</t>
    </rPh>
    <rPh sb="18" eb="20">
      <t>シヨウ</t>
    </rPh>
    <rPh sb="21" eb="24">
      <t>サイケントウ</t>
    </rPh>
    <rPh sb="25" eb="27">
      <t>ヒツヨウ</t>
    </rPh>
    <rPh sb="33" eb="34">
      <t>トウ</t>
    </rPh>
    <rPh sb="37" eb="39">
      <t>フソク</t>
    </rPh>
    <rPh sb="40" eb="42">
      <t>ニッスウ</t>
    </rPh>
    <rPh sb="43" eb="44">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</si>
</sst>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174096</xdr:colOff>
      <xdr:row>739</xdr:row>
      <xdr:rowOff>198783</xdr:rowOff>
    </xdr:from>
    <xdr:to>
      <xdr:col>47</xdr:col>
      <xdr:colOff>57978</xdr:colOff>
      <xdr:row>777</xdr:row>
      <xdr:rowOff>49695</xdr:rowOff>
    </xdr:to>
    <xdr:pic>
      <xdr:nvPicPr>
        <xdr:cNvPr id="4" name="図 3"/>
        <xdr:cNvPicPr>
          <a:picLocks noChangeAspect="1"/>
        </xdr:cNvPicPr>
      </xdr:nvPicPr>
      <xdr:blipFill>
        <a:blip xmlns:r="http://schemas.openxmlformats.org/officeDocument/2006/relationships" r:embed="rId1"/>
        <a:stretch>
          <a:fillRect/>
        </a:stretch>
      </xdr:blipFill>
      <xdr:spPr>
        <a:xfrm>
          <a:off x="2161922" y="41810609"/>
          <a:ext cx="7238839" cy="51931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115" zoomScaleNormal="75" zoomScaleSheetLayoutView="115" zoomScalePageLayoutView="85" workbookViewId="0">
      <selection activeCell="BB711" sqref="BB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422</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c r="AF4" s="688"/>
      <c r="AG4" s="688"/>
      <c r="AH4" s="688"/>
      <c r="AI4" s="688"/>
      <c r="AJ4" s="688"/>
      <c r="AK4" s="688"/>
      <c r="AL4" s="688"/>
      <c r="AM4" s="688"/>
      <c r="AN4" s="688"/>
      <c r="AO4" s="688"/>
      <c r="AP4" s="689"/>
      <c r="AQ4" s="690" t="s">
        <v>2</v>
      </c>
      <c r="AR4" s="685"/>
      <c r="AS4" s="685"/>
      <c r="AT4" s="685"/>
      <c r="AU4" s="685"/>
      <c r="AV4" s="685"/>
      <c r="AW4" s="685"/>
      <c r="AX4" s="691"/>
    </row>
    <row r="5" spans="1:50" ht="48" customHeight="1" x14ac:dyDescent="0.15">
      <c r="A5" s="692" t="s">
        <v>67</v>
      </c>
      <c r="B5" s="693"/>
      <c r="C5" s="693"/>
      <c r="D5" s="693"/>
      <c r="E5" s="693"/>
      <c r="F5" s="694"/>
      <c r="G5" s="839" t="s">
        <v>176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647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422</v>
      </c>
      <c r="Q13" s="658"/>
      <c r="R13" s="658"/>
      <c r="S13" s="658"/>
      <c r="T13" s="658"/>
      <c r="U13" s="658"/>
      <c r="V13" s="659"/>
      <c r="W13" s="657">
        <v>409</v>
      </c>
      <c r="X13" s="658"/>
      <c r="Y13" s="658"/>
      <c r="Z13" s="658"/>
      <c r="AA13" s="658"/>
      <c r="AB13" s="658"/>
      <c r="AC13" s="659"/>
      <c r="AD13" s="657">
        <v>375</v>
      </c>
      <c r="AE13" s="658"/>
      <c r="AF13" s="658"/>
      <c r="AG13" s="658"/>
      <c r="AH13" s="658"/>
      <c r="AI13" s="658"/>
      <c r="AJ13" s="659"/>
      <c r="AK13" s="657">
        <v>569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2229</v>
      </c>
      <c r="Q14" s="658"/>
      <c r="R14" s="658"/>
      <c r="S14" s="658"/>
      <c r="T14" s="658"/>
      <c r="U14" s="658"/>
      <c r="V14" s="659"/>
      <c r="W14" s="657">
        <v>657</v>
      </c>
      <c r="X14" s="658"/>
      <c r="Y14" s="658"/>
      <c r="Z14" s="658"/>
      <c r="AA14" s="658"/>
      <c r="AB14" s="658"/>
      <c r="AC14" s="659"/>
      <c r="AD14" s="657">
        <v>544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v>1412</v>
      </c>
      <c r="X15" s="658"/>
      <c r="Y15" s="658"/>
      <c r="Z15" s="658"/>
      <c r="AA15" s="658"/>
      <c r="AB15" s="658"/>
      <c r="AC15" s="659"/>
      <c r="AD15" s="657">
        <v>666</v>
      </c>
      <c r="AE15" s="658"/>
      <c r="AF15" s="658"/>
      <c r="AG15" s="658"/>
      <c r="AH15" s="658"/>
      <c r="AI15" s="658"/>
      <c r="AJ15" s="659"/>
      <c r="AK15" s="657">
        <v>1208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-1412</v>
      </c>
      <c r="Q16" s="658"/>
      <c r="R16" s="658"/>
      <c r="S16" s="658"/>
      <c r="T16" s="658"/>
      <c r="U16" s="658"/>
      <c r="V16" s="659"/>
      <c r="W16" s="657">
        <v>-666</v>
      </c>
      <c r="X16" s="658"/>
      <c r="Y16" s="658"/>
      <c r="Z16" s="658"/>
      <c r="AA16" s="658"/>
      <c r="AB16" s="658"/>
      <c r="AC16" s="659"/>
      <c r="AD16" s="657">
        <v>-1208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1239</v>
      </c>
      <c r="Q18" s="879"/>
      <c r="R18" s="879"/>
      <c r="S18" s="879"/>
      <c r="T18" s="879"/>
      <c r="U18" s="879"/>
      <c r="V18" s="880"/>
      <c r="W18" s="878">
        <f>SUM(W13:AC17)</f>
        <v>1812</v>
      </c>
      <c r="X18" s="879"/>
      <c r="Y18" s="879"/>
      <c r="Z18" s="879"/>
      <c r="AA18" s="879"/>
      <c r="AB18" s="879"/>
      <c r="AC18" s="880"/>
      <c r="AD18" s="878">
        <f>SUM(AD13:AJ17)</f>
        <v>377</v>
      </c>
      <c r="AE18" s="879"/>
      <c r="AF18" s="879"/>
      <c r="AG18" s="879"/>
      <c r="AH18" s="879"/>
      <c r="AI18" s="879"/>
      <c r="AJ18" s="880"/>
      <c r="AK18" s="878">
        <f>SUM(AK13:AQ17)</f>
        <v>1777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1233</v>
      </c>
      <c r="Q19" s="658"/>
      <c r="R19" s="658"/>
      <c r="S19" s="658"/>
      <c r="T19" s="658"/>
      <c r="U19" s="658"/>
      <c r="V19" s="659"/>
      <c r="W19" s="657">
        <v>1791</v>
      </c>
      <c r="X19" s="658"/>
      <c r="Y19" s="658"/>
      <c r="Z19" s="658"/>
      <c r="AA19" s="658"/>
      <c r="AB19" s="658"/>
      <c r="AC19" s="659"/>
      <c r="AD19" s="657">
        <v>346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0.99515738498789341</v>
      </c>
      <c r="Q20" s="318"/>
      <c r="R20" s="318"/>
      <c r="S20" s="318"/>
      <c r="T20" s="318"/>
      <c r="U20" s="318"/>
      <c r="V20" s="318"/>
      <c r="W20" s="318">
        <f t="shared" ref="W20" si="0">IF(W18=0, "-", SUM(W19)/W18)</f>
        <v>0.98841059602649006</v>
      </c>
      <c r="X20" s="318"/>
      <c r="Y20" s="318"/>
      <c r="Z20" s="318"/>
      <c r="AA20" s="318"/>
      <c r="AB20" s="318"/>
      <c r="AC20" s="318"/>
      <c r="AD20" s="318">
        <f t="shared" ref="AD20" si="1">IF(AD18=0, "-", SUM(AD19)/AD18)</f>
        <v>0.91777188328912462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0.46510750660128253</v>
      </c>
      <c r="Q21" s="318"/>
      <c r="R21" s="318"/>
      <c r="S21" s="318"/>
      <c r="T21" s="318"/>
      <c r="U21" s="318"/>
      <c r="V21" s="318"/>
      <c r="W21" s="318">
        <f t="shared" ref="W21" si="2">IF(W19=0, "-", SUM(W19)/SUM(W13,W14))</f>
        <v>1.6801125703564728</v>
      </c>
      <c r="X21" s="318"/>
      <c r="Y21" s="318"/>
      <c r="Z21" s="318"/>
      <c r="AA21" s="318"/>
      <c r="AB21" s="318"/>
      <c r="AC21" s="318"/>
      <c r="AD21" s="318">
        <f t="shared" ref="AD21" si="3">IF(AD19=0, "-", SUM(AD19)/SUM(AD13,AD14))</f>
        <v>0.37649619151251362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569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569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594</v>
      </c>
      <c r="AR31" s="200"/>
      <c r="AS31" s="133" t="s">
        <v>355</v>
      </c>
      <c r="AT31" s="134"/>
      <c r="AU31" s="199">
        <v>33</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3</v>
      </c>
      <c r="AF32" s="219"/>
      <c r="AG32" s="219"/>
      <c r="AH32" s="219"/>
      <c r="AI32" s="218">
        <v>3</v>
      </c>
      <c r="AJ32" s="219"/>
      <c r="AK32" s="219"/>
      <c r="AL32" s="219"/>
      <c r="AM32" s="218">
        <v>3</v>
      </c>
      <c r="AN32" s="219"/>
      <c r="AO32" s="219"/>
      <c r="AP32" s="219"/>
      <c r="AQ32" s="340" t="s">
        <v>596</v>
      </c>
      <c r="AR32" s="207"/>
      <c r="AS32" s="207"/>
      <c r="AT32" s="341"/>
      <c r="AU32" s="219" t="s">
        <v>622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v>100</v>
      </c>
      <c r="AF33" s="219"/>
      <c r="AG33" s="219"/>
      <c r="AH33" s="219"/>
      <c r="AI33" s="218">
        <v>100</v>
      </c>
      <c r="AJ33" s="219"/>
      <c r="AK33" s="219"/>
      <c r="AL33" s="219"/>
      <c r="AM33" s="218">
        <v>100</v>
      </c>
      <c r="AN33" s="219"/>
      <c r="AO33" s="219"/>
      <c r="AP33" s="219"/>
      <c r="AQ33" s="340" t="s">
        <v>595</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t="s">
        <v>594</v>
      </c>
      <c r="AN34" s="219"/>
      <c r="AO34" s="219"/>
      <c r="AP34" s="219"/>
      <c r="AQ34" s="340" t="s">
        <v>594</v>
      </c>
      <c r="AR34" s="207"/>
      <c r="AS34" s="207"/>
      <c r="AT34" s="341"/>
      <c r="AU34" s="219" t="s">
        <v>595</v>
      </c>
      <c r="AV34" s="219"/>
      <c r="AW34" s="219"/>
      <c r="AX34" s="221"/>
    </row>
    <row r="35" spans="1:50" ht="23.25" customHeight="1" x14ac:dyDescent="0.15">
      <c r="A35" s="226" t="s">
        <v>505</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thickBo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1.7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6</v>
      </c>
      <c r="AF101" s="219"/>
      <c r="AG101" s="219"/>
      <c r="AH101" s="220"/>
      <c r="AI101" s="218">
        <v>6</v>
      </c>
      <c r="AJ101" s="219"/>
      <c r="AK101" s="219"/>
      <c r="AL101" s="220"/>
      <c r="AM101" s="218">
        <v>5</v>
      </c>
      <c r="AN101" s="219"/>
      <c r="AO101" s="219"/>
      <c r="AP101" s="220"/>
      <c r="AQ101" s="218" t="s">
        <v>622</v>
      </c>
      <c r="AR101" s="219"/>
      <c r="AS101" s="219"/>
      <c r="AT101" s="220"/>
      <c r="AU101" s="218" t="s">
        <v>594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6</v>
      </c>
      <c r="AF102" s="418"/>
      <c r="AG102" s="418"/>
      <c r="AH102" s="418"/>
      <c r="AI102" s="418">
        <v>6</v>
      </c>
      <c r="AJ102" s="418"/>
      <c r="AK102" s="418"/>
      <c r="AL102" s="418"/>
      <c r="AM102" s="418">
        <v>5</v>
      </c>
      <c r="AN102" s="418"/>
      <c r="AO102" s="418"/>
      <c r="AP102" s="418"/>
      <c r="AQ102" s="273">
        <v>5</v>
      </c>
      <c r="AR102" s="274"/>
      <c r="AS102" s="274"/>
      <c r="AT102" s="319"/>
      <c r="AU102" s="273" t="s">
        <v>595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v>70.3</v>
      </c>
      <c r="AF116" s="418"/>
      <c r="AG116" s="418"/>
      <c r="AH116" s="418"/>
      <c r="AI116" s="418">
        <v>68.2</v>
      </c>
      <c r="AJ116" s="418"/>
      <c r="AK116" s="418"/>
      <c r="AL116" s="418"/>
      <c r="AM116" s="418">
        <v>75</v>
      </c>
      <c r="AN116" s="418"/>
      <c r="AO116" s="418"/>
      <c r="AP116" s="418"/>
      <c r="AQ116" s="218">
        <v>113.8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586</v>
      </c>
      <c r="AF117" s="551"/>
      <c r="AG117" s="551"/>
      <c r="AH117" s="551"/>
      <c r="AI117" s="551" t="s">
        <v>587</v>
      </c>
      <c r="AJ117" s="551"/>
      <c r="AK117" s="551"/>
      <c r="AL117" s="551"/>
      <c r="AM117" s="551" t="s">
        <v>588</v>
      </c>
      <c r="AN117" s="551"/>
      <c r="AO117" s="551"/>
      <c r="AP117" s="551"/>
      <c r="AQ117" s="551" t="s">
        <v>593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565</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589</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590</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579</v>
      </c>
      <c r="AR193" s="199"/>
      <c r="AS193" s="133" t="s">
        <v>355</v>
      </c>
      <c r="AT193" s="134"/>
      <c r="AU193" s="200">
        <v>33</v>
      </c>
      <c r="AV193" s="200"/>
      <c r="AW193" s="133" t="s">
        <v>300</v>
      </c>
      <c r="AX193" s="195"/>
    </row>
    <row r="194" spans="1:50" ht="39.75" customHeight="1" x14ac:dyDescent="0.15">
      <c r="A194" s="189"/>
      <c r="B194" s="186"/>
      <c r="C194" s="180"/>
      <c r="D194" s="186"/>
      <c r="E194" s="180"/>
      <c r="F194" s="181"/>
      <c r="G194" s="104" t="s">
        <v>591</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583</v>
      </c>
      <c r="AC194" s="205"/>
      <c r="AD194" s="205"/>
      <c r="AE194" s="206">
        <v>6</v>
      </c>
      <c r="AF194" s="207"/>
      <c r="AG194" s="207"/>
      <c r="AH194" s="207"/>
      <c r="AI194" s="206">
        <v>6</v>
      </c>
      <c r="AJ194" s="207"/>
      <c r="AK194" s="207"/>
      <c r="AL194" s="207"/>
      <c r="AM194" s="206">
        <v>5</v>
      </c>
      <c r="AN194" s="207"/>
      <c r="AO194" s="207"/>
      <c r="AP194" s="207"/>
      <c r="AQ194" s="206" t="s">
        <v>579</v>
      </c>
      <c r="AR194" s="207"/>
      <c r="AS194" s="207"/>
      <c r="AT194" s="207"/>
      <c r="AU194" s="206" t="s">
        <v>626</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583</v>
      </c>
      <c r="AC195" s="213"/>
      <c r="AD195" s="213"/>
      <c r="AE195" s="206">
        <v>6</v>
      </c>
      <c r="AF195" s="207"/>
      <c r="AG195" s="207"/>
      <c r="AH195" s="207"/>
      <c r="AI195" s="206">
        <v>6</v>
      </c>
      <c r="AJ195" s="207"/>
      <c r="AK195" s="207"/>
      <c r="AL195" s="207"/>
      <c r="AM195" s="206">
        <v>6</v>
      </c>
      <c r="AN195" s="207"/>
      <c r="AO195" s="207"/>
      <c r="AP195" s="207"/>
      <c r="AQ195" s="206" t="s">
        <v>592</v>
      </c>
      <c r="AR195" s="207"/>
      <c r="AS195" s="207"/>
      <c r="AT195" s="207"/>
      <c r="AU195" s="206">
        <v>6</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598</v>
      </c>
      <c r="AE703" s="329"/>
      <c r="AF703" s="329"/>
      <c r="AG703" s="101"/>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47.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7.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8.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8.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8.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8.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572</v>
      </c>
      <c r="AE713" s="329"/>
      <c r="AF713" s="663"/>
      <c r="AG713" s="101" t="s">
        <v>659</v>
      </c>
      <c r="AH713" s="102"/>
      <c r="AI713" s="102"/>
      <c r="AJ713" s="102"/>
      <c r="AK713" s="102"/>
      <c r="AL713" s="102"/>
      <c r="AM713" s="102"/>
      <c r="AN713" s="102"/>
      <c r="AO713" s="102"/>
      <c r="AP713" s="102"/>
      <c r="AQ713" s="102"/>
      <c r="AR713" s="102"/>
      <c r="AS713" s="102"/>
      <c r="AT713" s="102"/>
      <c r="AU713" s="102"/>
      <c r="AV713" s="102"/>
      <c r="AW713" s="102"/>
      <c r="AX713" s="103"/>
    </row>
    <row r="714" spans="1:50" ht="72.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9.5" customHeight="1" x14ac:dyDescent="0.15">
      <c r="A726" s="640" t="s">
        <v>48</v>
      </c>
      <c r="B726" s="802"/>
      <c r="C726" s="815" t="s">
        <v>53</v>
      </c>
      <c r="D726" s="837"/>
      <c r="E726" s="837"/>
      <c r="F726" s="838"/>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0.25" customHeight="1" thickBot="1" x14ac:dyDescent="0.2">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608</v>
      </c>
      <c r="F737" s="990"/>
      <c r="G737" s="990"/>
      <c r="H737" s="990"/>
      <c r="I737" s="990"/>
      <c r="J737" s="990"/>
      <c r="K737" s="990"/>
      <c r="L737" s="990"/>
      <c r="M737" s="990"/>
      <c r="N737" s="365" t="s">
        <v>542</v>
      </c>
      <c r="O737" s="365"/>
      <c r="P737" s="365"/>
      <c r="Q737" s="365"/>
      <c r="R737" s="990" t="s">
        <v>609</v>
      </c>
      <c r="S737" s="990"/>
      <c r="T737" s="990"/>
      <c r="U737" s="990"/>
      <c r="V737" s="990"/>
      <c r="W737" s="990"/>
      <c r="X737" s="990"/>
      <c r="Y737" s="990"/>
      <c r="Z737" s="990"/>
      <c r="AA737" s="365" t="s">
        <v>541</v>
      </c>
      <c r="AB737" s="365"/>
      <c r="AC737" s="365"/>
      <c r="AD737" s="365"/>
      <c r="AE737" s="990" t="s">
        <v>610</v>
      </c>
      <c r="AF737" s="990"/>
      <c r="AG737" s="990"/>
      <c r="AH737" s="990"/>
      <c r="AI737" s="990"/>
      <c r="AJ737" s="990"/>
      <c r="AK737" s="990"/>
      <c r="AL737" s="990"/>
      <c r="AM737" s="990"/>
      <c r="AN737" s="365" t="s">
        <v>540</v>
      </c>
      <c r="AO737" s="365"/>
      <c r="AP737" s="365"/>
      <c r="AQ737" s="365"/>
      <c r="AR737" s="982" t="s">
        <v>611</v>
      </c>
      <c r="AS737" s="983"/>
      <c r="AT737" s="983"/>
      <c r="AU737" s="983"/>
      <c r="AV737" s="983"/>
      <c r="AW737" s="983"/>
      <c r="AX737" s="984"/>
      <c r="AY737" s="89"/>
      <c r="AZ737" s="89"/>
    </row>
    <row r="738" spans="1:52" ht="24.75" customHeight="1" x14ac:dyDescent="0.15">
      <c r="A738" s="991" t="s">
        <v>539</v>
      </c>
      <c r="B738" s="210"/>
      <c r="C738" s="210"/>
      <c r="D738" s="211"/>
      <c r="E738" s="990" t="s">
        <v>612</v>
      </c>
      <c r="F738" s="990"/>
      <c r="G738" s="990"/>
      <c r="H738" s="990"/>
      <c r="I738" s="990"/>
      <c r="J738" s="990"/>
      <c r="K738" s="990"/>
      <c r="L738" s="990"/>
      <c r="M738" s="990"/>
      <c r="N738" s="365" t="s">
        <v>538</v>
      </c>
      <c r="O738" s="365"/>
      <c r="P738" s="365"/>
      <c r="Q738" s="365"/>
      <c r="R738" s="990" t="s">
        <v>613</v>
      </c>
      <c r="S738" s="990"/>
      <c r="T738" s="990"/>
      <c r="U738" s="990"/>
      <c r="V738" s="990"/>
      <c r="W738" s="990"/>
      <c r="X738" s="990"/>
      <c r="Y738" s="990"/>
      <c r="Z738" s="990"/>
      <c r="AA738" s="365" t="s">
        <v>537</v>
      </c>
      <c r="AB738" s="365"/>
      <c r="AC738" s="365"/>
      <c r="AD738" s="365"/>
      <c r="AE738" s="990" t="s">
        <v>614</v>
      </c>
      <c r="AF738" s="990"/>
      <c r="AG738" s="990"/>
      <c r="AH738" s="990"/>
      <c r="AI738" s="990"/>
      <c r="AJ738" s="990"/>
      <c r="AK738" s="990"/>
      <c r="AL738" s="990"/>
      <c r="AM738" s="990"/>
      <c r="AN738" s="365" t="s">
        <v>533</v>
      </c>
      <c r="AO738" s="365"/>
      <c r="AP738" s="365"/>
      <c r="AQ738" s="365"/>
      <c r="AR738" s="982" t="s">
        <v>615</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422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2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 customHeight="1" x14ac:dyDescent="0.15">
      <c r="A781" s="631"/>
      <c r="B781" s="632"/>
      <c r="C781" s="632"/>
      <c r="D781" s="632"/>
      <c r="E781" s="632"/>
      <c r="F781" s="633"/>
      <c r="G781" s="670" t="s">
        <v>616</v>
      </c>
      <c r="H781" s="671"/>
      <c r="I781" s="671"/>
      <c r="J781" s="671"/>
      <c r="K781" s="672"/>
      <c r="L781" s="664" t="s">
        <v>617</v>
      </c>
      <c r="M781" s="665"/>
      <c r="N781" s="665"/>
      <c r="O781" s="665"/>
      <c r="P781" s="665"/>
      <c r="Q781" s="665"/>
      <c r="R781" s="665"/>
      <c r="S781" s="665"/>
      <c r="T781" s="665"/>
      <c r="U781" s="665"/>
      <c r="V781" s="665"/>
      <c r="W781" s="665"/>
      <c r="X781" s="666"/>
      <c r="Y781" s="388">
        <v>208</v>
      </c>
      <c r="Z781" s="389"/>
      <c r="AA781" s="389"/>
      <c r="AB781" s="805"/>
      <c r="AC781" s="670" t="s">
        <v>629</v>
      </c>
      <c r="AD781" s="671"/>
      <c r="AE781" s="671"/>
      <c r="AF781" s="671"/>
      <c r="AG781" s="672"/>
      <c r="AH781" s="664" t="s">
        <v>630</v>
      </c>
      <c r="AI781" s="665"/>
      <c r="AJ781" s="665"/>
      <c r="AK781" s="665"/>
      <c r="AL781" s="665"/>
      <c r="AM781" s="665"/>
      <c r="AN781" s="665"/>
      <c r="AO781" s="665"/>
      <c r="AP781" s="665"/>
      <c r="AQ781" s="665"/>
      <c r="AR781" s="665"/>
      <c r="AS781" s="665"/>
      <c r="AT781" s="666"/>
      <c r="AU781" s="388">
        <v>81</v>
      </c>
      <c r="AV781" s="389"/>
      <c r="AW781" s="389"/>
      <c r="AX781" s="390"/>
    </row>
    <row r="782" spans="1:50" ht="24"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2.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2.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2.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2.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2.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0.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618</v>
      </c>
      <c r="D837" s="347"/>
      <c r="E837" s="347"/>
      <c r="F837" s="347"/>
      <c r="G837" s="347"/>
      <c r="H837" s="347"/>
      <c r="I837" s="347"/>
      <c r="J837" s="348">
        <v>8050005005206</v>
      </c>
      <c r="K837" s="349"/>
      <c r="L837" s="349"/>
      <c r="M837" s="349"/>
      <c r="N837" s="349"/>
      <c r="O837" s="349"/>
      <c r="P837" s="362" t="s">
        <v>619</v>
      </c>
      <c r="Q837" s="350"/>
      <c r="R837" s="350"/>
      <c r="S837" s="350"/>
      <c r="T837" s="350"/>
      <c r="U837" s="350"/>
      <c r="V837" s="350"/>
      <c r="W837" s="350"/>
      <c r="X837" s="350"/>
      <c r="Y837" s="351">
        <v>208</v>
      </c>
      <c r="Z837" s="352"/>
      <c r="AA837" s="352"/>
      <c r="AB837" s="353"/>
      <c r="AC837" s="363" t="s">
        <v>620</v>
      </c>
      <c r="AD837" s="371"/>
      <c r="AE837" s="371"/>
      <c r="AF837" s="371"/>
      <c r="AG837" s="371"/>
      <c r="AH837" s="372" t="s">
        <v>594</v>
      </c>
      <c r="AI837" s="373"/>
      <c r="AJ837" s="373"/>
      <c r="AK837" s="373"/>
      <c r="AL837" s="357" t="s">
        <v>621</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631</v>
      </c>
      <c r="D870" s="347"/>
      <c r="E870" s="347"/>
      <c r="F870" s="347"/>
      <c r="G870" s="347"/>
      <c r="H870" s="347"/>
      <c r="I870" s="347"/>
      <c r="J870" s="348">
        <v>6040001026134</v>
      </c>
      <c r="K870" s="349"/>
      <c r="L870" s="349"/>
      <c r="M870" s="349"/>
      <c r="N870" s="349"/>
      <c r="O870" s="349"/>
      <c r="P870" s="362" t="s">
        <v>640</v>
      </c>
      <c r="Q870" s="350"/>
      <c r="R870" s="350"/>
      <c r="S870" s="350"/>
      <c r="T870" s="350"/>
      <c r="U870" s="350"/>
      <c r="V870" s="350"/>
      <c r="W870" s="350"/>
      <c r="X870" s="350"/>
      <c r="Y870" s="351">
        <v>81</v>
      </c>
      <c r="Z870" s="352"/>
      <c r="AA870" s="352"/>
      <c r="AB870" s="353"/>
      <c r="AC870" s="363" t="s">
        <v>497</v>
      </c>
      <c r="AD870" s="371"/>
      <c r="AE870" s="371"/>
      <c r="AF870" s="371"/>
      <c r="AG870" s="371"/>
      <c r="AH870" s="372">
        <v>3</v>
      </c>
      <c r="AI870" s="373"/>
      <c r="AJ870" s="373"/>
      <c r="AK870" s="373"/>
      <c r="AL870" s="357">
        <v>86.8</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658</v>
      </c>
      <c r="D871" s="347"/>
      <c r="E871" s="347"/>
      <c r="F871" s="347"/>
      <c r="G871" s="347"/>
      <c r="H871" s="347"/>
      <c r="I871" s="347"/>
      <c r="J871" s="348">
        <v>6130001021068</v>
      </c>
      <c r="K871" s="349"/>
      <c r="L871" s="349"/>
      <c r="M871" s="349"/>
      <c r="N871" s="349"/>
      <c r="O871" s="349"/>
      <c r="P871" s="362" t="s">
        <v>641</v>
      </c>
      <c r="Q871" s="350"/>
      <c r="R871" s="350"/>
      <c r="S871" s="350"/>
      <c r="T871" s="350"/>
      <c r="U871" s="350"/>
      <c r="V871" s="350"/>
      <c r="W871" s="350"/>
      <c r="X871" s="350"/>
      <c r="Y871" s="351">
        <v>69</v>
      </c>
      <c r="Z871" s="352"/>
      <c r="AA871" s="352"/>
      <c r="AB871" s="353"/>
      <c r="AC871" s="363" t="s">
        <v>497</v>
      </c>
      <c r="AD871" s="363"/>
      <c r="AE871" s="363"/>
      <c r="AF871" s="363"/>
      <c r="AG871" s="363"/>
      <c r="AH871" s="372">
        <v>2</v>
      </c>
      <c r="AI871" s="373"/>
      <c r="AJ871" s="373"/>
      <c r="AK871" s="373"/>
      <c r="AL871" s="357">
        <v>76.2</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632</v>
      </c>
      <c r="D872" s="347"/>
      <c r="E872" s="347"/>
      <c r="F872" s="347"/>
      <c r="G872" s="347"/>
      <c r="H872" s="347"/>
      <c r="I872" s="347"/>
      <c r="J872" s="348">
        <v>6010701006537</v>
      </c>
      <c r="K872" s="349"/>
      <c r="L872" s="349"/>
      <c r="M872" s="349"/>
      <c r="N872" s="349"/>
      <c r="O872" s="349"/>
      <c r="P872" s="362" t="s">
        <v>642</v>
      </c>
      <c r="Q872" s="350"/>
      <c r="R872" s="350"/>
      <c r="S872" s="350"/>
      <c r="T872" s="350"/>
      <c r="U872" s="350"/>
      <c r="V872" s="350"/>
      <c r="W872" s="350"/>
      <c r="X872" s="350"/>
      <c r="Y872" s="351">
        <v>7</v>
      </c>
      <c r="Z872" s="352"/>
      <c r="AA872" s="352"/>
      <c r="AB872" s="353"/>
      <c r="AC872" s="363" t="s">
        <v>497</v>
      </c>
      <c r="AD872" s="363"/>
      <c r="AE872" s="363"/>
      <c r="AF872" s="363"/>
      <c r="AG872" s="363"/>
      <c r="AH872" s="355">
        <v>2</v>
      </c>
      <c r="AI872" s="356"/>
      <c r="AJ872" s="356"/>
      <c r="AK872" s="356"/>
      <c r="AL872" s="357">
        <v>73.5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633</v>
      </c>
      <c r="D873" s="347"/>
      <c r="E873" s="347"/>
      <c r="F873" s="347"/>
      <c r="G873" s="347"/>
      <c r="H873" s="347"/>
      <c r="I873" s="347"/>
      <c r="J873" s="348">
        <v>9430001022685</v>
      </c>
      <c r="K873" s="349"/>
      <c r="L873" s="349"/>
      <c r="M873" s="349"/>
      <c r="N873" s="349"/>
      <c r="O873" s="349"/>
      <c r="P873" s="362" t="s">
        <v>643</v>
      </c>
      <c r="Q873" s="350"/>
      <c r="R873" s="350"/>
      <c r="S873" s="350"/>
      <c r="T873" s="350"/>
      <c r="U873" s="350"/>
      <c r="V873" s="350"/>
      <c r="W873" s="350"/>
      <c r="X873" s="350"/>
      <c r="Y873" s="351">
        <v>2</v>
      </c>
      <c r="Z873" s="352"/>
      <c r="AA873" s="352"/>
      <c r="AB873" s="353"/>
      <c r="AC873" s="363" t="s">
        <v>503</v>
      </c>
      <c r="AD873" s="363"/>
      <c r="AE873" s="363"/>
      <c r="AF873" s="363"/>
      <c r="AG873" s="363"/>
      <c r="AH873" s="355" t="s">
        <v>651</v>
      </c>
      <c r="AI873" s="356"/>
      <c r="AJ873" s="356"/>
      <c r="AK873" s="356"/>
      <c r="AL873" s="357" t="s">
        <v>654</v>
      </c>
      <c r="AM873" s="358"/>
      <c r="AN873" s="358"/>
      <c r="AO873" s="359"/>
      <c r="AP873" s="360"/>
      <c r="AQ873" s="360"/>
      <c r="AR873" s="360"/>
      <c r="AS873" s="360"/>
      <c r="AT873" s="360"/>
      <c r="AU873" s="360"/>
      <c r="AV873" s="360"/>
      <c r="AW873" s="360"/>
      <c r="AX873" s="360"/>
    </row>
    <row r="874" spans="1:50" ht="30.75" customHeight="1" x14ac:dyDescent="0.15">
      <c r="A874" s="376">
        <v>5</v>
      </c>
      <c r="B874" s="376">
        <v>1</v>
      </c>
      <c r="C874" s="361" t="s">
        <v>634</v>
      </c>
      <c r="D874" s="347"/>
      <c r="E874" s="347"/>
      <c r="F874" s="347"/>
      <c r="G874" s="347"/>
      <c r="H874" s="347"/>
      <c r="I874" s="347"/>
      <c r="J874" s="348">
        <v>2040001070994</v>
      </c>
      <c r="K874" s="349"/>
      <c r="L874" s="349"/>
      <c r="M874" s="349"/>
      <c r="N874" s="349"/>
      <c r="O874" s="349"/>
      <c r="P874" s="362" t="s">
        <v>644</v>
      </c>
      <c r="Q874" s="350"/>
      <c r="R874" s="350"/>
      <c r="S874" s="350"/>
      <c r="T874" s="350"/>
      <c r="U874" s="350"/>
      <c r="V874" s="350"/>
      <c r="W874" s="350"/>
      <c r="X874" s="350"/>
      <c r="Y874" s="351">
        <v>1</v>
      </c>
      <c r="Z874" s="352"/>
      <c r="AA874" s="352"/>
      <c r="AB874" s="353"/>
      <c r="AC874" s="354" t="s">
        <v>503</v>
      </c>
      <c r="AD874" s="354"/>
      <c r="AE874" s="354"/>
      <c r="AF874" s="354"/>
      <c r="AG874" s="354"/>
      <c r="AH874" s="355" t="s">
        <v>652</v>
      </c>
      <c r="AI874" s="356"/>
      <c r="AJ874" s="356"/>
      <c r="AK874" s="356"/>
      <c r="AL874" s="357" t="s">
        <v>655</v>
      </c>
      <c r="AM874" s="358"/>
      <c r="AN874" s="358"/>
      <c r="AO874" s="359"/>
      <c r="AP874" s="360"/>
      <c r="AQ874" s="360"/>
      <c r="AR874" s="360"/>
      <c r="AS874" s="360"/>
      <c r="AT874" s="360"/>
      <c r="AU874" s="360"/>
      <c r="AV874" s="360"/>
      <c r="AW874" s="360"/>
      <c r="AX874" s="360"/>
    </row>
    <row r="875" spans="1:50" ht="27" customHeight="1" x14ac:dyDescent="0.15">
      <c r="A875" s="376">
        <v>6</v>
      </c>
      <c r="B875" s="376">
        <v>1</v>
      </c>
      <c r="C875" s="361" t="s">
        <v>635</v>
      </c>
      <c r="D875" s="347"/>
      <c r="E875" s="347"/>
      <c r="F875" s="347"/>
      <c r="G875" s="347"/>
      <c r="H875" s="347"/>
      <c r="I875" s="347"/>
      <c r="J875" s="348">
        <v>7430001015088</v>
      </c>
      <c r="K875" s="349"/>
      <c r="L875" s="349"/>
      <c r="M875" s="349"/>
      <c r="N875" s="349"/>
      <c r="O875" s="349"/>
      <c r="P875" s="362" t="s">
        <v>645</v>
      </c>
      <c r="Q875" s="350"/>
      <c r="R875" s="350"/>
      <c r="S875" s="350"/>
      <c r="T875" s="350"/>
      <c r="U875" s="350"/>
      <c r="V875" s="350"/>
      <c r="W875" s="350"/>
      <c r="X875" s="350"/>
      <c r="Y875" s="351">
        <v>1</v>
      </c>
      <c r="Z875" s="352"/>
      <c r="AA875" s="352"/>
      <c r="AB875" s="353"/>
      <c r="AC875" s="354" t="s">
        <v>503</v>
      </c>
      <c r="AD875" s="354"/>
      <c r="AE875" s="354"/>
      <c r="AF875" s="354"/>
      <c r="AG875" s="354"/>
      <c r="AH875" s="355" t="s">
        <v>652</v>
      </c>
      <c r="AI875" s="356"/>
      <c r="AJ875" s="356"/>
      <c r="AK875" s="356"/>
      <c r="AL875" s="357" t="s">
        <v>656</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636</v>
      </c>
      <c r="D876" s="347"/>
      <c r="E876" s="347"/>
      <c r="F876" s="347"/>
      <c r="G876" s="347"/>
      <c r="H876" s="347"/>
      <c r="I876" s="347"/>
      <c r="J876" s="348">
        <v>8430002012819</v>
      </c>
      <c r="K876" s="349"/>
      <c r="L876" s="349"/>
      <c r="M876" s="349"/>
      <c r="N876" s="349"/>
      <c r="O876" s="349"/>
      <c r="P876" s="362" t="s">
        <v>646</v>
      </c>
      <c r="Q876" s="350"/>
      <c r="R876" s="350"/>
      <c r="S876" s="350"/>
      <c r="T876" s="350"/>
      <c r="U876" s="350"/>
      <c r="V876" s="350"/>
      <c r="W876" s="350"/>
      <c r="X876" s="350"/>
      <c r="Y876" s="351">
        <v>1</v>
      </c>
      <c r="Z876" s="352"/>
      <c r="AA876" s="352"/>
      <c r="AB876" s="353"/>
      <c r="AC876" s="354" t="s">
        <v>503</v>
      </c>
      <c r="AD876" s="354"/>
      <c r="AE876" s="354"/>
      <c r="AF876" s="354"/>
      <c r="AG876" s="354"/>
      <c r="AH876" s="355" t="s">
        <v>652</v>
      </c>
      <c r="AI876" s="356"/>
      <c r="AJ876" s="356"/>
      <c r="AK876" s="356"/>
      <c r="AL876" s="357" t="s">
        <v>657</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637</v>
      </c>
      <c r="D877" s="347"/>
      <c r="E877" s="347"/>
      <c r="F877" s="347"/>
      <c r="G877" s="347"/>
      <c r="H877" s="347"/>
      <c r="I877" s="347"/>
      <c r="J877" s="348">
        <v>7430001005618</v>
      </c>
      <c r="K877" s="349"/>
      <c r="L877" s="349"/>
      <c r="M877" s="349"/>
      <c r="N877" s="349"/>
      <c r="O877" s="349"/>
      <c r="P877" s="362" t="s">
        <v>648</v>
      </c>
      <c r="Q877" s="350"/>
      <c r="R877" s="350"/>
      <c r="S877" s="350"/>
      <c r="T877" s="350"/>
      <c r="U877" s="350"/>
      <c r="V877" s="350"/>
      <c r="W877" s="350"/>
      <c r="X877" s="350"/>
      <c r="Y877" s="351">
        <v>1</v>
      </c>
      <c r="Z877" s="352"/>
      <c r="AA877" s="352"/>
      <c r="AB877" s="353"/>
      <c r="AC877" s="354" t="s">
        <v>503</v>
      </c>
      <c r="AD877" s="354"/>
      <c r="AE877" s="354"/>
      <c r="AF877" s="354"/>
      <c r="AG877" s="354"/>
      <c r="AH877" s="355" t="s">
        <v>653</v>
      </c>
      <c r="AI877" s="356"/>
      <c r="AJ877" s="356"/>
      <c r="AK877" s="356"/>
      <c r="AL877" s="357" t="s">
        <v>652</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638</v>
      </c>
      <c r="D878" s="347"/>
      <c r="E878" s="347"/>
      <c r="F878" s="347"/>
      <c r="G878" s="347"/>
      <c r="H878" s="347"/>
      <c r="I878" s="347"/>
      <c r="J878" s="348">
        <v>9430001012802</v>
      </c>
      <c r="K878" s="349"/>
      <c r="L878" s="349"/>
      <c r="M878" s="349"/>
      <c r="N878" s="349"/>
      <c r="O878" s="349"/>
      <c r="P878" s="362" t="s">
        <v>649</v>
      </c>
      <c r="Q878" s="350"/>
      <c r="R878" s="350"/>
      <c r="S878" s="350"/>
      <c r="T878" s="350"/>
      <c r="U878" s="350"/>
      <c r="V878" s="350"/>
      <c r="W878" s="350"/>
      <c r="X878" s="350"/>
      <c r="Y878" s="351">
        <v>1</v>
      </c>
      <c r="Z878" s="352"/>
      <c r="AA878" s="352"/>
      <c r="AB878" s="353"/>
      <c r="AC878" s="354" t="s">
        <v>503</v>
      </c>
      <c r="AD878" s="354"/>
      <c r="AE878" s="354"/>
      <c r="AF878" s="354"/>
      <c r="AG878" s="354"/>
      <c r="AH878" s="355" t="s">
        <v>652</v>
      </c>
      <c r="AI878" s="356"/>
      <c r="AJ878" s="356"/>
      <c r="AK878" s="356"/>
      <c r="AL878" s="357" t="s">
        <v>651</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639</v>
      </c>
      <c r="D879" s="347"/>
      <c r="E879" s="347"/>
      <c r="F879" s="347"/>
      <c r="G879" s="347"/>
      <c r="H879" s="347"/>
      <c r="I879" s="347"/>
      <c r="J879" s="348">
        <v>7430001000494</v>
      </c>
      <c r="K879" s="349"/>
      <c r="L879" s="349"/>
      <c r="M879" s="349"/>
      <c r="N879" s="349"/>
      <c r="O879" s="349"/>
      <c r="P879" s="362" t="s">
        <v>650</v>
      </c>
      <c r="Q879" s="350"/>
      <c r="R879" s="350"/>
      <c r="S879" s="350"/>
      <c r="T879" s="350"/>
      <c r="U879" s="350"/>
      <c r="V879" s="350"/>
      <c r="W879" s="350"/>
      <c r="X879" s="350"/>
      <c r="Y879" s="351">
        <v>1</v>
      </c>
      <c r="Z879" s="352"/>
      <c r="AA879" s="352"/>
      <c r="AB879" s="353"/>
      <c r="AC879" s="354" t="s">
        <v>497</v>
      </c>
      <c r="AD879" s="354"/>
      <c r="AE879" s="354"/>
      <c r="AF879" s="354"/>
      <c r="AG879" s="354"/>
      <c r="AH879" s="355">
        <v>3</v>
      </c>
      <c r="AI879" s="356"/>
      <c r="AJ879" s="356"/>
      <c r="AK879" s="356"/>
      <c r="AL879" s="357">
        <v>73</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2.5"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2019-05-30T11:35:19Z</cp:lastPrinted>
  <dcterms:created xsi:type="dcterms:W3CDTF">2012-03-13T00:50:25Z</dcterms:created>
  <dcterms:modified xsi:type="dcterms:W3CDTF">2019-06-21T00:13:43Z</dcterms:modified>
</cp:coreProperties>
</file>