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<sst xmlns="http://schemas.openxmlformats.org/spreadsheetml/2006/main" count="2884" uniqueCount="622">
  <si>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</si>
  <si>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</si>
  <si>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</si>
  <si>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</si>
  <si>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</si>
  <si>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</si>
  <si>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</si>
  <si>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</si>
  <si>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</si>
  <si>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</si>
  <si>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</si>
  <si>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</si>
  <si>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</si>
  <si>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</si>
  <si>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</si>
  <si>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</si>
  <si>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</si>
  <si>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</si>
  <si>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</si>
  <si>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</si>
  <si>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</si>
  <si>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</si>
  <si>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</si>
  <si>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</si>
  <si>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</si>
  <si>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</si>
  <si>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</si>
  <si>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</si>
  <si>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</si>
  <si>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</si>
  <si>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</si>
  <si>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</si>
  <si>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</si>
  <si>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</si>
  <si>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</si>
  <si>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</si>
  <si>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</si>
  <si>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</si>
  <si>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</si>
  <si>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</si>
  <si>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</si>
  <si>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</si>
  <si>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</si>
  <si>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</si>
  <si>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</si>
  <si>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</si>
  <si>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</si>
  <si>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</si>
  <si>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</si>
  <si>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</si>
  <si>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</si>
  <si>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</si>
  <si>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</si>
  <si>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</si>
  <si>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</si>
  <si>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</si>
  <si>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</si>
  <si>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</si>
  <si>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</si>
  <si>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</si>
  <si>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</si>
  <si>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</si>
  <si>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</si>
  <si>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</si>
  <si>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</si>
  <si>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</si>
  <si>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</si>
  <si>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</si>
  <si>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</si>
  <si>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</si>
  <si>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</si>
  <si>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</si>
  <si>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</si>
  <si>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</si>
  <si>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</si>
  <si>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</si>
  <si>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</si>
  <si>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</si>
  <si>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</si>
  <si>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</si>
  <si>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</si>
  <si>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</si>
  <si>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</si>
  <si>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</si>
  <si>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</si>
  <si>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</si>
  <si>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</si>
  <si>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</si>
  <si>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</si>
  <si>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</si>
  <si>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</si>
  <si>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</si>
  <si>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</si>
  <si>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</si>
  <si>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</si>
  <si>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</si>
  <si>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</si>
  <si>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</si>
  <si>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</si>
  <si>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</si>
  <si>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</si>
  <si>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</si>
  <si>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</si>
  <si>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</si>
  <si>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</si>
  <si>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</si>
  <si>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</si>
  <si>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</si>
  <si>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</si>
  <si>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</si>
  <si>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</si>
  <si>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</si>
  <si>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</si>
  <si>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</si>
  <si>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</si>
  <si>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</si>
  <si>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</si>
  <si>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</si>
  <si>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</si>
  <si>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</si>
  <si>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</si>
  <si>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</si>
  <si>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</si>
  <si>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</si>
  <si>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</si>
  <si>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</si>
  <si>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</si>
  <si>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</si>
  <si>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</si>
  <si>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</si>
  <si>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</si>
  <si>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</si>
  <si>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</si>
  <si>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</si>
  <si>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</si>
  <si>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</si>
  <si>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</si>
  <si>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</si>
  <si>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</si>
  <si>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</si>
  <si>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</si>
  <si>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</si>
  <si>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</si>
  <si>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</si>
  <si>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</si>
  <si>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</si>
  <si>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</si>
  <si>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</si>
  <si>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</si>
  <si>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</si>
  <si>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</si>
  <si>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</si>
  <si>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</si>
  <si>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</si>
  <si>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</si>
  <si>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</si>
  <si>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</si>
  <si>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</si>
  <si>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</si>
  <si>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</si>
  <si>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</si>
  <si>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</si>
  <si>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</si>
  <si>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</si>
  <si>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</si>
  <si>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</si>
  <si>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</si>
  <si>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</si>
  <si>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</si>
  <si>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</si>
  <si>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</si>
  <si>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</si>
  <si>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</si>
  <si>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</si>
  <si>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</si>
  <si>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</si>
  <si>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</si>
  <si>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</si>
  <si>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</si>
  <si>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</si>
  <si>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</si>
  <si>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</si>
  <si>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</si>
  <si>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</si>
  <si>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</si>
  <si>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</si>
  <si>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</si>
  <si>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</si>
  <si>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</si>
  <si>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</si>
  <si>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</si>
  <si>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</si>
  <si>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</si>
  <si>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</si>
  <si>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</si>
  <si>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</si>
  <si>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</si>
  <si>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</si>
  <si>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</si>
  <si>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</si>
  <si>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</si>
  <si>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</si>
  <si>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</si>
  <si>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</si>
  <si>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</si>
  <si>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</si>
  <si>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</si>
  <si>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</si>
  <si>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</si>
  <si>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</si>
  <si>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</si>
  <si>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</si>
  <si>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</si>
  <si>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</si>
  <si>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</si>
  <si>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</si>
  <si>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</si>
  <si>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</si>
  <si>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</si>
  <si>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</si>
  <si>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</si>
  <si>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</si>
  <si>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</si>
  <si>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</si>
  <si>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</si>
  <si>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</si>
  <si>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</si>
  <si>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</si>
  <si>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</si>
  <si>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</si>
  <si>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</si>
  <si>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</si>
  <si>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</si>
  <si>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</si>
  <si>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</si>
  <si>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</si>
  <si>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</si>
  <si>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</si>
  <si>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</si>
  <si>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</si>
  <si>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</si>
  <si>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</si>
  <si>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</si>
  <si>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</si>
  <si>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</si>
  <si>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</si>
  <si>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</si>
  <si>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</si>
  <si>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</si>
  <si>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</si>
  <si>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</si>
  <si>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</si>
  <si>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</si>
  <si>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</si>
  <si>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</si>
  <si>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</si>
  <si>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</si>
  <si>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</si>
  <si>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</si>
  <si>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</si>
  <si>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</si>
  <si>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</si>
  <si>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</si>
  <si>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</si>
  <si>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</si>
  <si>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</si>
  <si>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</si>
  <si>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</si>
  <si>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</si>
  <si>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</si>
  <si>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</si>
  <si>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</si>
  <si>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</si>
  <si>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</si>
  <si>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</si>
  <si>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</si>
  <si>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</si>
  <si>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</si>
  <si>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</si>
  <si>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</si>
  <si>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</si>
  <si>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</si>
  <si>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</si>
  <si>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</si>
  <si>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</si>
  <si>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</si>
  <si>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</si>
  <si>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</si>
  <si>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</si>
  <si>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</si>
  <si>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</si>
  <si>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</si>
  <si>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</si>
  <si>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</si>
  <si>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</si>
  <si>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</si>
  <si>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</si>
  <si>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</si>
  <si>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</si>
  <si>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</si>
  <si>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</si>
  <si>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</si>
  <si>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</si>
  <si>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</si>
  <si>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</si>
  <si>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</si>
  <si>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</si>
  <si>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</si>
  <si>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</si>
  <si>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</si>
  <si>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</si>
  <si>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</si>
  <si>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</si>
  <si>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</si>
  <si>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</si>
  <si>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</si>
  <si>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</si>
  <si>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</si>
  <si>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</si>
  <si>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</si>
  <si>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</si>
  <si>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</si>
  <si>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</si>
  <si>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</si>
  <si>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</si>
  <si>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</si>
  <si>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</si>
  <si>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</si>
  <si>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</si>
  <si>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</si>
  <si>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</si>
  <si>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</si>
  <si>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</si>
  <si>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</si>
  <si>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</si>
  <si>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</si>
  <si>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</si>
  <si>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</si>
  <si>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</si>
  <si>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</si>
  <si>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</si>
  <si>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</si>
  <si>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</si>
  <si>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</si>
  <si>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</si>
  <si>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</si>
  <si>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</si>
  <si>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</si>
  <si>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</si>
  <si>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</si>
  <si>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</si>
  <si>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</si>
  <si>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</si>
  <si>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</si>
  <si>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</si>
  <si>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</si>
  <si>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</si>
  <si>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</si>
  <si>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</si>
  <si>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</si>
  <si>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</si>
  <si>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</si>
  <si>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</si>
  <si>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</si>
  <si>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</si>
  <si>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</si>
  <si>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</si>
  <si>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</si>
  <si>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</si>
  <si>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</si>
  <si>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</si>
  <si>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</si>
  <si>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</si>
  <si>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</si>
  <si>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</si>
  <si>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</si>
  <si>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</si>
  <si>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</si>
  <si>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</si>
  <si>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</si>
  <si>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</si>
  <si>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</si>
  <si>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</si>
  <si>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</si>
  <si>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</si>
  <si>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</si>
  <si>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</si>
  <si>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</si>
  <si>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</si>
  <si>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</si>
  <si>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</si>
  <si>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</si>
  <si>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</si>
  <si>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</si>
  <si>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</si>
  <si>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</si>
  <si>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</si>
  <si>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</si>
  <si>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</si>
  <si>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</si>
  <si>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</si>
  <si>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</si>
  <si>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</si>
  <si>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</si>
  <si>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</si>
  <si>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</si>
  <si>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</si>
  <si>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</si>
  <si>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</si>
  <si>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</si>
  <si>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</si>
  <si>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</si>
  <si>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</si>
  <si>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</si>
  <si>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</si>
  <si>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</si>
  <si>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</si>
  <si>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</si>
  <si>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</si>
  <si>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</si>
  <si>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</si>
  <si>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</si>
  <si>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</si>
  <si>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</si>
  <si>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</si>
  <si>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</si>
  <si>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</si>
  <si>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</si>
  <si>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</si>
  <si>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</si>
  <si>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</si>
  <si>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</si>
  <si>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</si>
  <si>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</si>
  <si>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</si>
  <si>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</si>
  <si>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</si>
  <si>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</si>
  <si>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</si>
  <si>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</si>
  <si>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</si>
  <si>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</si>
  <si>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</si>
  <si>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</si>
  <si>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</si>
  <si>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</si>
  <si>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</si>
  <si>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</si>
  <si>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</si>
  <si>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</si>
  <si>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</si>
  <si>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</si>
  <si>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</si>
  <si>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</si>
  <si>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</si>
  <si>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</si>
  <si>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</si>
  <si>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</si>
  <si>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</si>
  <si>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</si>
  <si>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</si>
  <si>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</si>
  <si>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</si>
  <si>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</si>
  <si>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</si>
  <si>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</si>
  <si>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</si>
  <si>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</si>
  <si>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</si>
  <si>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</si>
  <si>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</si>
  <si>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</si>
  <si>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</si>
  <si>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</si>
  <si>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</si>
  <si>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</si>
  <si>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</si>
  <si>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</si>
  <si>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</si>
  <si>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</si>
  <si>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</si>
  <si>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</si>
  <si>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</si>
  <si>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</si>
  <si>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</si>
  <si>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</si>
  <si>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</si>
  <si>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</si>
  <si>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</si>
  <si>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</si>
  <si>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</si>
  <si>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</si>
  <si>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</si>
  <si>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</si>
  <si>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</si>
  <si>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</si>
  <si>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</si>
  <si>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</si>
  <si>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</si>
  <si>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</si>
  <si>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</si>
  <si>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</si>
  <si>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</si>
  <si>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</si>
  <si>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</si>
  <si>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</si>
  <si>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</si>
  <si>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</si>
  <si>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</si>
  <si>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</si>
  <si>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</si>
  <si>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</si>
  <si>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</si>
  <si>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</si>
  <si>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</si>
  <si>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</si>
  <si>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</si>
  <si>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</si>
  <si>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</si>
  <si>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</si>
  <si>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</si>
  <si>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</si>
  <si>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</si>
  <si>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</si>
  <si>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</si>
  <si>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</si>
  <si>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</si>
  <si>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</si>
  <si>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</si>
  <si>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</si>
  <si>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</si>
  <si>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</si>
  <si>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</si>
  <si>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</si>
  <si>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</si>
  <si>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</si>
  <si>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</si>
  <si>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</si>
  <si>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</si>
  <si>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</si>
  <si>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</si>
  <si>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</si>
  <si>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</si>
  <si>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</si>
  <si>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</si>
  <si>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</si>
  <si>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</si>
  <si>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</si>
  <si>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</si>
  <si>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</si>
  <si>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</si>
  <si>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</si>
  <si>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</si>
  <si>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</si>
  <si>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</si>
  <si>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</si>
  <si>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</si>
  <si>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</si>
  <si>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</si>
  <si>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</si>
  <si>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</si>
  <si>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</si>
  <si>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</si>
  <si>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</si>
  <si>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</si>
  <si>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</si>
  <si>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</si>
  <si>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</si>
  <si>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</si>
  <si>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</si>
  <si>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</si>
  <si>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</si>
  <si>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</si>
  <si>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</si>
  <si>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</si>
  <si>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第5期科学技術基本計画（H28.1閣議決定）、経済財政運営と改革の基本方針2017（H29.6閣議決定）、国土強靱化アクションプラン（H29.6国土強靱化推進本部決定）</t>
    <phoneticPr fontId="5"/>
  </si>
  <si>
    <t>東日本大震災をきっかけとして国による市街地液状化対策への補助や企業による宅地液状化対策工法の開発等が進んだが事前防災としての液状化対策は進んでいない。産官民それぞれの取り組みによる液状化対策を推進するためには液状化リスクに気づくことが重要だが、気づきを得ることが可能となる大縮尺の液状化ハザードマップの作成手法は示されていない。そのため、リスクコミュニケーションを取るための液状化ハザードマップ作成手法の技術開発を行い、地方公共団体が液状化ハザードマップを作成するためのマニュアルを策定することを目的とする。</t>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</si>
  <si>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</si>
  <si>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</si>
  <si>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</si>
  <si>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</si>
  <si>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2">
      <t>ショシャ</t>
    </rPh>
    <rPh sb="2" eb="3">
      <t>キン</t>
    </rPh>
    <phoneticPr fontId="5"/>
  </si>
  <si>
    <t>委員等旅費</t>
    <rPh sb="0" eb="2">
      <t>イイン</t>
    </rPh>
    <rPh sb="2" eb="3">
      <t>トウ</t>
    </rPh>
    <rPh sb="3" eb="5">
      <t>リョヒ</t>
    </rPh>
    <phoneticPr fontId="5"/>
  </si>
  <si>
    <t>件</t>
    <rPh sb="0" eb="1">
      <t>ケン</t>
    </rPh>
    <phoneticPr fontId="5"/>
  </si>
  <si>
    <t>HP等で公表された技術資料・ガイダンス等</t>
    <phoneticPr fontId="5"/>
  </si>
  <si>
    <t>リスクコミュニケーションを取るための液状化ハザードマップ作成手法に関する研究項目の終了件数</t>
    <phoneticPr fontId="5"/>
  </si>
  <si>
    <t>百万円</t>
    <rPh sb="0" eb="1">
      <t>ヒャク</t>
    </rPh>
    <rPh sb="1" eb="3">
      <t>マンエン</t>
    </rPh>
    <phoneticPr fontId="5"/>
  </si>
  <si>
    <t>　　X/Y</t>
    <phoneticPr fontId="5"/>
  </si>
  <si>
    <t>11 ICTの利活用及び技術研究開発の推進</t>
    <phoneticPr fontId="5"/>
  </si>
  <si>
    <t>41 技術研究開発を推進する</t>
    <phoneticPr fontId="5"/>
  </si>
  <si>
    <t>%</t>
    <phoneticPr fontId="5"/>
  </si>
  <si>
    <t>単位当たりコスト＝X／Y
X：執行額（単位：百万円）
Y：リスクコミュニケーションを取るための液状化ハザードマップ作成手法に関する研究項目の終了件数　</t>
    <phoneticPr fontId="5"/>
  </si>
  <si>
    <t>国土交通省が実施している技術研究開発課題を効果的・効率的に推進することに資する。</t>
    <phoneticPr fontId="5"/>
  </si>
  <si>
    <t>産官民でリスクコミュニケーションを取り、液状化リスクの気づきを得るための基図の作成であるため</t>
    <phoneticPr fontId="5"/>
  </si>
  <si>
    <t>地方公共団体で統一された評価の手法を作成するため</t>
    <phoneticPr fontId="5"/>
  </si>
  <si>
    <t>液状化被害ハザードマップの作成手法の確立であり、宅地耐震化を促進するため</t>
    <phoneticPr fontId="5"/>
  </si>
  <si>
    <t>無</t>
  </si>
  <si>
    <t>‐</t>
  </si>
  <si>
    <t>国土交通省</t>
  </si>
  <si>
    <t>復建調査設計株式会社</t>
    <rPh sb="0" eb="2">
      <t>フッケン</t>
    </rPh>
    <rPh sb="2" eb="4">
      <t>チョウサ</t>
    </rPh>
    <rPh sb="4" eb="6">
      <t>セッケイ</t>
    </rPh>
    <rPh sb="6" eb="10">
      <t>カブシキガイシャ</t>
    </rPh>
    <phoneticPr fontId="5"/>
  </si>
  <si>
    <t>企画競争により競争性の確保に努めており、資格要件の設定にあたっては、テクリス登録等により複数社の応募が可能であることを確認したうえで手続きを行っているため</t>
    <rPh sb="0" eb="2">
      <t>キカク</t>
    </rPh>
    <rPh sb="2" eb="4">
      <t>キョウソウ</t>
    </rPh>
    <rPh sb="7" eb="10">
      <t>キョウソウセイ</t>
    </rPh>
    <rPh sb="11" eb="13">
      <t>カクホ</t>
    </rPh>
    <rPh sb="14" eb="15">
      <t>ツト</t>
    </rPh>
    <rPh sb="20" eb="22">
      <t>シカク</t>
    </rPh>
    <rPh sb="22" eb="24">
      <t>ヨウケン</t>
    </rPh>
    <rPh sb="25" eb="27">
      <t>セッテイ</t>
    </rPh>
    <rPh sb="38" eb="41">
      <t>トウロクナド</t>
    </rPh>
    <rPh sb="44" eb="46">
      <t>フクスウ</t>
    </rPh>
    <rPh sb="46" eb="47">
      <t>シャ</t>
    </rPh>
    <rPh sb="48" eb="50">
      <t>オウボ</t>
    </rPh>
    <rPh sb="51" eb="53">
      <t>カノウ</t>
    </rPh>
    <rPh sb="59" eb="61">
      <t>カクニン</t>
    </rPh>
    <rPh sb="66" eb="68">
      <t>テツヅ</t>
    </rPh>
    <rPh sb="70" eb="71">
      <t>オコナ</t>
    </rPh>
    <phoneticPr fontId="5"/>
  </si>
  <si>
    <t>業務発注を計画するにあたっては、あらかじめ検討項目、調査内容等について十分検討を行い、効率的な執行に努めている</t>
    <rPh sb="28" eb="30">
      <t>ナイヨウ</t>
    </rPh>
    <phoneticPr fontId="5"/>
  </si>
  <si>
    <t>業務発注を計画するにあたっては、あらかじめ必要事項等について十分検討を行い、効率的な執行に努めている</t>
    <phoneticPr fontId="5"/>
  </si>
  <si>
    <t>計画に従って進めており、概ね順調に進捗している</t>
    <phoneticPr fontId="5"/>
  </si>
  <si>
    <t>業務計画書の作成を義務づけ、適切な実施を確認している</t>
    <phoneticPr fontId="5"/>
  </si>
  <si>
    <t>検査を行い、成果を確認している</t>
    <phoneticPr fontId="5"/>
  </si>
  <si>
    <t>人件費</t>
    <rPh sb="0" eb="3">
      <t>ジンケンヒ</t>
    </rPh>
    <phoneticPr fontId="5"/>
  </si>
  <si>
    <t>液状化指標の分析</t>
    <rPh sb="0" eb="3">
      <t>エキジョウカ</t>
    </rPh>
    <rPh sb="3" eb="5">
      <t>シヒョウ</t>
    </rPh>
    <rPh sb="6" eb="8">
      <t>ブンセキ</t>
    </rPh>
    <phoneticPr fontId="5"/>
  </si>
  <si>
    <t>リスクコミニュケーションを取るための液状化ハザードマップ作成手法の検討</t>
    <rPh sb="33" eb="35">
      <t>ケントウ</t>
    </rPh>
    <phoneticPr fontId="5"/>
  </si>
  <si>
    <t>平成32年度までに、リスクコミニュケーションを取るための液状化ハザードマップ作成手法に関するマニュアル案を１本作成する</t>
    <rPh sb="0" eb="2">
      <t>ヘイセイ</t>
    </rPh>
    <rPh sb="4" eb="6">
      <t>ネンド</t>
    </rPh>
    <rPh sb="51" eb="52">
      <t>アン</t>
    </rPh>
    <rPh sb="54" eb="55">
      <t>ポン</t>
    </rPh>
    <rPh sb="55" eb="57">
      <t>サクセイ</t>
    </rPh>
    <phoneticPr fontId="5"/>
  </si>
  <si>
    <t>リスクコミニュケーションを取るための液状化ハザードマップ作成マニュアル案の作成数</t>
    <rPh sb="35" eb="36">
      <t>アン</t>
    </rPh>
    <rPh sb="37" eb="39">
      <t>サクセイ</t>
    </rPh>
    <rPh sb="39" eb="40">
      <t>スウ</t>
    </rPh>
    <phoneticPr fontId="5"/>
  </si>
  <si>
    <t>-</t>
    <phoneticPr fontId="5"/>
  </si>
  <si>
    <t>事前の収集した被害データの活用により、効率的に分析・解析することができた</t>
    <rPh sb="7" eb="9">
      <t>ヒガイ</t>
    </rPh>
    <rPh sb="13" eb="15">
      <t>カツヨウ</t>
    </rPh>
    <rPh sb="23" eb="25">
      <t>ブンセキ</t>
    </rPh>
    <rPh sb="26" eb="28">
      <t>カイセキ</t>
    </rPh>
    <phoneticPr fontId="5"/>
  </si>
  <si>
    <t>A.</t>
    <phoneticPr fontId="5"/>
  </si>
  <si>
    <t>リスクコミニュケーションを取るための液状化ハザードマップ作成手法の開発のため、以下の技術開発を行う。
　①液状化しやすさ評価の検討
　②液状化被害リスク評価の検討
　③リスクコミュニケーションを取るための液状化ハザードマップの表現方法の検討</t>
    <phoneticPr fontId="5"/>
  </si>
  <si>
    <t>平成31年度業務におけるリスクコミニュケーションを取るための液状化ハザードマップ作成手法の技術開発は、③リスクコミュニケーションを取るための液状化ハザードマップの表現方法の検討業務を主としたため</t>
    <rPh sb="0" eb="2">
      <t>ヘイセイ</t>
    </rPh>
    <rPh sb="4" eb="6">
      <t>ネンド</t>
    </rPh>
    <rPh sb="6" eb="8">
      <t>ギョウム</t>
    </rPh>
    <rPh sb="88" eb="90">
      <t>ギョウム</t>
    </rPh>
    <rPh sb="91" eb="92">
      <t>シュ</t>
    </rPh>
    <phoneticPr fontId="5"/>
  </si>
  <si>
    <t>・業者の選定にあたっては、引き続き、企画競争入札により発注を行い、競争性の確保に努める。
・関係省庁等と連携し、技術開発の進展など民間の動向等を踏まえ、より効果的・効率的な事業内容の検討を図る。</t>
    <rPh sb="50" eb="51">
      <t>トウ</t>
    </rPh>
    <rPh sb="91" eb="93">
      <t>ケントウ</t>
    </rPh>
    <phoneticPr fontId="5"/>
  </si>
  <si>
    <t>・「国費投入の必要性」、「事業の効率性」、「事業の有効性」の各項目については、それぞれ妥当であると判断できる。
・液状化被害リスク評価の検討について、東日本大震災や熊本地震における液状化の実被害と液状化被害評価の分析・解析について関係省庁等と連携し、効率的に行えた。</t>
    <rPh sb="75" eb="78">
      <t>ヒガシニホン</t>
    </rPh>
    <rPh sb="78" eb="81">
      <t>ダイシンサイ</t>
    </rPh>
    <rPh sb="82" eb="84">
      <t>クマモト</t>
    </rPh>
    <rPh sb="84" eb="86">
      <t>ジシン</t>
    </rPh>
    <rPh sb="90" eb="93">
      <t>エキジョウカ</t>
    </rPh>
    <rPh sb="94" eb="95">
      <t>ジツ</t>
    </rPh>
    <rPh sb="95" eb="97">
      <t>ヒガイ</t>
    </rPh>
    <rPh sb="98" eb="101">
      <t>エキジョウカ</t>
    </rPh>
    <rPh sb="101" eb="103">
      <t>ヒガイ</t>
    </rPh>
    <rPh sb="103" eb="105">
      <t>ヒョウカ</t>
    </rPh>
    <rPh sb="106" eb="108">
      <t>ブンセキ</t>
    </rPh>
    <rPh sb="109" eb="111">
      <t>カイセキ</t>
    </rPh>
    <rPh sb="125" eb="128">
      <t>コウリツテキ</t>
    </rPh>
    <rPh sb="129" eb="130">
      <t>オコナ</t>
    </rPh>
    <phoneticPr fontId="5"/>
  </si>
  <si>
    <t>リスクコミュニケーションを取るための液状化ハザードマップ作成手法の開発</t>
    <phoneticPr fontId="5"/>
  </si>
  <si>
    <t>139 目標を達成した技術研究開発の割合</t>
    <phoneticPr fontId="5"/>
  </si>
  <si>
    <t>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</si>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</sst>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2561</xdr:colOff>
      <xdr:row>741</xdr:row>
      <xdr:rowOff>10113</xdr:rowOff>
    </xdr:from>
    <xdr:to>
      <xdr:col>22</xdr:col>
      <xdr:colOff>114443</xdr:colOff>
      <xdr:row>742</xdr:row>
      <xdr:rowOff>173853</xdr:rowOff>
    </xdr:to>
    <xdr:sp macro="" textlink="">
      <xdr:nvSpPr>
        <xdr:cNvPr id="3" name="テキスト ボックス 2"/>
        <xdr:cNvSpPr txBox="1"/>
      </xdr:nvSpPr>
      <xdr:spPr>
        <a:xfrm>
          <a:off x="2247740" y="234583649"/>
          <a:ext cx="2357060" cy="5175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３９百万円</a:t>
          </a:r>
          <a:endParaRPr kumimoji="1" lang="en-US" altLang="ja-JP" sz="1100"/>
        </a:p>
      </xdr:txBody>
    </xdr:sp>
    <xdr:clientData/>
  </xdr:twoCellAnchor>
  <xdr:twoCellAnchor>
    <xdr:from>
      <xdr:col>6</xdr:col>
      <xdr:colOff>95251</xdr:colOff>
      <xdr:row>742</xdr:row>
      <xdr:rowOff>216914</xdr:rowOff>
    </xdr:from>
    <xdr:to>
      <xdr:col>28</xdr:col>
      <xdr:colOff>0</xdr:colOff>
      <xdr:row>746</xdr:row>
      <xdr:rowOff>95250</xdr:rowOff>
    </xdr:to>
    <xdr:sp macro="" textlink="">
      <xdr:nvSpPr>
        <xdr:cNvPr id="4" name="大かっこ 3"/>
        <xdr:cNvSpPr/>
      </xdr:nvSpPr>
      <xdr:spPr>
        <a:xfrm>
          <a:off x="1319894" y="235144235"/>
          <a:ext cx="4395106" cy="1293479"/>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21776</xdr:colOff>
      <xdr:row>752</xdr:row>
      <xdr:rowOff>303670</xdr:rowOff>
    </xdr:from>
    <xdr:to>
      <xdr:col>15</xdr:col>
      <xdr:colOff>180634</xdr:colOff>
      <xdr:row>752</xdr:row>
      <xdr:rowOff>303670</xdr:rowOff>
    </xdr:to>
    <xdr:cxnSp macro="">
      <xdr:nvCxnSpPr>
        <xdr:cNvPr id="5" name="直線矢印コネクタ 4"/>
        <xdr:cNvCxnSpPr>
          <a:endCxn id="8" idx="1"/>
        </xdr:cNvCxnSpPr>
      </xdr:nvCxnSpPr>
      <xdr:spPr>
        <a:xfrm flipV="1">
          <a:off x="2266955" y="238768849"/>
          <a:ext cx="97528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14573</xdr:colOff>
      <xdr:row>746</xdr:row>
      <xdr:rowOff>163286</xdr:rowOff>
    </xdr:from>
    <xdr:to>
      <xdr:col>11</xdr:col>
      <xdr:colOff>14573</xdr:colOff>
      <xdr:row>756</xdr:row>
      <xdr:rowOff>522525</xdr:rowOff>
    </xdr:to>
    <xdr:cxnSp macro="">
      <xdr:nvCxnSpPr>
        <xdr:cNvPr id="6" name="直線コネクタ 5"/>
        <xdr:cNvCxnSpPr/>
      </xdr:nvCxnSpPr>
      <xdr:spPr>
        <a:xfrm>
          <a:off x="2259752" y="236505750"/>
          <a:ext cx="0" cy="389709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106862</xdr:colOff>
      <xdr:row>753</xdr:row>
      <xdr:rowOff>290368</xdr:rowOff>
    </xdr:from>
    <xdr:to>
      <xdr:col>28</xdr:col>
      <xdr:colOff>198482</xdr:colOff>
      <xdr:row>755</xdr:row>
      <xdr:rowOff>108857</xdr:rowOff>
    </xdr:to>
    <xdr:sp macro="" textlink="">
      <xdr:nvSpPr>
        <xdr:cNvPr id="7" name="大かっこ 6"/>
        <xdr:cNvSpPr/>
      </xdr:nvSpPr>
      <xdr:spPr>
        <a:xfrm>
          <a:off x="2760255" y="239109332"/>
          <a:ext cx="3153227" cy="526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15</xdr:col>
      <xdr:colOff>180634</xdr:colOff>
      <xdr:row>752</xdr:row>
      <xdr:rowOff>29615</xdr:rowOff>
    </xdr:from>
    <xdr:to>
      <xdr:col>27</xdr:col>
      <xdr:colOff>79469</xdr:colOff>
      <xdr:row>753</xdr:row>
      <xdr:rowOff>229322</xdr:rowOff>
    </xdr:to>
    <xdr:sp macro="" textlink="">
      <xdr:nvSpPr>
        <xdr:cNvPr id="8" name="テキスト ボックス 7"/>
        <xdr:cNvSpPr txBox="1"/>
      </xdr:nvSpPr>
      <xdr:spPr>
        <a:xfrm>
          <a:off x="3242241" y="238494794"/>
          <a:ext cx="2348121" cy="5534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０．６百万円</a:t>
          </a:r>
          <a:endParaRPr kumimoji="1" lang="en-US" altLang="ja-JP" sz="1100"/>
        </a:p>
      </xdr:txBody>
    </xdr:sp>
    <xdr:clientData/>
  </xdr:twoCellAnchor>
  <xdr:twoCellAnchor>
    <xdr:from>
      <xdr:col>6</xdr:col>
      <xdr:colOff>136070</xdr:colOff>
      <xdr:row>742</xdr:row>
      <xdr:rowOff>185058</xdr:rowOff>
    </xdr:from>
    <xdr:to>
      <xdr:col>27</xdr:col>
      <xdr:colOff>149678</xdr:colOff>
      <xdr:row>746</xdr:row>
      <xdr:rowOff>27215</xdr:rowOff>
    </xdr:to>
    <xdr:sp macro="" textlink="">
      <xdr:nvSpPr>
        <xdr:cNvPr id="11" name="正方形/長方形 10"/>
        <xdr:cNvSpPr/>
      </xdr:nvSpPr>
      <xdr:spPr>
        <a:xfrm>
          <a:off x="1360713" y="235112379"/>
          <a:ext cx="4299858" cy="12573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総合技術開発プロジェクトの計画主体</a:t>
          </a:r>
          <a:r>
            <a:rPr lang="ja-JP" altLang="en-US" sz="1100" b="0" i="0" baseline="0">
              <a:solidFill>
                <a:sysClr val="windowText" lastClr="000000"/>
              </a:solidFill>
              <a:effectLst/>
              <a:latin typeface="+mn-lt"/>
              <a:ea typeface="+mn-ea"/>
              <a:cs typeface="+mn-cs"/>
            </a:rPr>
            <a:t>（技調課）</a:t>
          </a:r>
          <a:endParaRPr lang="ja-JP" altLang="ja-JP">
            <a:solidFill>
              <a:sysClr val="windowText" lastClr="000000"/>
            </a:solidFill>
            <a:effectLst/>
          </a:endParaRPr>
        </a:p>
        <a:p>
          <a:pPr rtl="0"/>
          <a:r>
            <a:rPr lang="ja-JP" altLang="en-US">
              <a:solidFill>
                <a:sysClr val="windowText" lastClr="000000"/>
              </a:solidFill>
              <a:effectLst/>
            </a:rPr>
            <a:t>・研究項目①～③の総括、及び、①液状化しやすさ評価、②液状化被害リスク評価、③リスクコミュニケーションを取るための液状化ハザードマップの表現に関する検討・調査、実施等</a:t>
          </a:r>
          <a:endParaRPr lang="en-US" altLang="ja-JP">
            <a:solidFill>
              <a:sysClr val="windowText" lastClr="000000"/>
            </a:solidFill>
            <a:effectLst/>
          </a:endParaRPr>
        </a:p>
        <a:p>
          <a:pPr rtl="0"/>
          <a:r>
            <a:rPr lang="ja-JP" altLang="en-US">
              <a:solidFill>
                <a:sysClr val="windowText" lastClr="000000"/>
              </a:solidFill>
              <a:effectLst/>
            </a:rPr>
            <a:t>・委員会運営</a:t>
          </a:r>
          <a:endParaRPr lang="en-US" altLang="ja-JP">
            <a:solidFill>
              <a:sysClr val="windowText" lastClr="000000"/>
            </a:solidFill>
            <a:effectLst/>
          </a:endParaRPr>
        </a:p>
        <a:p>
          <a:pPr rtl="0"/>
          <a:r>
            <a:rPr lang="ja-JP" altLang="en-US">
              <a:solidFill>
                <a:sysClr val="windowText" lastClr="000000"/>
              </a:solidFill>
              <a:effectLst/>
            </a:rPr>
            <a:t>（都市局）</a:t>
          </a:r>
          <a:endParaRPr lang="ja-JP" altLang="ja-JP">
            <a:solidFill>
              <a:sysClr val="windowText" lastClr="000000"/>
            </a:solidFill>
            <a:effectLst/>
          </a:endParaRPr>
        </a:p>
      </xdr:txBody>
    </xdr:sp>
    <xdr:clientData/>
  </xdr:twoCellAnchor>
  <xdr:twoCellAnchor>
    <xdr:from>
      <xdr:col>29</xdr:col>
      <xdr:colOff>21773</xdr:colOff>
      <xdr:row>740</xdr:row>
      <xdr:rowOff>230416</xdr:rowOff>
    </xdr:from>
    <xdr:to>
      <xdr:col>40</xdr:col>
      <xdr:colOff>65315</xdr:colOff>
      <xdr:row>742</xdr:row>
      <xdr:rowOff>200025</xdr:rowOff>
    </xdr:to>
    <xdr:sp macro="" textlink="">
      <xdr:nvSpPr>
        <xdr:cNvPr id="12" name="大かっこ 11"/>
        <xdr:cNvSpPr/>
      </xdr:nvSpPr>
      <xdr:spPr>
        <a:xfrm>
          <a:off x="5940880" y="234450166"/>
          <a:ext cx="2288721" cy="677180"/>
        </a:xfrm>
        <a:prstGeom prst="bracketPair">
          <a:avLst>
            <a:gd name="adj" fmla="val 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191919</xdr:colOff>
      <xdr:row>753</xdr:row>
      <xdr:rowOff>248586</xdr:rowOff>
    </xdr:from>
    <xdr:to>
      <xdr:col>28</xdr:col>
      <xdr:colOff>117987</xdr:colOff>
      <xdr:row>756</xdr:row>
      <xdr:rowOff>125529</xdr:rowOff>
    </xdr:to>
    <xdr:sp macro="" textlink="">
      <xdr:nvSpPr>
        <xdr:cNvPr id="14" name="テキスト ボックス 13"/>
        <xdr:cNvSpPr txBox="1"/>
      </xdr:nvSpPr>
      <xdr:spPr>
        <a:xfrm>
          <a:off x="2845312" y="239067550"/>
          <a:ext cx="2987675" cy="9383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②液状化被害リスク評価</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lang="ja-JP" altLang="ja-JP">
            <a:effectLst/>
          </a:endParaRPr>
        </a:p>
      </xdr:txBody>
    </xdr:sp>
    <xdr:clientData/>
  </xdr:twoCellAnchor>
  <xdr:twoCellAnchor>
    <xdr:from>
      <xdr:col>15</xdr:col>
      <xdr:colOff>197681</xdr:colOff>
      <xdr:row>756</xdr:row>
      <xdr:rowOff>267743</xdr:rowOff>
    </xdr:from>
    <xdr:to>
      <xdr:col>27</xdr:col>
      <xdr:colOff>96516</xdr:colOff>
      <xdr:row>757</xdr:row>
      <xdr:rowOff>141003</xdr:rowOff>
    </xdr:to>
    <xdr:sp macro="" textlink="">
      <xdr:nvSpPr>
        <xdr:cNvPr id="16" name="テキスト ボックス 15"/>
        <xdr:cNvSpPr txBox="1"/>
      </xdr:nvSpPr>
      <xdr:spPr>
        <a:xfrm>
          <a:off x="3259288" y="240148064"/>
          <a:ext cx="2348121" cy="5400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国土地理院</a:t>
          </a:r>
          <a:endParaRPr kumimoji="1" lang="en-US" altLang="ja-JP" sz="1100"/>
        </a:p>
        <a:p>
          <a:pPr algn="ctr"/>
          <a:r>
            <a:rPr kumimoji="1" lang="ja-JP" altLang="en-US" sz="1100"/>
            <a:t>０．４百万円</a:t>
          </a:r>
          <a:endParaRPr kumimoji="1" lang="en-US" altLang="ja-JP" sz="1100"/>
        </a:p>
      </xdr:txBody>
    </xdr:sp>
    <xdr:clientData/>
  </xdr:twoCellAnchor>
  <xdr:twoCellAnchor>
    <xdr:from>
      <xdr:col>13</xdr:col>
      <xdr:colOff>180391</xdr:colOff>
      <xdr:row>757</xdr:row>
      <xdr:rowOff>380997</xdr:rowOff>
    </xdr:from>
    <xdr:to>
      <xdr:col>29</xdr:col>
      <xdr:colOff>83008</xdr:colOff>
      <xdr:row>758</xdr:row>
      <xdr:rowOff>504265</xdr:rowOff>
    </xdr:to>
    <xdr:sp macro="" textlink="">
      <xdr:nvSpPr>
        <xdr:cNvPr id="18" name="テキスト ボックス 17"/>
        <xdr:cNvSpPr txBox="1"/>
      </xdr:nvSpPr>
      <xdr:spPr>
        <a:xfrm>
          <a:off x="2802567" y="45977732"/>
          <a:ext cx="3129912" cy="79562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①液状化しやすさ評価に関する検討補助等、</a:t>
          </a:r>
          <a:r>
            <a:rPr lang="ja-JP" altLang="ja-JP" sz="1100">
              <a:solidFill>
                <a:schemeClr val="dk1"/>
              </a:solidFill>
              <a:effectLst/>
              <a:latin typeface="+mn-lt"/>
              <a:ea typeface="+mn-ea"/>
              <a:cs typeface="+mn-cs"/>
            </a:rPr>
            <a:t>③リスクコミュニケーションを取るための液状化ハザードマップの表現</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kumimoji="1" lang="ja-JP" altLang="en-US" sz="1100"/>
        </a:p>
      </xdr:txBody>
    </xdr:sp>
    <xdr:clientData/>
  </xdr:twoCellAnchor>
  <xdr:twoCellAnchor>
    <xdr:from>
      <xdr:col>11</xdr:col>
      <xdr:colOff>6088</xdr:colOff>
      <xdr:row>756</xdr:row>
      <xdr:rowOff>513901</xdr:rowOff>
    </xdr:from>
    <xdr:to>
      <xdr:col>15</xdr:col>
      <xdr:colOff>197681</xdr:colOff>
      <xdr:row>756</xdr:row>
      <xdr:rowOff>513901</xdr:rowOff>
    </xdr:to>
    <xdr:cxnSp macro="">
      <xdr:nvCxnSpPr>
        <xdr:cNvPr id="19" name="直線矢印コネクタ 18"/>
        <xdr:cNvCxnSpPr>
          <a:endCxn id="16" idx="1"/>
        </xdr:cNvCxnSpPr>
      </xdr:nvCxnSpPr>
      <xdr:spPr>
        <a:xfrm>
          <a:off x="2251267" y="240394222"/>
          <a:ext cx="100802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79465</xdr:colOff>
      <xdr:row>747</xdr:row>
      <xdr:rowOff>215194</xdr:rowOff>
    </xdr:from>
    <xdr:to>
      <xdr:col>21</xdr:col>
      <xdr:colOff>2189</xdr:colOff>
      <xdr:row>747</xdr:row>
      <xdr:rowOff>215702</xdr:rowOff>
    </xdr:to>
    <xdr:cxnSp macro="">
      <xdr:nvCxnSpPr>
        <xdr:cNvPr id="24" name="直線矢印コネクタ 23"/>
        <xdr:cNvCxnSpPr>
          <a:endCxn id="25" idx="1"/>
        </xdr:cNvCxnSpPr>
      </xdr:nvCxnSpPr>
      <xdr:spPr>
        <a:xfrm flipV="1">
          <a:off x="3345179" y="236911444"/>
          <a:ext cx="943260" cy="50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2189</xdr:colOff>
      <xdr:row>746</xdr:row>
      <xdr:rowOff>305201</xdr:rowOff>
    </xdr:from>
    <xdr:to>
      <xdr:col>35</xdr:col>
      <xdr:colOff>16328</xdr:colOff>
      <xdr:row>748</xdr:row>
      <xdr:rowOff>126546</xdr:rowOff>
    </xdr:to>
    <xdr:sp macro="" textlink="">
      <xdr:nvSpPr>
        <xdr:cNvPr id="25" name="テキスト ボックス 24"/>
        <xdr:cNvSpPr txBox="1"/>
      </xdr:nvSpPr>
      <xdr:spPr>
        <a:xfrm>
          <a:off x="4288439" y="236647665"/>
          <a:ext cx="2871639" cy="5289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３７百万円</a:t>
          </a:r>
        </a:p>
      </xdr:txBody>
    </xdr:sp>
    <xdr:clientData/>
  </xdr:twoCellAnchor>
  <xdr:twoCellAnchor>
    <xdr:from>
      <xdr:col>20</xdr:col>
      <xdr:colOff>63952</xdr:colOff>
      <xdr:row>748</xdr:row>
      <xdr:rowOff>178653</xdr:rowOff>
    </xdr:from>
    <xdr:to>
      <xdr:col>37</xdr:col>
      <xdr:colOff>40822</xdr:colOff>
      <xdr:row>751</xdr:row>
      <xdr:rowOff>149679</xdr:rowOff>
    </xdr:to>
    <xdr:sp macro="" textlink="">
      <xdr:nvSpPr>
        <xdr:cNvPr id="26" name="大かっこ 25"/>
        <xdr:cNvSpPr/>
      </xdr:nvSpPr>
      <xdr:spPr>
        <a:xfrm>
          <a:off x="4146095" y="237228689"/>
          <a:ext cx="3446691" cy="1032383"/>
        </a:xfrm>
        <a:prstGeom prst="bracketPair">
          <a:avLst>
            <a:gd name="adj" fmla="val 813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92582</xdr:colOff>
      <xdr:row>748</xdr:row>
      <xdr:rowOff>170141</xdr:rowOff>
    </xdr:from>
    <xdr:to>
      <xdr:col>37</xdr:col>
      <xdr:colOff>40822</xdr:colOff>
      <xdr:row>751</xdr:row>
      <xdr:rowOff>136072</xdr:rowOff>
    </xdr:to>
    <xdr:sp macro="" textlink="">
      <xdr:nvSpPr>
        <xdr:cNvPr id="27" name="テキスト ボックス 26"/>
        <xdr:cNvSpPr txBox="1"/>
      </xdr:nvSpPr>
      <xdr:spPr>
        <a:xfrm>
          <a:off x="4174725" y="237220177"/>
          <a:ext cx="3418061" cy="10272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①液状化しやすさ評価、②液状化被害リスク評価、③リスクコミュニケーションを取るための液状化ハザードマップの表現</a:t>
          </a:r>
          <a:r>
            <a:rPr kumimoji="1" lang="ja-JP" altLang="en-US" sz="1100">
              <a:solidFill>
                <a:schemeClr val="dk1"/>
              </a:solidFill>
              <a:effectLst/>
              <a:latin typeface="+mn-lt"/>
              <a:ea typeface="+mn-ea"/>
              <a:cs typeface="+mn-cs"/>
            </a:rPr>
            <a:t>に関する調査・整理、資料作成等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委員会運営補助等</a:t>
          </a:r>
          <a:endParaRPr lang="ja-JP" altLang="ja-JP">
            <a:effectLst/>
          </a:endParaRPr>
        </a:p>
      </xdr:txBody>
    </xdr:sp>
    <xdr:clientData/>
  </xdr:twoCellAnchor>
  <xdr:twoCellAnchor>
    <xdr:from>
      <xdr:col>29</xdr:col>
      <xdr:colOff>149679</xdr:colOff>
      <xdr:row>740</xdr:row>
      <xdr:rowOff>54429</xdr:rowOff>
    </xdr:from>
    <xdr:to>
      <xdr:col>43</xdr:col>
      <xdr:colOff>36038</xdr:colOff>
      <xdr:row>742</xdr:row>
      <xdr:rowOff>340056</xdr:rowOff>
    </xdr:to>
    <xdr:sp macro="" textlink="">
      <xdr:nvSpPr>
        <xdr:cNvPr id="28" name="正方形/長方形 27"/>
        <xdr:cNvSpPr>
          <a:spLocks noChangeArrowheads="1"/>
        </xdr:cNvSpPr>
      </xdr:nvSpPr>
      <xdr:spPr bwMode="auto">
        <a:xfrm>
          <a:off x="6068786" y="234274179"/>
          <a:ext cx="2743859" cy="993198"/>
        </a:xfrm>
        <a:prstGeom prst="rect">
          <a:avLst/>
        </a:prstGeom>
        <a:no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０．４百万円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０．４百万円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・委員諸謝金　　－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・委員等旅費　　</a:t>
          </a:r>
          <a:r>
            <a:rPr lang="ja-JP" altLang="ja-JP" sz="1000" b="0" i="0" baseline="0">
              <a:effectLst/>
              <a:latin typeface="+mn-lt"/>
              <a:ea typeface="+mn-ea"/>
              <a:cs typeface="+mn-cs"/>
            </a:rPr>
            <a:t>－　</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108862</xdr:colOff>
      <xdr:row>757</xdr:row>
      <xdr:rowOff>353783</xdr:rowOff>
    </xdr:from>
    <xdr:to>
      <xdr:col>29</xdr:col>
      <xdr:colOff>95256</xdr:colOff>
      <xdr:row>758</xdr:row>
      <xdr:rowOff>425824</xdr:rowOff>
    </xdr:to>
    <xdr:sp macro="" textlink="">
      <xdr:nvSpPr>
        <xdr:cNvPr id="29" name="大かっこ 28"/>
        <xdr:cNvSpPr/>
      </xdr:nvSpPr>
      <xdr:spPr>
        <a:xfrm>
          <a:off x="2731038" y="45950518"/>
          <a:ext cx="3213689" cy="744394"/>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81643</xdr:colOff>
      <xdr:row>746</xdr:row>
      <xdr:rowOff>108857</xdr:rowOff>
    </xdr:from>
    <xdr:to>
      <xdr:col>16</xdr:col>
      <xdr:colOff>81643</xdr:colOff>
      <xdr:row>747</xdr:row>
      <xdr:rowOff>217714</xdr:rowOff>
    </xdr:to>
    <xdr:cxnSp macro="">
      <xdr:nvCxnSpPr>
        <xdr:cNvPr id="32" name="直線コネクタ 31"/>
        <xdr:cNvCxnSpPr/>
      </xdr:nvCxnSpPr>
      <xdr:spPr>
        <a:xfrm>
          <a:off x="3347357" y="236451321"/>
          <a:ext cx="0" cy="46264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v>39</v>
      </c>
      <c r="AE13" s="109"/>
      <c r="AF13" s="109"/>
      <c r="AG13" s="109"/>
      <c r="AH13" s="109"/>
      <c r="AI13" s="109"/>
      <c r="AJ13" s="110"/>
      <c r="AK13" s="108">
        <v>16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39</v>
      </c>
      <c r="AE18" s="115"/>
      <c r="AF18" s="115"/>
      <c r="AG18" s="115"/>
      <c r="AH18" s="115"/>
      <c r="AI18" s="115"/>
      <c r="AJ18" s="116"/>
      <c r="AK18" s="114">
        <f>SUM(AK13:AQ17)</f>
        <v>16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38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0.97435897435897434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0.97435897435897434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15</v>
      </c>
      <c r="Q23" s="106"/>
      <c r="R23" s="106"/>
      <c r="S23" s="106"/>
      <c r="T23" s="106"/>
      <c r="U23" s="106"/>
      <c r="V23" s="107"/>
      <c r="W23" s="105"/>
      <c r="X23" s="106"/>
      <c r="Y23" s="106"/>
      <c r="Z23" s="106"/>
      <c r="AA23" s="106"/>
      <c r="AB23" s="106"/>
      <c r="AC23" s="107"/>
      <c r="AD23" s="209" t="s">
        <v>615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0.8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1.2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16</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32</v>
      </c>
      <c r="AV31" s="271"/>
      <c r="AW31" s="379" t="s">
        <v>300</v>
      </c>
      <c r="AX31" s="380"/>
    </row>
    <row r="32" spans="1:50" ht="23.25" customHeight="1" x14ac:dyDescent="0.15">
      <c r="A32" s="515"/>
      <c r="B32" s="513"/>
      <c r="C32" s="513"/>
      <c r="D32" s="513"/>
      <c r="E32" s="513"/>
      <c r="F32" s="514"/>
      <c r="G32" s="540" t="s">
        <v>609</v>
      </c>
      <c r="H32" s="541"/>
      <c r="I32" s="541"/>
      <c r="J32" s="541"/>
      <c r="K32" s="541"/>
      <c r="L32" s="541"/>
      <c r="M32" s="541"/>
      <c r="N32" s="541"/>
      <c r="O32" s="542"/>
      <c r="P32" s="161" t="s">
        <v>610</v>
      </c>
      <c r="Q32" s="161"/>
      <c r="R32" s="161"/>
      <c r="S32" s="161"/>
      <c r="T32" s="161"/>
      <c r="U32" s="161"/>
      <c r="V32" s="161"/>
      <c r="W32" s="161"/>
      <c r="X32" s="231"/>
      <c r="Y32" s="338" t="s">
        <v>12</v>
      </c>
      <c r="Z32" s="549"/>
      <c r="AA32" s="550"/>
      <c r="AB32" s="551" t="s">
        <v>583</v>
      </c>
      <c r="AC32" s="551"/>
      <c r="AD32" s="551"/>
      <c r="AE32" s="364" t="s">
        <v>578</v>
      </c>
      <c r="AF32" s="365"/>
      <c r="AG32" s="365"/>
      <c r="AH32" s="365"/>
      <c r="AI32" s="364" t="s">
        <v>578</v>
      </c>
      <c r="AJ32" s="365"/>
      <c r="AK32" s="365"/>
      <c r="AL32" s="365"/>
      <c r="AM32" s="364" t="s">
        <v>578</v>
      </c>
      <c r="AN32" s="365"/>
      <c r="AO32" s="365"/>
      <c r="AP32" s="365"/>
      <c r="AQ32" s="111" t="s">
        <v>578</v>
      </c>
      <c r="AR32" s="112"/>
      <c r="AS32" s="112"/>
      <c r="AT32" s="113"/>
      <c r="AU32" s="365" t="s">
        <v>611</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578</v>
      </c>
      <c r="AF33" s="365"/>
      <c r="AG33" s="365"/>
      <c r="AH33" s="365"/>
      <c r="AI33" s="364" t="s">
        <v>578</v>
      </c>
      <c r="AJ33" s="365"/>
      <c r="AK33" s="365"/>
      <c r="AL33" s="365"/>
      <c r="AM33" s="364" t="s">
        <v>578</v>
      </c>
      <c r="AN33" s="365"/>
      <c r="AO33" s="365"/>
      <c r="AP33" s="365"/>
      <c r="AQ33" s="111" t="s">
        <v>578</v>
      </c>
      <c r="AR33" s="112"/>
      <c r="AS33" s="112"/>
      <c r="AT33" s="113"/>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578</v>
      </c>
      <c r="AJ34" s="365"/>
      <c r="AK34" s="365"/>
      <c r="AL34" s="365"/>
      <c r="AM34" s="364" t="s">
        <v>578</v>
      </c>
      <c r="AN34" s="365"/>
      <c r="AO34" s="365"/>
      <c r="AP34" s="365"/>
      <c r="AQ34" s="111" t="s">
        <v>578</v>
      </c>
      <c r="AR34" s="112"/>
      <c r="AS34" s="112"/>
      <c r="AT34" s="113"/>
      <c r="AU34" s="365">
        <v>100</v>
      </c>
      <c r="AV34" s="365"/>
      <c r="AW34" s="365"/>
      <c r="AX34" s="367"/>
    </row>
    <row r="35" spans="1:50" ht="23.25" customHeight="1" x14ac:dyDescent="0.15">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t="s">
        <v>578</v>
      </c>
      <c r="AF101" s="365"/>
      <c r="AG101" s="365"/>
      <c r="AH101" s="366"/>
      <c r="AI101" s="364" t="s">
        <v>578</v>
      </c>
      <c r="AJ101" s="365"/>
      <c r="AK101" s="365"/>
      <c r="AL101" s="366"/>
      <c r="AM101" s="364" t="s">
        <v>611</v>
      </c>
      <c r="AN101" s="365"/>
      <c r="AO101" s="365"/>
      <c r="AP101" s="366"/>
      <c r="AQ101" s="364" t="s">
        <v>578</v>
      </c>
      <c r="AR101" s="365"/>
      <c r="AS101" s="365"/>
      <c r="AT101" s="366"/>
      <c r="AU101" s="364" t="s">
        <v>611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578</v>
      </c>
      <c r="AF102" s="358"/>
      <c r="AG102" s="358"/>
      <c r="AH102" s="358"/>
      <c r="AI102" s="358" t="s">
        <v>578</v>
      </c>
      <c r="AJ102" s="358"/>
      <c r="AK102" s="358"/>
      <c r="AL102" s="358"/>
      <c r="AM102" s="358">
        <v>0</v>
      </c>
      <c r="AN102" s="358"/>
      <c r="AO102" s="358"/>
      <c r="AP102" s="358"/>
      <c r="AQ102" s="814">
        <v>0</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t="s">
        <v>578</v>
      </c>
      <c r="AF116" s="358"/>
      <c r="AG116" s="358"/>
      <c r="AH116" s="358"/>
      <c r="AI116" s="358" t="s">
        <v>578</v>
      </c>
      <c r="AJ116" s="358"/>
      <c r="AK116" s="358"/>
      <c r="AL116" s="358"/>
      <c r="AM116" s="358">
        <v>38</v>
      </c>
      <c r="AN116" s="358"/>
      <c r="AO116" s="358"/>
      <c r="AP116" s="358"/>
      <c r="AQ116" s="364">
        <v>16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578</v>
      </c>
      <c r="AF117" s="306"/>
      <c r="AG117" s="306"/>
      <c r="AH117" s="306"/>
      <c r="AI117" s="306" t="s">
        <v>578</v>
      </c>
      <c r="AJ117" s="306"/>
      <c r="AK117" s="306"/>
      <c r="AL117" s="306"/>
      <c r="AM117" s="306" t="s">
        <v>620</v>
      </c>
      <c r="AN117" s="306"/>
      <c r="AO117" s="306"/>
      <c r="AP117" s="306"/>
      <c r="AQ117" s="306" t="s">
        <v>621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619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t="s">
        <v>578</v>
      </c>
      <c r="AF134" s="112"/>
      <c r="AG134" s="112"/>
      <c r="AH134" s="112"/>
      <c r="AI134" s="266" t="s">
        <v>578</v>
      </c>
      <c r="AJ134" s="112"/>
      <c r="AK134" s="112"/>
      <c r="AL134" s="112"/>
      <c r="AM134" s="266" t="s">
        <v>578</v>
      </c>
      <c r="AN134" s="112"/>
      <c r="AO134" s="112"/>
      <c r="AP134" s="112"/>
      <c r="AQ134" s="266" t="s">
        <v>578</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578</v>
      </c>
      <c r="AF135" s="112"/>
      <c r="AG135" s="112"/>
      <c r="AH135" s="112"/>
      <c r="AI135" s="266" t="s">
        <v>578</v>
      </c>
      <c r="AJ135" s="112"/>
      <c r="AK135" s="112"/>
      <c r="AL135" s="112"/>
      <c r="AM135" s="266" t="s">
        <v>578</v>
      </c>
      <c r="AN135" s="112"/>
      <c r="AO135" s="112"/>
      <c r="AP135" s="112"/>
      <c r="AQ135" s="266" t="s">
        <v>611</v>
      </c>
      <c r="AR135" s="112"/>
      <c r="AS135" s="112"/>
      <c r="AT135" s="112"/>
      <c r="AU135" s="266">
        <v>100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hidden="1" customHeight="1" x14ac:dyDescent="0.15">
      <c r="A458" s="994"/>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601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597</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604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578</v>
      </c>
      <c r="F737" s="122"/>
      <c r="G737" s="122"/>
      <c r="H737" s="122"/>
      <c r="I737" s="122"/>
      <c r="J737" s="122"/>
      <c r="K737" s="122"/>
      <c r="L737" s="122"/>
      <c r="M737" s="122"/>
      <c r="N737" s="101" t="s">
        <v>543</v>
      </c>
      <c r="O737" s="101"/>
      <c r="P737" s="101"/>
      <c r="Q737" s="101"/>
      <c r="R737" s="122" t="s">
        <v>578</v>
      </c>
      <c r="S737" s="122"/>
      <c r="T737" s="122"/>
      <c r="U737" s="122"/>
      <c r="V737" s="122"/>
      <c r="W737" s="122"/>
      <c r="X737" s="122"/>
      <c r="Y737" s="122"/>
      <c r="Z737" s="122"/>
      <c r="AA737" s="101" t="s">
        <v>542</v>
      </c>
      <c r="AB737" s="101"/>
      <c r="AC737" s="101"/>
      <c r="AD737" s="101"/>
      <c r="AE737" s="122" t="s">
        <v>578</v>
      </c>
      <c r="AF737" s="122"/>
      <c r="AG737" s="122"/>
      <c r="AH737" s="122"/>
      <c r="AI737" s="122"/>
      <c r="AJ737" s="122"/>
      <c r="AK737" s="122"/>
      <c r="AL737" s="122"/>
      <c r="AM737" s="122"/>
      <c r="AN737" s="101" t="s">
        <v>541</v>
      </c>
      <c r="AO737" s="101"/>
      <c r="AP737" s="101"/>
      <c r="AQ737" s="101"/>
      <c r="AR737" s="102" t="s">
        <v>578</v>
      </c>
      <c r="AS737" s="103"/>
      <c r="AT737" s="103"/>
      <c r="AU737" s="103"/>
      <c r="AV737" s="103"/>
      <c r="AW737" s="103"/>
      <c r="AX737" s="104"/>
      <c r="AY737" s="89"/>
      <c r="AZ737" s="89"/>
    </row>
    <row r="738" spans="1:52" ht="24.75" customHeight="1" x14ac:dyDescent="0.15">
      <c r="A738" s="123" t="s">
        <v>540</v>
      </c>
      <c r="B738" s="124"/>
      <c r="C738" s="124"/>
      <c r="D738" s="125"/>
      <c r="E738" s="122" t="s">
        <v>578</v>
      </c>
      <c r="F738" s="122"/>
      <c r="G738" s="122"/>
      <c r="H738" s="122"/>
      <c r="I738" s="122"/>
      <c r="J738" s="122"/>
      <c r="K738" s="122"/>
      <c r="L738" s="122"/>
      <c r="M738" s="122"/>
      <c r="N738" s="101" t="s">
        <v>539</v>
      </c>
      <c r="O738" s="101"/>
      <c r="P738" s="101"/>
      <c r="Q738" s="101"/>
      <c r="R738" s="122" t="s">
        <v>578</v>
      </c>
      <c r="S738" s="122"/>
      <c r="T738" s="122"/>
      <c r="U738" s="122"/>
      <c r="V738" s="122"/>
      <c r="W738" s="122"/>
      <c r="X738" s="122"/>
      <c r="Y738" s="122"/>
      <c r="Z738" s="122"/>
      <c r="AA738" s="101" t="s">
        <v>538</v>
      </c>
      <c r="AB738" s="101"/>
      <c r="AC738" s="101"/>
      <c r="AD738" s="101"/>
      <c r="AE738" s="122" t="s">
        <v>578</v>
      </c>
      <c r="AF738" s="122"/>
      <c r="AG738" s="122"/>
      <c r="AH738" s="122"/>
      <c r="AI738" s="122"/>
      <c r="AJ738" s="122"/>
      <c r="AK738" s="122"/>
      <c r="AL738" s="122"/>
      <c r="AM738" s="122"/>
      <c r="AN738" s="101" t="s">
        <v>534</v>
      </c>
      <c r="AO738" s="101"/>
      <c r="AP738" s="101"/>
      <c r="AQ738" s="101"/>
      <c r="AR738" s="102" t="s">
        <v>578</v>
      </c>
      <c r="AS738" s="103"/>
      <c r="AT738" s="103"/>
      <c r="AU738" s="103"/>
      <c r="AV738" s="103"/>
      <c r="AW738" s="103"/>
      <c r="AX738" s="104"/>
    </row>
    <row r="739" spans="1:52" ht="24.75" customHeight="1" thickBot="1" x14ac:dyDescent="0.2">
      <c r="A739" s="126" t="s">
        <v>530</v>
      </c>
      <c r="B739" s="127"/>
      <c r="C739" s="127"/>
      <c r="D739" s="128"/>
      <c r="E739" s="129" t="s">
        <v>598</v>
      </c>
      <c r="F739" s="117"/>
      <c r="G739" s="117"/>
      <c r="H739" s="93" t="str">
        <f>IF(E739="", "", "(")</f>
        <v>(</v>
      </c>
      <c r="I739" s="117" t="s">
        <v>551</v>
      </c>
      <c r="J739" s="117"/>
      <c r="K739" s="93" t="str">
        <f>IF(OR(I739="　", I739=""), "", "-")</f>
        <v>-</v>
      </c>
      <c r="L739" s="118">
        <v>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606</v>
      </c>
      <c r="H781" s="450"/>
      <c r="I781" s="450"/>
      <c r="J781" s="450"/>
      <c r="K781" s="451"/>
      <c r="L781" s="452" t="s">
        <v>607</v>
      </c>
      <c r="M781" s="453"/>
      <c r="N781" s="453"/>
      <c r="O781" s="453"/>
      <c r="P781" s="453"/>
      <c r="Q781" s="453"/>
      <c r="R781" s="453"/>
      <c r="S781" s="453"/>
      <c r="T781" s="453"/>
      <c r="U781" s="453"/>
      <c r="V781" s="453"/>
      <c r="W781" s="453"/>
      <c r="X781" s="454"/>
      <c r="Y781" s="455">
        <v>14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7" customHeight="1" x14ac:dyDescent="0.15">
      <c r="A837" s="404">
        <v>1</v>
      </c>
      <c r="B837" s="404">
        <v>1</v>
      </c>
      <c r="C837" s="424" t="s">
        <v>599</v>
      </c>
      <c r="D837" s="418"/>
      <c r="E837" s="418"/>
      <c r="F837" s="418"/>
      <c r="G837" s="418"/>
      <c r="H837" s="418"/>
      <c r="I837" s="418"/>
      <c r="J837" s="419">
        <v>4240001010433</v>
      </c>
      <c r="K837" s="420"/>
      <c r="L837" s="420"/>
      <c r="M837" s="420"/>
      <c r="N837" s="420"/>
      <c r="O837" s="420"/>
      <c r="P837" s="425" t="s">
        <v>608</v>
      </c>
      <c r="Q837" s="317"/>
      <c r="R837" s="317"/>
      <c r="S837" s="317"/>
      <c r="T837" s="317"/>
      <c r="U837" s="317"/>
      <c r="V837" s="317"/>
      <c r="W837" s="317"/>
      <c r="X837" s="317"/>
      <c r="Y837" s="318">
        <v>37</v>
      </c>
      <c r="Z837" s="319"/>
      <c r="AA837" s="319"/>
      <c r="AB837" s="320"/>
      <c r="AC837" s="328" t="s">
        <v>502</v>
      </c>
      <c r="AD837" s="423"/>
      <c r="AE837" s="423"/>
      <c r="AF837" s="423"/>
      <c r="AG837" s="423"/>
      <c r="AH837" s="421">
        <v>7</v>
      </c>
      <c r="AI837" s="422"/>
      <c r="AJ837" s="422"/>
      <c r="AK837" s="422"/>
      <c r="AL837" s="325">
        <v>99</v>
      </c>
      <c r="AM837" s="326"/>
      <c r="AN837" s="326"/>
      <c r="AO837" s="327"/>
      <c r="AP837" s="321" t="s">
        <v>611</v>
      </c>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0" zoomScaleNormal="9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573</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2019-05-14T11:45:07Z</cp:lastPrinted>
  <dcterms:created xsi:type="dcterms:W3CDTF">2012-03-13T00:50:25Z</dcterms:created>
  <dcterms:modified xsi:type="dcterms:W3CDTF">2019-06-14T11:56:13Z</dcterms:modified>
</cp:coreProperties>
</file>