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531提出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<sst xmlns="http://schemas.openxmlformats.org/spreadsheetml/2006/main" count="2895" uniqueCount="641">
  <si>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</si>
  <si>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</si>
  <si>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</si>
  <si>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</si>
  <si>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</si>
  <si>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</si>
  <si>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</si>
  <si>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</si>
  <si>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</si>
  <si>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</si>
  <si>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</si>
  <si>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</si>
  <si>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</si>
  <si>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</si>
  <si>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</si>
  <si>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</si>
  <si>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</si>
  <si>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</si>
  <si>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</si>
  <si>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</si>
  <si>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</si>
  <si>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</si>
  <si>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</si>
  <si>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</si>
  <si>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</si>
  <si>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</si>
  <si>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</si>
  <si>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</si>
  <si>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</si>
  <si>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</si>
  <si>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</si>
  <si>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</si>
  <si>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</si>
  <si>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</si>
  <si>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</si>
  <si>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</si>
  <si>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</si>
  <si>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</si>
  <si>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</si>
  <si>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</si>
  <si>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</si>
  <si>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</si>
  <si>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</si>
  <si>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</si>
  <si>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</si>
  <si>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</si>
  <si>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</si>
  <si>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</si>
  <si>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</si>
  <si>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</si>
  <si>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</si>
  <si>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</si>
  <si>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</si>
  <si>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</si>
  <si>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</si>
  <si>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</si>
  <si>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</si>
  <si>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</si>
  <si>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</si>
  <si>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</si>
  <si>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</si>
  <si>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</si>
  <si>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</si>
  <si>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</si>
  <si>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</si>
  <si>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</si>
  <si>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</si>
  <si>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</si>
  <si>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</si>
  <si>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</si>
  <si>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</si>
  <si>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</si>
  <si>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</si>
  <si>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</si>
  <si>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</si>
  <si>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</si>
  <si>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</si>
  <si>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</si>
  <si>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</si>
  <si>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</si>
  <si>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</si>
  <si>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</si>
  <si>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</si>
  <si>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</si>
  <si>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</si>
  <si>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</si>
  <si>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</si>
  <si>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</si>
  <si>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</si>
  <si>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</si>
  <si>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</si>
  <si>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</si>
  <si>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</si>
  <si>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</si>
  <si>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</si>
  <si>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</si>
  <si>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</si>
  <si>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</si>
  <si>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</si>
  <si>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</si>
  <si>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</si>
  <si>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</si>
  <si>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</si>
  <si>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</si>
  <si>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</si>
  <si>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</si>
  <si>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</si>
  <si>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</si>
  <si>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</si>
  <si>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</si>
  <si>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</si>
  <si>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</si>
  <si>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</si>
  <si>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</si>
  <si>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</si>
  <si>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</si>
  <si>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</si>
  <si>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</si>
  <si>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</si>
  <si>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</si>
  <si>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</si>
  <si>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</si>
  <si>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</si>
  <si>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</si>
  <si>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</si>
  <si>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</si>
  <si>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</si>
  <si>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</si>
  <si>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</si>
  <si>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</si>
  <si>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</si>
  <si>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</si>
  <si>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</si>
  <si>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</si>
  <si>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</si>
  <si>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</si>
  <si>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</si>
  <si>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</si>
  <si>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</si>
  <si>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</si>
  <si>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</si>
  <si>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</si>
  <si>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</si>
  <si>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</si>
  <si>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</si>
  <si>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</si>
  <si>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</si>
  <si>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</si>
  <si>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</si>
  <si>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</si>
  <si>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</si>
  <si>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</si>
  <si>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</si>
  <si>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</si>
  <si>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</si>
  <si>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</si>
  <si>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</si>
  <si>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</si>
  <si>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</si>
  <si>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</si>
  <si>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</si>
  <si>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</si>
  <si>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</si>
  <si>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</si>
  <si>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</si>
  <si>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</si>
  <si>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</si>
  <si>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</si>
  <si>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</si>
  <si>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</si>
  <si>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</si>
  <si>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</si>
  <si>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</si>
  <si>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</si>
  <si>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</si>
  <si>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</si>
  <si>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</si>
  <si>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</si>
  <si>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</si>
  <si>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</si>
  <si>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</si>
  <si>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</si>
  <si>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</si>
  <si>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</si>
  <si>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</si>
  <si>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</si>
  <si>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</si>
  <si>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</si>
  <si>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</si>
  <si>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</si>
  <si>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</si>
  <si>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</si>
  <si>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</si>
  <si>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</si>
  <si>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</si>
  <si>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</si>
  <si>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</si>
  <si>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</si>
  <si>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</si>
  <si>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</si>
  <si>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</si>
  <si>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</si>
  <si>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</si>
  <si>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</si>
  <si>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</si>
  <si>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</si>
  <si>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</si>
  <si>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</si>
  <si>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</si>
  <si>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</si>
  <si>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</si>
  <si>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</si>
  <si>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</si>
  <si>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</si>
  <si>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</si>
  <si>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</si>
  <si>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</si>
  <si>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</si>
  <si>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</si>
  <si>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</si>
  <si>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</si>
  <si>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</si>
  <si>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</si>
  <si>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</si>
  <si>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</si>
  <si>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</si>
  <si>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</si>
  <si>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</si>
  <si>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</si>
  <si>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</si>
  <si>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</si>
  <si>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</si>
  <si>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</si>
  <si>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</si>
  <si>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</si>
  <si>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</si>
  <si>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</si>
  <si>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</si>
  <si>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</si>
  <si>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</si>
  <si>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</si>
  <si>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</si>
  <si>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</si>
  <si>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</si>
  <si>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</si>
  <si>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</si>
  <si>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</si>
  <si>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</si>
  <si>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</si>
  <si>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</si>
  <si>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</si>
  <si>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</si>
  <si>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</si>
  <si>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</si>
  <si>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</si>
  <si>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</si>
  <si>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</si>
  <si>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</si>
  <si>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</si>
  <si>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</si>
  <si>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</si>
  <si>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</si>
  <si>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</si>
  <si>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</si>
  <si>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</si>
  <si>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</si>
  <si>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</si>
  <si>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</si>
  <si>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</si>
  <si>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</si>
  <si>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</si>
  <si>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</si>
  <si>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</si>
  <si>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</si>
  <si>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</si>
  <si>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</si>
  <si>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</si>
  <si>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</si>
  <si>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</si>
  <si>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</si>
  <si>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</si>
  <si>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</si>
  <si>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</si>
  <si>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</si>
  <si>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</si>
  <si>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</si>
  <si>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</si>
  <si>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</si>
  <si>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</si>
  <si>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</si>
  <si>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</si>
  <si>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</si>
  <si>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</si>
  <si>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</si>
  <si>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</si>
  <si>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</si>
  <si>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</si>
  <si>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</si>
  <si>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</si>
  <si>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</si>
  <si>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</si>
  <si>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</si>
  <si>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</si>
  <si>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</si>
  <si>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</si>
  <si>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</si>
  <si>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</si>
  <si>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</si>
  <si>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</si>
  <si>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</si>
  <si>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</si>
  <si>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</si>
  <si>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</si>
  <si>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</si>
  <si>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</si>
  <si>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</si>
  <si>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</si>
  <si>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</si>
  <si>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</si>
  <si>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</si>
  <si>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</si>
  <si>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</si>
  <si>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</si>
  <si>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</si>
  <si>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</si>
  <si>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</si>
  <si>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</si>
  <si>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</si>
  <si>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</si>
  <si>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</si>
  <si>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</si>
  <si>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</si>
  <si>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</si>
  <si>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</si>
  <si>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</si>
  <si>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</si>
  <si>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</si>
  <si>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</si>
  <si>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</si>
  <si>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</si>
  <si>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</si>
  <si>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</si>
  <si>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</si>
  <si>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</si>
  <si>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</si>
  <si>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</si>
  <si>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</si>
  <si>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</si>
  <si>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</si>
  <si>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</si>
  <si>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</si>
  <si>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</si>
  <si>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</si>
  <si>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</si>
  <si>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</si>
  <si>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</si>
  <si>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</si>
  <si>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</si>
  <si>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</si>
  <si>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</si>
  <si>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</si>
  <si>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</si>
  <si>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</si>
  <si>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</si>
  <si>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</si>
  <si>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</si>
  <si>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</si>
  <si>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</si>
  <si>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</si>
  <si>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</si>
  <si>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</si>
  <si>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</si>
  <si>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</si>
  <si>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</si>
  <si>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</si>
  <si>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</si>
  <si>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</si>
  <si>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</si>
  <si>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</si>
  <si>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</si>
  <si>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</si>
  <si>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</si>
  <si>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</si>
  <si>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</si>
  <si>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</si>
  <si>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</si>
  <si>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</si>
  <si>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</si>
  <si>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</si>
  <si>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</si>
  <si>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</si>
  <si>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</si>
  <si>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</si>
  <si>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</si>
  <si>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</si>
  <si>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</si>
  <si>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</si>
  <si>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</si>
  <si>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</si>
  <si>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</si>
  <si>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</si>
  <si>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</si>
  <si>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</si>
  <si>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</si>
  <si>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</si>
  <si>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</si>
  <si>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</si>
  <si>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</si>
  <si>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</si>
  <si>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</si>
  <si>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</si>
  <si>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</si>
  <si>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</si>
  <si>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</si>
  <si>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</si>
  <si>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</si>
  <si>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</si>
  <si>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</si>
  <si>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</si>
  <si>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</si>
  <si>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</si>
  <si>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</si>
  <si>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</si>
  <si>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</si>
  <si>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</si>
  <si>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</si>
  <si>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</si>
  <si>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</si>
  <si>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</si>
  <si>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</si>
  <si>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</si>
  <si>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</si>
  <si>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</si>
  <si>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</si>
  <si>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</si>
  <si>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</si>
  <si>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</si>
  <si>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</si>
  <si>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</si>
  <si>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</si>
  <si>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</si>
  <si>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</si>
  <si>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</si>
  <si>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</si>
  <si>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</si>
  <si>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</si>
  <si>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</si>
  <si>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</si>
  <si>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</si>
  <si>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</si>
  <si>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</si>
  <si>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</si>
  <si>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</si>
  <si>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</si>
  <si>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</si>
  <si>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</si>
  <si>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</si>
  <si>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</si>
  <si>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</si>
  <si>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</si>
  <si>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</si>
  <si>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</si>
  <si>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</si>
  <si>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</si>
  <si>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</si>
  <si>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</si>
  <si>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</si>
  <si>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</si>
  <si>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</si>
  <si>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</si>
  <si>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</si>
  <si>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</si>
  <si>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</si>
  <si>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</si>
  <si>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</si>
  <si>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</si>
  <si>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</si>
  <si>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</si>
  <si>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</si>
  <si>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</si>
  <si>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</si>
  <si>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</si>
  <si>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</si>
  <si>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</si>
  <si>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</si>
  <si>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</si>
  <si>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</si>
  <si>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</si>
  <si>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</si>
  <si>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</si>
  <si>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</si>
  <si>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</si>
  <si>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</si>
  <si>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</si>
  <si>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</si>
  <si>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</si>
  <si>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</si>
  <si>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</si>
  <si>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</si>
  <si>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</si>
  <si>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</si>
  <si>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</si>
  <si>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</si>
  <si>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</si>
  <si>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</si>
  <si>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</si>
  <si>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</si>
  <si>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</si>
  <si>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</si>
  <si>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</si>
  <si>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</si>
  <si>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</si>
  <si>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</si>
  <si>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</si>
  <si>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</si>
  <si>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</si>
  <si>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</si>
  <si>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</si>
  <si>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</si>
  <si>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</si>
  <si>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</si>
  <si>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</si>
  <si>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</si>
  <si>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</si>
  <si>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</si>
  <si>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</si>
  <si>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</si>
  <si>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</si>
  <si>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</si>
  <si>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</si>
  <si>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</si>
  <si>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</si>
  <si>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</si>
  <si>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</si>
  <si>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</si>
  <si>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</si>
  <si>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</si>
  <si>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</si>
  <si>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</si>
  <si>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</si>
  <si>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</si>
  <si>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</si>
  <si>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</si>
  <si>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</si>
  <si>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</si>
  <si>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</si>
  <si>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</si>
  <si>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</si>
  <si>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</si>
  <si>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</si>
  <si>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</si>
  <si>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</si>
  <si>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</si>
  <si>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</si>
  <si>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</si>
  <si>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</si>
  <si>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</si>
  <si>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</si>
  <si>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</si>
  <si>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</si>
  <si>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</si>
  <si>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</si>
  <si>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</si>
  <si>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</si>
  <si>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</si>
  <si>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</si>
  <si>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土地白書作成等経費</t>
    <rPh sb="0" eb="2">
      <t>トチ</t>
    </rPh>
    <rPh sb="2" eb="4">
      <t>ハクショ</t>
    </rPh>
    <rPh sb="4" eb="6">
      <t>サクセイ</t>
    </rPh>
    <rPh sb="6" eb="7">
      <t>トウ</t>
    </rPh>
    <rPh sb="7" eb="9">
      <t>ケイヒ</t>
    </rPh>
    <phoneticPr fontId="5"/>
  </si>
  <si>
    <t>土地・建設産業局</t>
    <rPh sb="0" eb="2">
      <t>トチ</t>
    </rPh>
    <rPh sb="3" eb="5">
      <t>ケンセツ</t>
    </rPh>
    <rPh sb="5" eb="8">
      <t>サンギョウキョク</t>
    </rPh>
    <phoneticPr fontId="5"/>
  </si>
  <si>
    <t>企画課</t>
    <rPh sb="0" eb="3">
      <t>キカクカ</t>
    </rPh>
    <phoneticPr fontId="5"/>
  </si>
  <si>
    <t>国土交通省</t>
  </si>
  <si>
    <t>○</t>
  </si>
  <si>
    <t>土地基本法第６条、第１０条、第１７条</t>
    <rPh sb="0" eb="2">
      <t>トチ</t>
    </rPh>
    <rPh sb="2" eb="5">
      <t>キホンホウ</t>
    </rPh>
    <rPh sb="5" eb="6">
      <t>ダイ</t>
    </rPh>
    <rPh sb="7" eb="8">
      <t>ジョウ</t>
    </rPh>
    <rPh sb="9" eb="10">
      <t>ダイ</t>
    </rPh>
    <rPh sb="12" eb="13">
      <t>ジョウ</t>
    </rPh>
    <rPh sb="14" eb="15">
      <t>ダイ</t>
    </rPh>
    <rPh sb="17" eb="18">
      <t>ジョウ</t>
    </rPh>
    <phoneticPr fontId="5"/>
  </si>
  <si>
    <t>-</t>
  </si>
  <si>
    <t>土地政策の基本的理念、土地をめぐる動向、社会経済状況等をふまえた土地政策に係る基本的な課題等の分析・情報発信及び国民等への理解の促進を図り、もって土地に関する施策を総合的かつ効率的に実施することを目的とする。</t>
    <rPh sb="0" eb="4">
      <t>トチセイサク</t>
    </rPh>
    <rPh sb="5" eb="8">
      <t>キホンテキ</t>
    </rPh>
    <rPh sb="8" eb="10">
      <t>リネン</t>
    </rPh>
    <rPh sb="11" eb="13">
      <t>トチ</t>
    </rPh>
    <rPh sb="17" eb="19">
      <t>ドウコウ</t>
    </rPh>
    <rPh sb="20" eb="22">
      <t>シャカイ</t>
    </rPh>
    <rPh sb="22" eb="24">
      <t>ケイザイ</t>
    </rPh>
    <rPh sb="24" eb="26">
      <t>ジョウキョウ</t>
    </rPh>
    <rPh sb="26" eb="27">
      <t>トウ</t>
    </rPh>
    <rPh sb="32" eb="36">
      <t>トチセイサク</t>
    </rPh>
    <rPh sb="37" eb="38">
      <t>カカ</t>
    </rPh>
    <rPh sb="39" eb="42">
      <t>キホンテキ</t>
    </rPh>
    <rPh sb="43" eb="45">
      <t>カダイ</t>
    </rPh>
    <rPh sb="45" eb="46">
      <t>トウ</t>
    </rPh>
    <rPh sb="47" eb="49">
      <t>ブンセキ</t>
    </rPh>
    <rPh sb="50" eb="52">
      <t>ジョウホウ</t>
    </rPh>
    <rPh sb="52" eb="54">
      <t>ハッシン</t>
    </rPh>
    <rPh sb="54" eb="55">
      <t>オヨ</t>
    </rPh>
    <phoneticPr fontId="5"/>
  </si>
  <si>
    <t>土地に関する動向等に関し、情報を収集し、調査・分析を行った上で土地白書を作成し、国会へ提出することなどを通じ、土地についての基本理念及び土地政策の重要性等について国民の関心を高め、その理解の促進を図る。</t>
    <rPh sb="0" eb="2">
      <t>トチ</t>
    </rPh>
    <rPh sb="3" eb="4">
      <t>カン</t>
    </rPh>
    <rPh sb="6" eb="8">
      <t>ドウコウ</t>
    </rPh>
    <rPh sb="8" eb="9">
      <t>トウ</t>
    </rPh>
    <rPh sb="10" eb="11">
      <t>カン</t>
    </rPh>
    <rPh sb="13" eb="15">
      <t>ジョウホウ</t>
    </rPh>
    <rPh sb="16" eb="18">
      <t>シュウシュウ</t>
    </rPh>
    <rPh sb="20" eb="22">
      <t>チョウサ</t>
    </rPh>
    <rPh sb="23" eb="25">
      <t>ブンセキ</t>
    </rPh>
    <rPh sb="26" eb="27">
      <t>オコナ</t>
    </rPh>
    <rPh sb="29" eb="30">
      <t>ウエ</t>
    </rPh>
    <rPh sb="31" eb="33">
      <t>トチ</t>
    </rPh>
    <rPh sb="33" eb="35">
      <t>ハクショ</t>
    </rPh>
    <rPh sb="36" eb="38">
      <t>サクセイ</t>
    </rPh>
    <rPh sb="40" eb="42">
      <t>コッカイ</t>
    </rPh>
    <rPh sb="43" eb="45">
      <t>テイシュツ</t>
    </rPh>
    <rPh sb="52" eb="53">
      <t>ツウ</t>
    </rPh>
    <rPh sb="55" eb="57">
      <t>トチ</t>
    </rPh>
    <rPh sb="62" eb="64">
      <t>キホン</t>
    </rPh>
    <rPh sb="64" eb="66">
      <t>リネン</t>
    </rPh>
    <rPh sb="66" eb="67">
      <t>オヨ</t>
    </rPh>
    <rPh sb="68" eb="70">
      <t>トチ</t>
    </rPh>
    <rPh sb="70" eb="72">
      <t>セイサク</t>
    </rPh>
    <rPh sb="73" eb="75">
      <t>ジュウヨウ</t>
    </rPh>
    <rPh sb="75" eb="76">
      <t>セイ</t>
    </rPh>
    <rPh sb="76" eb="77">
      <t>トウ</t>
    </rPh>
    <rPh sb="81" eb="83">
      <t>コクミン</t>
    </rPh>
    <rPh sb="84" eb="86">
      <t>カンシン</t>
    </rPh>
    <rPh sb="87" eb="88">
      <t>タカ</t>
    </rPh>
    <rPh sb="92" eb="94">
      <t>リカイ</t>
    </rPh>
    <rPh sb="95" eb="97">
      <t>ソクシン</t>
    </rPh>
    <rPh sb="98" eb="99">
      <t>ハカ</t>
    </rPh>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</si>
  <si>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</si>
  <si>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職員旅費</t>
  </si>
  <si>
    <t>委員等旅費</t>
  </si>
  <si>
    <t>諸謝金</t>
  </si>
  <si>
    <t>平成33年度までに、国土交通省ホームページ「土地白書」に関する年間アクセス件数を45,000件とする。</t>
    <rPh sb="0" eb="2">
      <t>ヘイセイ</t>
    </rPh>
    <rPh sb="4" eb="6">
      <t>ネンド</t>
    </rPh>
    <rPh sb="10" eb="15">
      <t>コクドコウツウショウ</t>
    </rPh>
    <rPh sb="22" eb="24">
      <t>トチ</t>
    </rPh>
    <rPh sb="24" eb="26">
      <t>ハクショ</t>
    </rPh>
    <rPh sb="28" eb="29">
      <t>カン</t>
    </rPh>
    <rPh sb="31" eb="33">
      <t>ネンカン</t>
    </rPh>
    <rPh sb="37" eb="39">
      <t>ケンスウ</t>
    </rPh>
    <rPh sb="46" eb="47">
      <t>ケン</t>
    </rPh>
    <phoneticPr fontId="5"/>
  </si>
  <si>
    <t>国土交通省ホームページ「土地白書」へのアクセス件数</t>
    <rPh sb="23" eb="25">
      <t>ケンスウ</t>
    </rPh>
    <phoneticPr fontId="5"/>
  </si>
  <si>
    <t>件</t>
    <rPh sb="0" eb="1">
      <t>ケン</t>
    </rPh>
    <phoneticPr fontId="5"/>
  </si>
  <si>
    <t>-</t>
    <phoneticPr fontId="5"/>
  </si>
  <si>
    <t>予算額／各年度の国土交通省ホームページ
「土地白書」のアクセス件数　　　　　　　　　　　　　　</t>
    <rPh sb="8" eb="10">
      <t>コクド</t>
    </rPh>
    <rPh sb="10" eb="13">
      <t>コウツウショウ</t>
    </rPh>
    <phoneticPr fontId="5"/>
  </si>
  <si>
    <t>円</t>
    <rPh sb="0" eb="1">
      <t>エン</t>
    </rPh>
    <phoneticPr fontId="5"/>
  </si>
  <si>
    <t>万円/万件</t>
    <rPh sb="0" eb="1">
      <t>マン</t>
    </rPh>
    <rPh sb="1" eb="2">
      <t>エン</t>
    </rPh>
    <rPh sb="3" eb="4">
      <t>マン</t>
    </rPh>
    <rPh sb="4" eb="5">
      <t>ケン</t>
    </rPh>
    <phoneticPr fontId="5"/>
  </si>
  <si>
    <t>1,600/4.0</t>
  </si>
  <si>
    <t>1,600/4.9</t>
  </si>
  <si>
    <t>9 市場環境の整備、産業の生産性向上、消費者利益の保護</t>
  </si>
  <si>
    <t>31不動産市場の整備や適正な土地利用のための条件整備を推進する</t>
  </si>
  <si>
    <t>土地に関する動向等に関し、情報を収集し、調査・分析を行った上で、土地白書を作成し、国会へ提出することなどを通じ、土地についての基本理念及び土地政策の重要性等について国民の関心を高め、その理解の促進を図る。</t>
    <rPh sb="0" eb="2">
      <t>トチ</t>
    </rPh>
    <rPh sb="3" eb="4">
      <t>カン</t>
    </rPh>
    <rPh sb="6" eb="8">
      <t>ドウコウ</t>
    </rPh>
    <rPh sb="8" eb="9">
      <t>トウ</t>
    </rPh>
    <rPh sb="10" eb="11">
      <t>カン</t>
    </rPh>
    <rPh sb="13" eb="15">
      <t>ジョウホウ</t>
    </rPh>
    <rPh sb="16" eb="18">
      <t>シュウシュウ</t>
    </rPh>
    <rPh sb="20" eb="22">
      <t>チョウサ</t>
    </rPh>
    <rPh sb="23" eb="25">
      <t>ブンセキ</t>
    </rPh>
    <rPh sb="26" eb="27">
      <t>オコナ</t>
    </rPh>
    <rPh sb="29" eb="30">
      <t>ウエ</t>
    </rPh>
    <rPh sb="32" eb="34">
      <t>トチ</t>
    </rPh>
    <rPh sb="34" eb="36">
      <t>ハクショ</t>
    </rPh>
    <rPh sb="37" eb="39">
      <t>サクセイ</t>
    </rPh>
    <rPh sb="41" eb="43">
      <t>コッカイ</t>
    </rPh>
    <rPh sb="44" eb="46">
      <t>テイシュツ</t>
    </rPh>
    <rPh sb="53" eb="54">
      <t>ツウ</t>
    </rPh>
    <rPh sb="56" eb="58">
      <t>トチ</t>
    </rPh>
    <rPh sb="63" eb="65">
      <t>キホン</t>
    </rPh>
    <rPh sb="65" eb="67">
      <t>リネン</t>
    </rPh>
    <rPh sb="67" eb="68">
      <t>オヨ</t>
    </rPh>
    <rPh sb="69" eb="73">
      <t>トチセイサク</t>
    </rPh>
    <rPh sb="74" eb="76">
      <t>ジュウヨウ</t>
    </rPh>
    <rPh sb="76" eb="78">
      <t>セイトウ</t>
    </rPh>
    <rPh sb="82" eb="84">
      <t>コクミン</t>
    </rPh>
    <rPh sb="85" eb="87">
      <t>カンシン</t>
    </rPh>
    <rPh sb="88" eb="89">
      <t>タカ</t>
    </rPh>
    <rPh sb="93" eb="95">
      <t>リカイ</t>
    </rPh>
    <rPh sb="96" eb="98">
      <t>ソクシン</t>
    </rPh>
    <rPh sb="99" eb="100">
      <t>ハカ</t>
    </rPh>
    <phoneticPr fontId="5"/>
  </si>
  <si>
    <t>有</t>
  </si>
  <si>
    <t>無</t>
  </si>
  <si>
    <t>土地政策の実施は、適正な土地利用の確保等を通じ、国民生活の安定向上と健全な発展に寄与する。</t>
    <rPh sb="0" eb="2">
      <t>トチ</t>
    </rPh>
    <rPh sb="2" eb="4">
      <t>セイサク</t>
    </rPh>
    <rPh sb="5" eb="7">
      <t>ジッシ</t>
    </rPh>
    <rPh sb="9" eb="11">
      <t>テキセイ</t>
    </rPh>
    <rPh sb="12" eb="16">
      <t>トチリヨウ</t>
    </rPh>
    <rPh sb="17" eb="19">
      <t>カクホ</t>
    </rPh>
    <rPh sb="19" eb="20">
      <t>トウ</t>
    </rPh>
    <rPh sb="21" eb="22">
      <t>ツウ</t>
    </rPh>
    <rPh sb="24" eb="26">
      <t>コクミン</t>
    </rPh>
    <rPh sb="26" eb="28">
      <t>セイカツ</t>
    </rPh>
    <rPh sb="29" eb="31">
      <t>アンテイ</t>
    </rPh>
    <rPh sb="31" eb="33">
      <t>コウジョウ</t>
    </rPh>
    <rPh sb="34" eb="36">
      <t>ケンゼン</t>
    </rPh>
    <rPh sb="37" eb="39">
      <t>ハッテン</t>
    </rPh>
    <rPh sb="40" eb="42">
      <t>キヨ</t>
    </rPh>
    <phoneticPr fontId="5"/>
  </si>
  <si>
    <t>土地白書の作成は、土地基本法において政府が行うこととされている。</t>
    <rPh sb="0" eb="2">
      <t>トチ</t>
    </rPh>
    <rPh sb="2" eb="4">
      <t>ハクショ</t>
    </rPh>
    <rPh sb="5" eb="7">
      <t>サクセイ</t>
    </rPh>
    <rPh sb="9" eb="11">
      <t>トチ</t>
    </rPh>
    <rPh sb="11" eb="14">
      <t>キホンホウ</t>
    </rPh>
    <rPh sb="18" eb="20">
      <t>セイフ</t>
    </rPh>
    <rPh sb="21" eb="22">
      <t>オコナ</t>
    </rPh>
    <phoneticPr fontId="5"/>
  </si>
  <si>
    <t>土地に関する基本理念を定めた土地基本法に基づくものである。</t>
    <rPh sb="0" eb="2">
      <t>トチ</t>
    </rPh>
    <rPh sb="3" eb="4">
      <t>カン</t>
    </rPh>
    <rPh sb="6" eb="8">
      <t>キホン</t>
    </rPh>
    <rPh sb="8" eb="10">
      <t>リネン</t>
    </rPh>
    <rPh sb="11" eb="12">
      <t>サダ</t>
    </rPh>
    <rPh sb="14" eb="16">
      <t>トチ</t>
    </rPh>
    <rPh sb="16" eb="19">
      <t>キホンホウ</t>
    </rPh>
    <rPh sb="20" eb="21">
      <t>モト</t>
    </rPh>
    <phoneticPr fontId="5"/>
  </si>
  <si>
    <t>企画競争等により業者を選定している。</t>
    <rPh sb="0" eb="2">
      <t>キカク</t>
    </rPh>
    <rPh sb="2" eb="4">
      <t>キョウソウ</t>
    </rPh>
    <rPh sb="4" eb="5">
      <t>トウ</t>
    </rPh>
    <rPh sb="8" eb="10">
      <t>ギョウシャ</t>
    </rPh>
    <rPh sb="11" eb="13">
      <t>センテイ</t>
    </rPh>
    <phoneticPr fontId="5"/>
  </si>
  <si>
    <t>‐</t>
  </si>
  <si>
    <t>土地に関する施策の総合的かつ効率的実施という事業目的に即している。</t>
    <rPh sb="0" eb="2">
      <t>トチ</t>
    </rPh>
    <rPh sb="3" eb="4">
      <t>カン</t>
    </rPh>
    <rPh sb="6" eb="8">
      <t>セサク</t>
    </rPh>
    <rPh sb="9" eb="12">
      <t>ソウゴウテキ</t>
    </rPh>
    <rPh sb="14" eb="17">
      <t>コウリツテキ</t>
    </rPh>
    <rPh sb="17" eb="19">
      <t>ジッシ</t>
    </rPh>
    <rPh sb="22" eb="24">
      <t>ジギョウ</t>
    </rPh>
    <rPh sb="24" eb="26">
      <t>モクテキ</t>
    </rPh>
    <rPh sb="27" eb="28">
      <t>ソク</t>
    </rPh>
    <phoneticPr fontId="5"/>
  </si>
  <si>
    <t>印刷部数を必要最小限に抑えることに等により、コストの削減に努めている。</t>
    <rPh sb="0" eb="2">
      <t>インサツ</t>
    </rPh>
    <rPh sb="2" eb="4">
      <t>ブスウ</t>
    </rPh>
    <rPh sb="5" eb="7">
      <t>ヒツヨウ</t>
    </rPh>
    <rPh sb="7" eb="10">
      <t>サイショウゲン</t>
    </rPh>
    <rPh sb="11" eb="12">
      <t>オサ</t>
    </rPh>
    <rPh sb="17" eb="18">
      <t>トウ</t>
    </rPh>
    <rPh sb="26" eb="28">
      <t>サクゲン</t>
    </rPh>
    <rPh sb="29" eb="30">
      <t>ツト</t>
    </rPh>
    <phoneticPr fontId="5"/>
  </si>
  <si>
    <t>毎年5～6月に閣議決定後、HP公表を行っている。</t>
    <rPh sb="0" eb="2">
      <t>マイトシ</t>
    </rPh>
    <rPh sb="5" eb="6">
      <t>ガツ</t>
    </rPh>
    <rPh sb="7" eb="9">
      <t>カクギ</t>
    </rPh>
    <rPh sb="9" eb="12">
      <t>ケッテイゴ</t>
    </rPh>
    <rPh sb="15" eb="17">
      <t>コウヒョウ</t>
    </rPh>
    <rPh sb="18" eb="19">
      <t>オコナ</t>
    </rPh>
    <phoneticPr fontId="5"/>
  </si>
  <si>
    <t>土地白書はHP公表等により、広く一般に供されている。</t>
    <rPh sb="0" eb="2">
      <t>トチ</t>
    </rPh>
    <rPh sb="2" eb="4">
      <t>ハクショ</t>
    </rPh>
    <rPh sb="7" eb="9">
      <t>コウヒョウ</t>
    </rPh>
    <rPh sb="9" eb="10">
      <t>トウ</t>
    </rPh>
    <rPh sb="14" eb="15">
      <t>ヒロ</t>
    </rPh>
    <rPh sb="16" eb="18">
      <t>イッパン</t>
    </rPh>
    <rPh sb="19" eb="20">
      <t>キョウ</t>
    </rPh>
    <phoneticPr fontId="5"/>
  </si>
  <si>
    <t>・土地基本法等に基づき、土地政策に係る基本的な課題等の分析・情報発信及び国民の理解の促進を図った。
・土地白書については、ホームページで公表した。また、外部との会議等の機会を通じて、土地白書の更なる周知に努めた。
・その他、企画競争への参加資格に基本的事項以外の要件を課さない等により、より競争原理を働かせることによって、予算の効率的・効果的な執行に努めた。</t>
    <rPh sb="1" eb="3">
      <t>トチ</t>
    </rPh>
    <rPh sb="3" eb="6">
      <t>キホンホウ</t>
    </rPh>
    <rPh sb="6" eb="7">
      <t>トウ</t>
    </rPh>
    <rPh sb="8" eb="9">
      <t>モト</t>
    </rPh>
    <rPh sb="12" eb="16">
      <t>トチセイサク</t>
    </rPh>
    <rPh sb="17" eb="18">
      <t>カカ</t>
    </rPh>
    <rPh sb="19" eb="22">
      <t>キホンテキ</t>
    </rPh>
    <rPh sb="23" eb="25">
      <t>カダイ</t>
    </rPh>
    <rPh sb="25" eb="26">
      <t>トウ</t>
    </rPh>
    <rPh sb="27" eb="29">
      <t>ブンセキ</t>
    </rPh>
    <rPh sb="30" eb="32">
      <t>ジョウホウ</t>
    </rPh>
    <rPh sb="32" eb="34">
      <t>ハッシン</t>
    </rPh>
    <rPh sb="34" eb="35">
      <t>オヨ</t>
    </rPh>
    <rPh sb="36" eb="38">
      <t>コクミン</t>
    </rPh>
    <rPh sb="39" eb="41">
      <t>リカイ</t>
    </rPh>
    <rPh sb="42" eb="44">
      <t>ソクシン</t>
    </rPh>
    <rPh sb="45" eb="46">
      <t>ハカ</t>
    </rPh>
    <rPh sb="51" eb="53">
      <t>トチ</t>
    </rPh>
    <rPh sb="53" eb="55">
      <t>ハクショ</t>
    </rPh>
    <rPh sb="68" eb="70">
      <t>コウヒョウ</t>
    </rPh>
    <rPh sb="76" eb="78">
      <t>ガイブ</t>
    </rPh>
    <rPh sb="80" eb="82">
      <t>カイギ</t>
    </rPh>
    <rPh sb="82" eb="83">
      <t>トウ</t>
    </rPh>
    <rPh sb="84" eb="86">
      <t>キカイ</t>
    </rPh>
    <rPh sb="87" eb="88">
      <t>ツウ</t>
    </rPh>
    <rPh sb="91" eb="93">
      <t>トチ</t>
    </rPh>
    <rPh sb="93" eb="95">
      <t>ハクショ</t>
    </rPh>
    <rPh sb="96" eb="97">
      <t>サラ</t>
    </rPh>
    <rPh sb="99" eb="101">
      <t>シュウチ</t>
    </rPh>
    <rPh sb="102" eb="103">
      <t>ツト</t>
    </rPh>
    <rPh sb="110" eb="111">
      <t>ホカ</t>
    </rPh>
    <rPh sb="112" eb="114">
      <t>キカク</t>
    </rPh>
    <rPh sb="114" eb="116">
      <t>キョウソウ</t>
    </rPh>
    <rPh sb="118" eb="120">
      <t>サンカ</t>
    </rPh>
    <rPh sb="120" eb="122">
      <t>シカク</t>
    </rPh>
    <rPh sb="123" eb="126">
      <t>キホンテキ</t>
    </rPh>
    <rPh sb="126" eb="128">
      <t>ジコウ</t>
    </rPh>
    <rPh sb="128" eb="130">
      <t>イガイ</t>
    </rPh>
    <rPh sb="131" eb="133">
      <t>ヨウケン</t>
    </rPh>
    <rPh sb="134" eb="135">
      <t>カ</t>
    </rPh>
    <rPh sb="138" eb="139">
      <t>トウ</t>
    </rPh>
    <rPh sb="145" eb="147">
      <t>キョウソウ</t>
    </rPh>
    <rPh sb="147" eb="149">
      <t>ゲンリ</t>
    </rPh>
    <rPh sb="150" eb="151">
      <t>ハタラ</t>
    </rPh>
    <rPh sb="161" eb="163">
      <t>ヨサン</t>
    </rPh>
    <rPh sb="164" eb="167">
      <t>コウリツテキ</t>
    </rPh>
    <rPh sb="168" eb="171">
      <t>コウカテキ</t>
    </rPh>
    <rPh sb="172" eb="174">
      <t>シッコウ</t>
    </rPh>
    <rPh sb="175" eb="176">
      <t>ツト</t>
    </rPh>
    <phoneticPr fontId="5"/>
  </si>
  <si>
    <t>・引き続き事業の効率化を図りつつ、土地基本法等に基づき、土地政策に係る基本的な課題等の分析・情報発信及び国民の理解の促進を図る。
・土地白書については、ホームページで公表しているところであるが、引き続き、より活用されるよう利用者の利便性の向上を図る。
・その他、企画競争への参加資格に基本的事項以外の要件を課さない等により、より競争原理を働かせることによって、予算の効率的・効果的な執行に努める。</t>
    <rPh sb="1" eb="2">
      <t>ヒ</t>
    </rPh>
    <rPh sb="3" eb="4">
      <t>ツヅ</t>
    </rPh>
    <rPh sb="5" eb="7">
      <t>ジギョウ</t>
    </rPh>
    <rPh sb="8" eb="11">
      <t>コウリツカ</t>
    </rPh>
    <rPh sb="12" eb="13">
      <t>ハカ</t>
    </rPh>
    <rPh sb="17" eb="19">
      <t>トチ</t>
    </rPh>
    <rPh sb="19" eb="22">
      <t>キホンホウ</t>
    </rPh>
    <rPh sb="22" eb="23">
      <t>トウ</t>
    </rPh>
    <rPh sb="24" eb="25">
      <t>モト</t>
    </rPh>
    <rPh sb="28" eb="32">
      <t>トチセイサク</t>
    </rPh>
    <rPh sb="33" eb="34">
      <t>カカ</t>
    </rPh>
    <rPh sb="35" eb="38">
      <t>キホンテキ</t>
    </rPh>
    <rPh sb="39" eb="41">
      <t>カダイ</t>
    </rPh>
    <rPh sb="41" eb="42">
      <t>トウ</t>
    </rPh>
    <rPh sb="43" eb="45">
      <t>ブンセキ</t>
    </rPh>
    <rPh sb="46" eb="48">
      <t>ジョウホウ</t>
    </rPh>
    <rPh sb="48" eb="50">
      <t>ハッシン</t>
    </rPh>
    <rPh sb="50" eb="51">
      <t>オヨ</t>
    </rPh>
    <rPh sb="52" eb="54">
      <t>コクミン</t>
    </rPh>
    <rPh sb="55" eb="57">
      <t>リカイ</t>
    </rPh>
    <rPh sb="58" eb="60">
      <t>ソクシン</t>
    </rPh>
    <rPh sb="61" eb="62">
      <t>ハカ</t>
    </rPh>
    <rPh sb="66" eb="68">
      <t>トチ</t>
    </rPh>
    <rPh sb="68" eb="70">
      <t>ハクショ</t>
    </rPh>
    <rPh sb="83" eb="85">
      <t>コウヒョウ</t>
    </rPh>
    <rPh sb="97" eb="98">
      <t>ヒ</t>
    </rPh>
    <rPh sb="99" eb="100">
      <t>ツヅ</t>
    </rPh>
    <rPh sb="104" eb="106">
      <t>カツヨウ</t>
    </rPh>
    <rPh sb="111" eb="114">
      <t>リヨウシャ</t>
    </rPh>
    <rPh sb="115" eb="118">
      <t>リベンセイ</t>
    </rPh>
    <rPh sb="119" eb="121">
      <t>コウジョウ</t>
    </rPh>
    <rPh sb="122" eb="123">
      <t>ハカ</t>
    </rPh>
    <rPh sb="129" eb="130">
      <t>ホカ</t>
    </rPh>
    <rPh sb="131" eb="133">
      <t>キカク</t>
    </rPh>
    <rPh sb="133" eb="135">
      <t>キョウソウ</t>
    </rPh>
    <rPh sb="137" eb="139">
      <t>サンカ</t>
    </rPh>
    <rPh sb="139" eb="141">
      <t>シカク</t>
    </rPh>
    <rPh sb="142" eb="145">
      <t>キホンテキ</t>
    </rPh>
    <rPh sb="145" eb="147">
      <t>ジコウ</t>
    </rPh>
    <rPh sb="147" eb="149">
      <t>イガイ</t>
    </rPh>
    <rPh sb="150" eb="152">
      <t>ヨウケン</t>
    </rPh>
    <rPh sb="153" eb="154">
      <t>カ</t>
    </rPh>
    <rPh sb="157" eb="158">
      <t>トウ</t>
    </rPh>
    <rPh sb="164" eb="166">
      <t>キョウソウ</t>
    </rPh>
    <rPh sb="166" eb="168">
      <t>ゲンリ</t>
    </rPh>
    <rPh sb="169" eb="170">
      <t>ハタラ</t>
    </rPh>
    <rPh sb="180" eb="182">
      <t>ヨサン</t>
    </rPh>
    <rPh sb="183" eb="186">
      <t>コウリツテキ</t>
    </rPh>
    <rPh sb="187" eb="190">
      <t>コウカテキ</t>
    </rPh>
    <rPh sb="191" eb="193">
      <t>シッコウ</t>
    </rPh>
    <rPh sb="194" eb="195">
      <t>ツト</t>
    </rPh>
    <phoneticPr fontId="5"/>
  </si>
  <si>
    <t>109</t>
  </si>
  <si>
    <t>305</t>
  </si>
  <si>
    <t>113</t>
  </si>
  <si>
    <t>313</t>
  </si>
  <si>
    <t>108</t>
  </si>
  <si>
    <t>325</t>
  </si>
  <si>
    <t>312</t>
  </si>
  <si>
    <t>315</t>
    <phoneticPr fontId="5"/>
  </si>
  <si>
    <t>印刷製本費</t>
    <rPh sb="0" eb="2">
      <t>インサツ</t>
    </rPh>
    <rPh sb="2" eb="4">
      <t>セイホン</t>
    </rPh>
    <rPh sb="4" eb="5">
      <t>ヒ</t>
    </rPh>
    <phoneticPr fontId="5"/>
  </si>
  <si>
    <t>土地白書の印刷・製本</t>
  </si>
  <si>
    <t>人件費</t>
    <rPh sb="0" eb="3">
      <t>ジンケンヒ</t>
    </rPh>
    <phoneticPr fontId="5"/>
  </si>
  <si>
    <t>課長　鈴木　あおい</t>
    <rPh sb="0" eb="2">
      <t>カチョウ</t>
    </rPh>
    <rPh sb="3" eb="5">
      <t>スズキ</t>
    </rPh>
    <phoneticPr fontId="5"/>
  </si>
  <si>
    <t>国土交通省ホームページ「土地白書」（http://www.mlit.go.jp/statistics/file000006.html）</t>
    <phoneticPr fontId="5"/>
  </si>
  <si>
    <t>-</t>
    <phoneticPr fontId="5"/>
  </si>
  <si>
    <t>4,900/3.7</t>
    <phoneticPr fontId="5"/>
  </si>
  <si>
    <t>A.キタジマ</t>
    <phoneticPr fontId="5"/>
  </si>
  <si>
    <t>E.</t>
    <phoneticPr fontId="5"/>
  </si>
  <si>
    <t>B.（株）日本能率協会総合研究所</t>
    <phoneticPr fontId="5"/>
  </si>
  <si>
    <t>空き地対策の推進に向けた先進事例構築推進調査</t>
    <rPh sb="0" eb="1">
      <t>ア</t>
    </rPh>
    <rPh sb="2" eb="3">
      <t>チ</t>
    </rPh>
    <rPh sb="3" eb="5">
      <t>タイサク</t>
    </rPh>
    <rPh sb="6" eb="8">
      <t>スイシン</t>
    </rPh>
    <rPh sb="9" eb="10">
      <t>ム</t>
    </rPh>
    <rPh sb="12" eb="14">
      <t>センシン</t>
    </rPh>
    <rPh sb="14" eb="16">
      <t>ジレイ</t>
    </rPh>
    <rPh sb="16" eb="18">
      <t>コウチク</t>
    </rPh>
    <rPh sb="18" eb="20">
      <t>スイシン</t>
    </rPh>
    <rPh sb="20" eb="22">
      <t>チョウサ</t>
    </rPh>
    <phoneticPr fontId="5"/>
  </si>
  <si>
    <t>人件費</t>
    <phoneticPr fontId="5"/>
  </si>
  <si>
    <t>（株）キタジマ</t>
    <rPh sb="0" eb="3">
      <t>カブ</t>
    </rPh>
    <phoneticPr fontId="5"/>
  </si>
  <si>
    <t>-</t>
    <phoneticPr fontId="5"/>
  </si>
  <si>
    <t>（株）日本能率協会総合研究所</t>
    <rPh sb="0" eb="3">
      <t>カブ</t>
    </rPh>
    <rPh sb="3" eb="5">
      <t>ニホン</t>
    </rPh>
    <rPh sb="5" eb="7">
      <t>ノウリツ</t>
    </rPh>
    <rPh sb="7" eb="9">
      <t>キョウカイ</t>
    </rPh>
    <rPh sb="9" eb="11">
      <t>ソウゴウ</t>
    </rPh>
    <rPh sb="11" eb="14">
      <t>ケンキュウショ</t>
    </rPh>
    <phoneticPr fontId="5"/>
  </si>
  <si>
    <t>（一社）土地総合研究所</t>
    <rPh sb="1" eb="2">
      <t>イッ</t>
    </rPh>
    <rPh sb="2" eb="3">
      <t>シャ</t>
    </rPh>
    <rPh sb="4" eb="6">
      <t>トチ</t>
    </rPh>
    <rPh sb="6" eb="8">
      <t>ソウゴウ</t>
    </rPh>
    <rPh sb="8" eb="11">
      <t>ケンキュウショ</t>
    </rPh>
    <phoneticPr fontId="5"/>
  </si>
  <si>
    <t>C.（一社）土地総合研究所</t>
    <phoneticPr fontId="5"/>
  </si>
  <si>
    <t>平成30年度所有者不明土地等対策の推進のための検討に関する調査</t>
    <phoneticPr fontId="5"/>
  </si>
  <si>
    <t>空き地対策の推進に向けた先進事例構築推進調査</t>
    <phoneticPr fontId="5"/>
  </si>
  <si>
    <t>4,200/4.5</t>
    <phoneticPr fontId="5"/>
  </si>
  <si>
    <t>△</t>
  </si>
  <si>
    <t>D.（株）ロゼッタ</t>
    <phoneticPr fontId="5"/>
  </si>
  <si>
    <t>人件費</t>
    <phoneticPr fontId="5"/>
  </si>
  <si>
    <t>平成30年版土地白書（要旨）翻訳業務</t>
  </si>
  <si>
    <t>平成30年版土地白書（要旨）翻訳業務</t>
    <phoneticPr fontId="5"/>
  </si>
  <si>
    <t>（株）ロゼッタ</t>
  </si>
  <si>
    <t>年平均42,000件程度で推移しており、成果目標に対して概ね見合ったものとなっている。</t>
    <rPh sb="0" eb="1">
      <t>ネン</t>
    </rPh>
    <rPh sb="1" eb="3">
      <t>ヘイキン</t>
    </rPh>
    <rPh sb="9" eb="10">
      <t>ケン</t>
    </rPh>
    <rPh sb="10" eb="12">
      <t>テイド</t>
    </rPh>
    <rPh sb="13" eb="15">
      <t>スイイ</t>
    </rPh>
    <rPh sb="20" eb="22">
      <t>セイカ</t>
    </rPh>
    <rPh sb="22" eb="24">
      <t>モクヒョウ</t>
    </rPh>
    <rPh sb="25" eb="26">
      <t>タイ</t>
    </rPh>
    <rPh sb="28" eb="29">
      <t>オオム</t>
    </rPh>
    <rPh sb="30" eb="32">
      <t>ミア</t>
    </rPh>
    <phoneticPr fontId="5"/>
  </si>
  <si>
    <t>土地白書の作成・公表
※平成26～30年度いずれも「完了」</t>
    <rPh sb="0" eb="2">
      <t>トチ</t>
    </rPh>
    <rPh sb="2" eb="4">
      <t>ハクショ</t>
    </rPh>
    <rPh sb="5" eb="7">
      <t>サクセイ</t>
    </rPh>
    <rPh sb="8" eb="10">
      <t>コウヒョウ</t>
    </rPh>
    <rPh sb="12" eb="14">
      <t>ヘイセイ</t>
    </rPh>
    <rPh sb="19" eb="21">
      <t>ネンド</t>
    </rPh>
    <rPh sb="26" eb="28">
      <t>カンリョウ</t>
    </rPh>
    <phoneticPr fontId="5"/>
  </si>
  <si>
    <t>一般競争入札・企画競争入札を採用し、コストの低減を図っていたが、新規事業として空き地対策の推進に向けたモデル調査を開始しており、前年と比較して単位当たりのコストが増加した。</t>
    <rPh sb="0" eb="2">
      <t>イッパン</t>
    </rPh>
    <rPh sb="2" eb="4">
      <t>キョウソウ</t>
    </rPh>
    <rPh sb="4" eb="6">
      <t>ニュウサツ</t>
    </rPh>
    <rPh sb="7" eb="9">
      <t>キカク</t>
    </rPh>
    <rPh sb="9" eb="11">
      <t>キョウソウ</t>
    </rPh>
    <rPh sb="11" eb="13">
      <t>ニュウサツ</t>
    </rPh>
    <rPh sb="14" eb="16">
      <t>サイヨウ</t>
    </rPh>
    <rPh sb="22" eb="24">
      <t>テイゲン</t>
    </rPh>
    <rPh sb="25" eb="26">
      <t>ハカ</t>
    </rPh>
    <rPh sb="32" eb="34">
      <t>シンキ</t>
    </rPh>
    <rPh sb="34" eb="36">
      <t>ジギョウ</t>
    </rPh>
    <rPh sb="39" eb="40">
      <t>ア</t>
    </rPh>
    <rPh sb="41" eb="42">
      <t>チ</t>
    </rPh>
    <rPh sb="42" eb="44">
      <t>タイサク</t>
    </rPh>
    <rPh sb="45" eb="47">
      <t>スイシン</t>
    </rPh>
    <rPh sb="48" eb="49">
      <t>ム</t>
    </rPh>
    <rPh sb="54" eb="56">
      <t>チョウサ</t>
    </rPh>
    <rPh sb="57" eb="59">
      <t>カイシ</t>
    </rPh>
    <rPh sb="64" eb="66">
      <t>ゼンネン</t>
    </rPh>
    <rPh sb="67" eb="69">
      <t>ヒカク</t>
    </rPh>
    <rPh sb="71" eb="73">
      <t>タンイ</t>
    </rPh>
    <rPh sb="73" eb="74">
      <t>ア</t>
    </rPh>
    <rPh sb="81" eb="83">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</si>
</sst>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31</xdr:col>
      <xdr:colOff>62594</xdr:colOff>
      <xdr:row>747</xdr:row>
      <xdr:rowOff>182495</xdr:rowOff>
    </xdr:from>
    <xdr:to>
      <xdr:col>43</xdr:col>
      <xdr:colOff>40822</xdr:colOff>
      <xdr:row>748</xdr:row>
      <xdr:rowOff>149679</xdr:rowOff>
    </xdr:to>
    <xdr:sp macro="" textlink="">
      <xdr:nvSpPr>
        <xdr:cNvPr id="3" name="テキスト ボックス 2"/>
        <xdr:cNvSpPr txBox="1"/>
      </xdr:nvSpPr>
      <xdr:spPr>
        <a:xfrm>
          <a:off x="6263369" y="41825795"/>
          <a:ext cx="2378528" cy="319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26</xdr:col>
      <xdr:colOff>107497</xdr:colOff>
      <xdr:row>744</xdr:row>
      <xdr:rowOff>180728</xdr:rowOff>
    </xdr:from>
    <xdr:to>
      <xdr:col>31</xdr:col>
      <xdr:colOff>25709</xdr:colOff>
      <xdr:row>744</xdr:row>
      <xdr:rowOff>185058</xdr:rowOff>
    </xdr:to>
    <xdr:cxnSp macro="">
      <xdr:nvCxnSpPr>
        <xdr:cNvPr id="5" name="直線コネクタ 4"/>
        <xdr:cNvCxnSpPr/>
      </xdr:nvCxnSpPr>
      <xdr:spPr bwMode="auto">
        <a:xfrm flipV="1">
          <a:off x="5308147" y="40766753"/>
          <a:ext cx="918337" cy="43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117750</xdr:colOff>
      <xdr:row>741</xdr:row>
      <xdr:rowOff>72593</xdr:rowOff>
    </xdr:from>
    <xdr:to>
      <xdr:col>32</xdr:col>
      <xdr:colOff>107682</xdr:colOff>
      <xdr:row>743</xdr:row>
      <xdr:rowOff>11303</xdr:rowOff>
    </xdr:to>
    <xdr:sp macro="" textlink="">
      <xdr:nvSpPr>
        <xdr:cNvPr id="6" name="正方形/長方形 5"/>
        <xdr:cNvSpPr/>
      </xdr:nvSpPr>
      <xdr:spPr bwMode="auto">
        <a:xfrm>
          <a:off x="4118250" y="39601343"/>
          <a:ext cx="2390232" cy="64356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46.8</a:t>
          </a:r>
          <a:r>
            <a:rPr kumimoji="1" lang="en-US" altLang="ja-JP" sz="1100" baseline="0">
              <a:solidFill>
                <a:schemeClr val="tx1"/>
              </a:solidFill>
            </a:rPr>
            <a:t> </a:t>
          </a:r>
          <a:r>
            <a:rPr kumimoji="1" lang="ja-JP" altLang="en-US" sz="1100">
              <a:solidFill>
                <a:schemeClr val="tx1"/>
              </a:solidFill>
            </a:rPr>
            <a:t>百万円</a:t>
          </a:r>
        </a:p>
      </xdr:txBody>
    </xdr:sp>
    <xdr:clientData/>
  </xdr:twoCellAnchor>
  <xdr:twoCellAnchor>
    <xdr:from>
      <xdr:col>31</xdr:col>
      <xdr:colOff>55008</xdr:colOff>
      <xdr:row>744</xdr:row>
      <xdr:rowOff>74266</xdr:rowOff>
    </xdr:from>
    <xdr:to>
      <xdr:col>41</xdr:col>
      <xdr:colOff>93635</xdr:colOff>
      <xdr:row>745</xdr:row>
      <xdr:rowOff>223415</xdr:rowOff>
    </xdr:to>
    <xdr:sp macro="" textlink="">
      <xdr:nvSpPr>
        <xdr:cNvPr id="7" name="正方形/長方形 6"/>
        <xdr:cNvSpPr/>
      </xdr:nvSpPr>
      <xdr:spPr bwMode="auto">
        <a:xfrm>
          <a:off x="6255783" y="40660291"/>
          <a:ext cx="2038877" cy="50157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（株）キタジマ</a:t>
          </a:r>
          <a:endParaRPr kumimoji="1" lang="en-US" altLang="ja-JP" sz="1100">
            <a:solidFill>
              <a:schemeClr val="tx1"/>
            </a:solidFill>
          </a:endParaRPr>
        </a:p>
        <a:p>
          <a:pPr algn="ctr"/>
          <a:r>
            <a:rPr kumimoji="1" lang="en-US" altLang="ja-JP" sz="1100">
              <a:solidFill>
                <a:schemeClr val="tx1"/>
              </a:solidFill>
            </a:rPr>
            <a:t>5.8</a:t>
          </a:r>
          <a:r>
            <a:rPr kumimoji="1" lang="ja-JP" altLang="en-US" sz="1100">
              <a:solidFill>
                <a:schemeClr val="tx1"/>
              </a:solidFill>
            </a:rPr>
            <a:t>百万円</a:t>
          </a:r>
        </a:p>
      </xdr:txBody>
    </xdr:sp>
    <xdr:clientData/>
  </xdr:twoCellAnchor>
  <xdr:twoCellAnchor>
    <xdr:from>
      <xdr:col>31</xdr:col>
      <xdr:colOff>92697</xdr:colOff>
      <xdr:row>745</xdr:row>
      <xdr:rowOff>285060</xdr:rowOff>
    </xdr:from>
    <xdr:to>
      <xdr:col>40</xdr:col>
      <xdr:colOff>75110</xdr:colOff>
      <xdr:row>746</xdr:row>
      <xdr:rowOff>197909</xdr:rowOff>
    </xdr:to>
    <xdr:sp macro="" textlink="">
      <xdr:nvSpPr>
        <xdr:cNvPr id="8" name="大かっこ 7"/>
        <xdr:cNvSpPr/>
      </xdr:nvSpPr>
      <xdr:spPr bwMode="auto">
        <a:xfrm>
          <a:off x="6293472" y="41223510"/>
          <a:ext cx="1782638" cy="26527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土地白書の印刷・製本</a:t>
          </a:r>
        </a:p>
      </xdr:txBody>
    </xdr:sp>
    <xdr:clientData/>
  </xdr:twoCellAnchor>
  <xdr:twoCellAnchor>
    <xdr:from>
      <xdr:col>14</xdr:col>
      <xdr:colOff>110406</xdr:colOff>
      <xdr:row>746</xdr:row>
      <xdr:rowOff>84815</xdr:rowOff>
    </xdr:from>
    <xdr:to>
      <xdr:col>24</xdr:col>
      <xdr:colOff>67235</xdr:colOff>
      <xdr:row>747</xdr:row>
      <xdr:rowOff>280148</xdr:rowOff>
    </xdr:to>
    <xdr:sp macro="" textlink="">
      <xdr:nvSpPr>
        <xdr:cNvPr id="9" name="大かっこ 8"/>
        <xdr:cNvSpPr/>
      </xdr:nvSpPr>
      <xdr:spPr bwMode="auto">
        <a:xfrm>
          <a:off x="2934288" y="41983609"/>
          <a:ext cx="1973888" cy="54271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職員旅費　　　　　</a:t>
          </a:r>
          <a:r>
            <a:rPr lang="en-US" altLang="ja-JP" sz="1050"/>
            <a:t>2.2</a:t>
          </a:r>
          <a:r>
            <a:rPr lang="ja-JP" altLang="en-US" sz="1050"/>
            <a:t>百万円</a:t>
          </a:r>
          <a:endParaRPr lang="en-US" altLang="ja-JP" sz="1050"/>
        </a:p>
      </xdr:txBody>
    </xdr:sp>
    <xdr:clientData/>
  </xdr:twoCellAnchor>
  <xdr:twoCellAnchor>
    <xdr:from>
      <xdr:col>31</xdr:col>
      <xdr:colOff>85721</xdr:colOff>
      <xdr:row>748</xdr:row>
      <xdr:rowOff>176626</xdr:rowOff>
    </xdr:from>
    <xdr:to>
      <xdr:col>43</xdr:col>
      <xdr:colOff>81643</xdr:colOff>
      <xdr:row>750</xdr:row>
      <xdr:rowOff>12598</xdr:rowOff>
    </xdr:to>
    <xdr:sp macro="" textlink="">
      <xdr:nvSpPr>
        <xdr:cNvPr id="10" name="正方形/長方形 9"/>
        <xdr:cNvSpPr/>
      </xdr:nvSpPr>
      <xdr:spPr bwMode="auto">
        <a:xfrm>
          <a:off x="6413042" y="43719483"/>
          <a:ext cx="2445208" cy="54354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Ｂ</a:t>
          </a:r>
          <a:r>
            <a:rPr kumimoji="1" lang="en-US" altLang="ja-JP" sz="1100">
              <a:solidFill>
                <a:schemeClr val="tx1"/>
              </a:solidFill>
            </a:rPr>
            <a:t>.</a:t>
          </a:r>
          <a:r>
            <a:rPr kumimoji="1" lang="ja-JP" altLang="en-US" sz="1100">
              <a:solidFill>
                <a:schemeClr val="tx1"/>
              </a:solidFill>
            </a:rPr>
            <a:t>（株）日本能率協会総合研究所</a:t>
          </a:r>
        </a:p>
        <a:p>
          <a:r>
            <a:rPr kumimoji="1" lang="ja-JP" altLang="en-US" sz="1100">
              <a:solidFill>
                <a:schemeClr val="tx1"/>
              </a:solidFill>
            </a:rPr>
            <a:t>　　　　　　</a:t>
          </a:r>
          <a:r>
            <a:rPr kumimoji="1" lang="en-US" altLang="ja-JP" sz="1100">
              <a:solidFill>
                <a:schemeClr val="tx1"/>
              </a:solidFill>
            </a:rPr>
            <a:t>23.9</a:t>
          </a:r>
          <a:r>
            <a:rPr kumimoji="1" lang="ja-JP" altLang="en-US" sz="1100">
              <a:solidFill>
                <a:schemeClr val="tx1"/>
              </a:solidFill>
            </a:rPr>
            <a:t>百万円</a:t>
          </a:r>
        </a:p>
      </xdr:txBody>
    </xdr:sp>
    <xdr:clientData/>
  </xdr:twoCellAnchor>
  <xdr:twoCellAnchor>
    <xdr:from>
      <xdr:col>31</xdr:col>
      <xdr:colOff>24296</xdr:colOff>
      <xdr:row>752</xdr:row>
      <xdr:rowOff>150103</xdr:rowOff>
    </xdr:from>
    <xdr:to>
      <xdr:col>43</xdr:col>
      <xdr:colOff>95250</xdr:colOff>
      <xdr:row>754</xdr:row>
      <xdr:rowOff>54608</xdr:rowOff>
    </xdr:to>
    <xdr:sp macro="" textlink="">
      <xdr:nvSpPr>
        <xdr:cNvPr id="11" name="正方形/長方形 10"/>
        <xdr:cNvSpPr/>
      </xdr:nvSpPr>
      <xdr:spPr bwMode="auto">
        <a:xfrm>
          <a:off x="6351617" y="45108103"/>
          <a:ext cx="2520240" cy="61207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Ｃ</a:t>
          </a:r>
          <a:r>
            <a:rPr kumimoji="1" lang="en-US" altLang="ja-JP" sz="1100">
              <a:solidFill>
                <a:schemeClr val="tx1"/>
              </a:solidFill>
            </a:rPr>
            <a:t>.</a:t>
          </a:r>
          <a:r>
            <a:rPr kumimoji="1" lang="ja-JP" altLang="en-US" sz="1100">
              <a:solidFill>
                <a:schemeClr val="tx1"/>
              </a:solidFill>
            </a:rPr>
            <a:t>（一社）土地総合研究所</a:t>
          </a:r>
          <a:endParaRPr kumimoji="1" lang="en-US" altLang="ja-JP" sz="1100">
            <a:solidFill>
              <a:schemeClr val="tx1"/>
            </a:solidFill>
          </a:endParaRPr>
        </a:p>
        <a:p>
          <a:r>
            <a:rPr lang="ja-JP" altLang="en-US" sz="1100">
              <a:solidFill>
                <a:schemeClr val="tx1"/>
              </a:solidFill>
            </a:rPr>
            <a:t>　　　　　　</a:t>
          </a:r>
          <a:r>
            <a:rPr lang="en-US" altLang="ja-JP" sz="1100">
              <a:solidFill>
                <a:schemeClr val="tx1"/>
              </a:solidFill>
            </a:rPr>
            <a:t>14.6</a:t>
          </a:r>
          <a:r>
            <a:rPr lang="ja-JP" altLang="en-US" sz="1100">
              <a:solidFill>
                <a:schemeClr val="tx1"/>
              </a:solidFill>
            </a:rPr>
            <a:t>百</a:t>
          </a:r>
          <a:r>
            <a:rPr kumimoji="1" lang="ja-JP" altLang="en-US" sz="1100">
              <a:solidFill>
                <a:schemeClr val="tx1"/>
              </a:solidFill>
            </a:rPr>
            <a:t>万円</a:t>
          </a:r>
          <a:endParaRPr kumimoji="1" lang="en-US" altLang="ja-JP" sz="1100">
            <a:solidFill>
              <a:schemeClr val="tx1"/>
            </a:solidFill>
          </a:endParaRPr>
        </a:p>
      </xdr:txBody>
    </xdr:sp>
    <xdr:clientData/>
  </xdr:twoCellAnchor>
  <xdr:twoCellAnchor>
    <xdr:from>
      <xdr:col>31</xdr:col>
      <xdr:colOff>92899</xdr:colOff>
      <xdr:row>750</xdr:row>
      <xdr:rowOff>95291</xdr:rowOff>
    </xdr:from>
    <xdr:to>
      <xdr:col>43</xdr:col>
      <xdr:colOff>81643</xdr:colOff>
      <xdr:row>751</xdr:row>
      <xdr:rowOff>190499</xdr:rowOff>
    </xdr:to>
    <xdr:sp macro="" textlink="">
      <xdr:nvSpPr>
        <xdr:cNvPr id="12" name="大かっこ 11"/>
        <xdr:cNvSpPr/>
      </xdr:nvSpPr>
      <xdr:spPr bwMode="auto">
        <a:xfrm>
          <a:off x="6420220" y="44345720"/>
          <a:ext cx="2438030" cy="448993"/>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空き地対策の推進に向けた先進事例構築推進調査</a:t>
          </a:r>
        </a:p>
      </xdr:txBody>
    </xdr:sp>
    <xdr:clientData/>
  </xdr:twoCellAnchor>
  <xdr:twoCellAnchor>
    <xdr:from>
      <xdr:col>31</xdr:col>
      <xdr:colOff>72631</xdr:colOff>
      <xdr:row>754</xdr:row>
      <xdr:rowOff>116846</xdr:rowOff>
    </xdr:from>
    <xdr:to>
      <xdr:col>43</xdr:col>
      <xdr:colOff>136072</xdr:colOff>
      <xdr:row>755</xdr:row>
      <xdr:rowOff>258536</xdr:rowOff>
    </xdr:to>
    <xdr:sp macro="" textlink="">
      <xdr:nvSpPr>
        <xdr:cNvPr id="13" name="大かっこ 12"/>
        <xdr:cNvSpPr/>
      </xdr:nvSpPr>
      <xdr:spPr bwMode="auto">
        <a:xfrm>
          <a:off x="6399952" y="45782417"/>
          <a:ext cx="2512727" cy="495476"/>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平成</a:t>
          </a:r>
          <a:r>
            <a:rPr lang="en-US" altLang="ja-JP" sz="1100"/>
            <a:t>30</a:t>
          </a:r>
          <a:r>
            <a:rPr lang="ja-JP" altLang="en-US" sz="1100"/>
            <a:t>年度所有者不明土地等対策の推進のための検討に関する調査</a:t>
          </a:r>
          <a:endParaRPr lang="en-US" altLang="ja-JP" sz="1100"/>
        </a:p>
      </xdr:txBody>
    </xdr:sp>
    <xdr:clientData/>
  </xdr:twoCellAnchor>
  <xdr:twoCellAnchor>
    <xdr:from>
      <xdr:col>26</xdr:col>
      <xdr:colOff>102685</xdr:colOff>
      <xdr:row>743</xdr:row>
      <xdr:rowOff>11303</xdr:rowOff>
    </xdr:from>
    <xdr:to>
      <xdr:col>26</xdr:col>
      <xdr:colOff>102685</xdr:colOff>
      <xdr:row>756</xdr:row>
      <xdr:rowOff>481853</xdr:rowOff>
    </xdr:to>
    <xdr:cxnSp macro="">
      <xdr:nvCxnSpPr>
        <xdr:cNvPr id="16" name="直線コネクタ 15"/>
        <xdr:cNvCxnSpPr/>
      </xdr:nvCxnSpPr>
      <xdr:spPr bwMode="auto">
        <a:xfrm>
          <a:off x="5347038" y="41036038"/>
          <a:ext cx="0" cy="49865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102884</xdr:colOff>
      <xdr:row>749</xdr:row>
      <xdr:rowOff>114208</xdr:rowOff>
    </xdr:from>
    <xdr:to>
      <xdr:col>31</xdr:col>
      <xdr:colOff>65245</xdr:colOff>
      <xdr:row>749</xdr:row>
      <xdr:rowOff>114208</xdr:rowOff>
    </xdr:to>
    <xdr:cxnSp macro="">
      <xdr:nvCxnSpPr>
        <xdr:cNvPr id="17" name="直線コネクタ 16"/>
        <xdr:cNvCxnSpPr/>
      </xdr:nvCxnSpPr>
      <xdr:spPr bwMode="auto">
        <a:xfrm>
          <a:off x="5303534" y="42462358"/>
          <a:ext cx="96248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100390</xdr:colOff>
      <xdr:row>753</xdr:row>
      <xdr:rowOff>83529</xdr:rowOff>
    </xdr:from>
    <xdr:to>
      <xdr:col>31</xdr:col>
      <xdr:colOff>24908</xdr:colOff>
      <xdr:row>753</xdr:row>
      <xdr:rowOff>88370</xdr:rowOff>
    </xdr:to>
    <xdr:cxnSp macro="">
      <xdr:nvCxnSpPr>
        <xdr:cNvPr id="18" name="直線コネクタ 17"/>
        <xdr:cNvCxnSpPr/>
      </xdr:nvCxnSpPr>
      <xdr:spPr bwMode="auto">
        <a:xfrm>
          <a:off x="5301040" y="43841379"/>
          <a:ext cx="924643" cy="48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190929</xdr:colOff>
      <xdr:row>743</xdr:row>
      <xdr:rowOff>76534</xdr:rowOff>
    </xdr:from>
    <xdr:to>
      <xdr:col>48</xdr:col>
      <xdr:colOff>27215</xdr:colOff>
      <xdr:row>744</xdr:row>
      <xdr:rowOff>73947</xdr:rowOff>
    </xdr:to>
    <xdr:sp macro="" textlink="">
      <xdr:nvSpPr>
        <xdr:cNvPr id="20" name="テキスト ボックス 19"/>
        <xdr:cNvSpPr txBox="1"/>
      </xdr:nvSpPr>
      <xdr:spPr>
        <a:xfrm>
          <a:off x="6191679" y="40310134"/>
          <a:ext cx="3436736" cy="349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31</xdr:col>
      <xdr:colOff>24494</xdr:colOff>
      <xdr:row>751</xdr:row>
      <xdr:rowOff>227640</xdr:rowOff>
    </xdr:from>
    <xdr:to>
      <xdr:col>43</xdr:col>
      <xdr:colOff>2722</xdr:colOff>
      <xdr:row>752</xdr:row>
      <xdr:rowOff>194823</xdr:rowOff>
    </xdr:to>
    <xdr:sp macro="" textlink="">
      <xdr:nvSpPr>
        <xdr:cNvPr id="21" name="テキスト ボックス 20"/>
        <xdr:cNvSpPr txBox="1"/>
      </xdr:nvSpPr>
      <xdr:spPr>
        <a:xfrm>
          <a:off x="6277376" y="44031434"/>
          <a:ext cx="2398699" cy="314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31</xdr:col>
      <xdr:colOff>9088</xdr:colOff>
      <xdr:row>756</xdr:row>
      <xdr:rowOff>194927</xdr:rowOff>
    </xdr:from>
    <xdr:to>
      <xdr:col>43</xdr:col>
      <xdr:colOff>80042</xdr:colOff>
      <xdr:row>775</xdr:row>
      <xdr:rowOff>121844</xdr:rowOff>
    </xdr:to>
    <xdr:sp macro="" textlink="">
      <xdr:nvSpPr>
        <xdr:cNvPr id="19" name="正方形/長方形 18"/>
        <xdr:cNvSpPr/>
      </xdr:nvSpPr>
      <xdr:spPr bwMode="auto">
        <a:xfrm>
          <a:off x="6261970" y="45735633"/>
          <a:ext cx="2491425" cy="5992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kern="1200">
              <a:solidFill>
                <a:sysClr val="windowText" lastClr="000000"/>
              </a:solidFill>
              <a:effectLst/>
              <a:latin typeface="+mn-lt"/>
              <a:ea typeface="+mn-ea"/>
              <a:cs typeface="+mn-cs"/>
            </a:rPr>
            <a:t>Ｄ</a:t>
          </a:r>
          <a:r>
            <a:rPr kumimoji="1" lang="en-US" altLang="ja-JP" sz="1100" kern="1200">
              <a:solidFill>
                <a:sysClr val="windowText" lastClr="000000"/>
              </a:solidFill>
              <a:effectLst/>
              <a:latin typeface="+mn-lt"/>
              <a:ea typeface="+mn-ea"/>
              <a:cs typeface="+mn-cs"/>
            </a:rPr>
            <a:t>.</a:t>
          </a:r>
          <a:r>
            <a:rPr kumimoji="1" lang="ja-JP" altLang="ja-JP" sz="1100" kern="1200">
              <a:solidFill>
                <a:sysClr val="windowText" lastClr="000000"/>
              </a:solidFill>
              <a:effectLst/>
              <a:latin typeface="+mn-lt"/>
              <a:ea typeface="+mn-ea"/>
              <a:cs typeface="+mn-cs"/>
            </a:rPr>
            <a:t>（株）ロゼッタ　　  </a:t>
          </a:r>
          <a:endParaRPr lang="ja-JP" altLang="ja-JP" sz="1100">
            <a:solidFill>
              <a:sysClr val="windowText" lastClr="000000"/>
            </a:solidFill>
            <a:effectLst/>
          </a:endParaRPr>
        </a:p>
        <a:p>
          <a:r>
            <a:rPr kumimoji="1" lang="en-US" altLang="ja-JP" sz="1100" kern="1200">
              <a:solidFill>
                <a:sysClr val="windowText" lastClr="000000"/>
              </a:solidFill>
              <a:effectLst/>
              <a:latin typeface="+mn-lt"/>
              <a:ea typeface="+mn-ea"/>
              <a:cs typeface="+mn-cs"/>
            </a:rPr>
            <a:t>                       0.3</a:t>
          </a:r>
          <a:r>
            <a:rPr kumimoji="1" lang="ja-JP" altLang="ja-JP" sz="1100" kern="1200">
              <a:solidFill>
                <a:sysClr val="windowText" lastClr="000000"/>
              </a:solidFill>
              <a:effectLst/>
              <a:latin typeface="+mn-lt"/>
              <a:ea typeface="+mn-ea"/>
              <a:cs typeface="+mn-cs"/>
            </a:rPr>
            <a:t>百万円</a:t>
          </a:r>
          <a:endParaRPr lang="ja-JP" altLang="ja-JP" sz="1100">
            <a:solidFill>
              <a:sysClr val="windowText" lastClr="000000"/>
            </a:solidFill>
            <a:effectLst/>
          </a:endParaRPr>
        </a:p>
      </xdr:txBody>
    </xdr:sp>
    <xdr:clientData/>
  </xdr:twoCellAnchor>
  <xdr:twoCellAnchor>
    <xdr:from>
      <xdr:col>31</xdr:col>
      <xdr:colOff>68629</xdr:colOff>
      <xdr:row>775</xdr:row>
      <xdr:rowOff>174476</xdr:rowOff>
    </xdr:from>
    <xdr:to>
      <xdr:col>43</xdr:col>
      <xdr:colOff>132070</xdr:colOff>
      <xdr:row>777</xdr:row>
      <xdr:rowOff>24814</xdr:rowOff>
    </xdr:to>
    <xdr:sp macro="" textlink="">
      <xdr:nvSpPr>
        <xdr:cNvPr id="22" name="大かっこ 21"/>
        <xdr:cNvSpPr/>
      </xdr:nvSpPr>
      <xdr:spPr bwMode="auto">
        <a:xfrm>
          <a:off x="6321511" y="46387535"/>
          <a:ext cx="2483912" cy="489073"/>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100" kern="1200">
              <a:solidFill>
                <a:schemeClr val="tx1"/>
              </a:solidFill>
              <a:effectLst/>
              <a:latin typeface="+mn-lt"/>
              <a:ea typeface="+mn-ea"/>
              <a:cs typeface="+mn-cs"/>
            </a:rPr>
            <a:t>平成</a:t>
          </a:r>
          <a:r>
            <a:rPr kumimoji="1" lang="en-US" altLang="ja-JP" sz="1100" kern="1200">
              <a:solidFill>
                <a:schemeClr val="tx1"/>
              </a:solidFill>
              <a:effectLst/>
              <a:latin typeface="+mn-lt"/>
              <a:ea typeface="+mn-ea"/>
              <a:cs typeface="+mn-cs"/>
            </a:rPr>
            <a:t>30</a:t>
          </a:r>
          <a:r>
            <a:rPr kumimoji="1" lang="ja-JP" altLang="ja-JP" sz="1100" kern="1200">
              <a:solidFill>
                <a:schemeClr val="tx1"/>
              </a:solidFill>
              <a:effectLst/>
              <a:latin typeface="+mn-lt"/>
              <a:ea typeface="+mn-ea"/>
              <a:cs typeface="+mn-cs"/>
            </a:rPr>
            <a:t>年版土地白書（要旨）翻訳業務</a:t>
          </a:r>
          <a:endParaRPr lang="ja-JP" altLang="ja-JP" sz="1100">
            <a:effectLst/>
          </a:endParaRPr>
        </a:p>
      </xdr:txBody>
    </xdr:sp>
    <xdr:clientData/>
  </xdr:twoCellAnchor>
  <xdr:twoCellAnchor>
    <xdr:from>
      <xdr:col>30</xdr:col>
      <xdr:colOff>176895</xdr:colOff>
      <xdr:row>755</xdr:row>
      <xdr:rowOff>267981</xdr:rowOff>
    </xdr:from>
    <xdr:to>
      <xdr:col>42</xdr:col>
      <xdr:colOff>155123</xdr:colOff>
      <xdr:row>756</xdr:row>
      <xdr:rowOff>235164</xdr:rowOff>
    </xdr:to>
    <xdr:sp macro="" textlink="">
      <xdr:nvSpPr>
        <xdr:cNvPr id="23" name="テキスト ボックス 22"/>
        <xdr:cNvSpPr txBox="1"/>
      </xdr:nvSpPr>
      <xdr:spPr>
        <a:xfrm>
          <a:off x="6228071" y="45461305"/>
          <a:ext cx="2398699" cy="314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26</xdr:col>
      <xdr:colOff>101510</xdr:colOff>
      <xdr:row>756</xdr:row>
      <xdr:rowOff>497026</xdr:rowOff>
    </xdr:from>
    <xdr:to>
      <xdr:col>31</xdr:col>
      <xdr:colOff>26028</xdr:colOff>
      <xdr:row>756</xdr:row>
      <xdr:rowOff>501867</xdr:rowOff>
    </xdr:to>
    <xdr:cxnSp macro="">
      <xdr:nvCxnSpPr>
        <xdr:cNvPr id="24" name="直線コネクタ 23"/>
        <xdr:cNvCxnSpPr/>
      </xdr:nvCxnSpPr>
      <xdr:spPr bwMode="auto">
        <a:xfrm>
          <a:off x="5345863" y="46037732"/>
          <a:ext cx="933047" cy="48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325</v>
      </c>
      <c r="AT2" s="220"/>
      <c r="AU2" s="220"/>
      <c r="AV2" s="52" t="str">
        <f>IF(AW2="", "", "-")</f>
        <v/>
      </c>
      <c r="AW2" s="397"/>
      <c r="AX2" s="397"/>
    </row>
    <row r="3" spans="1:50" ht="21" customHeight="1" thickBot="1" x14ac:dyDescent="0.2">
      <c r="A3" s="521" t="s">
        <v>540</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569</v>
      </c>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566</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567</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6" t="s">
        <v>164</v>
      </c>
      <c r="H5" s="557"/>
      <c r="I5" s="557"/>
      <c r="J5" s="557"/>
      <c r="K5" s="557"/>
      <c r="L5" s="557"/>
      <c r="M5" s="558" t="s">
        <v>66</v>
      </c>
      <c r="N5" s="559"/>
      <c r="O5" s="559"/>
      <c r="P5" s="559"/>
      <c r="Q5" s="559"/>
      <c r="R5" s="560"/>
      <c r="S5" s="561" t="s">
        <v>131</v>
      </c>
      <c r="T5" s="557"/>
      <c r="U5" s="557"/>
      <c r="V5" s="557"/>
      <c r="W5" s="557"/>
      <c r="X5" s="562"/>
      <c r="Y5" s="712" t="s">
        <v>3</v>
      </c>
      <c r="Z5" s="713"/>
      <c r="AA5" s="713"/>
      <c r="AB5" s="713"/>
      <c r="AC5" s="713"/>
      <c r="AD5" s="714"/>
      <c r="AE5" s="715" t="s">
        <v>568</v>
      </c>
      <c r="AF5" s="715"/>
      <c r="AG5" s="715"/>
      <c r="AH5" s="715"/>
      <c r="AI5" s="715"/>
      <c r="AJ5" s="715"/>
      <c r="AK5" s="715"/>
      <c r="AL5" s="715"/>
      <c r="AM5" s="715"/>
      <c r="AN5" s="715"/>
      <c r="AO5" s="715"/>
      <c r="AP5" s="716"/>
      <c r="AQ5" s="717" t="s">
        <v>615</v>
      </c>
      <c r="AR5" s="718"/>
      <c r="AS5" s="718"/>
      <c r="AT5" s="718"/>
      <c r="AU5" s="718"/>
      <c r="AV5" s="718"/>
      <c r="AW5" s="718"/>
      <c r="AX5" s="719"/>
    </row>
    <row r="6" spans="1:50" ht="39" customHeight="1" x14ac:dyDescent="0.15">
      <c r="A6" s="722" t="s">
        <v>4</v>
      </c>
      <c r="B6" s="723"/>
      <c r="C6" s="723"/>
      <c r="D6" s="723"/>
      <c r="E6" s="723"/>
      <c r="F6" s="723"/>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571</v>
      </c>
      <c r="H7" s="830"/>
      <c r="I7" s="830"/>
      <c r="J7" s="830"/>
      <c r="K7" s="830"/>
      <c r="L7" s="830"/>
      <c r="M7" s="830"/>
      <c r="N7" s="830"/>
      <c r="O7" s="830"/>
      <c r="P7" s="830"/>
      <c r="Q7" s="830"/>
      <c r="R7" s="830"/>
      <c r="S7" s="830"/>
      <c r="T7" s="830"/>
      <c r="U7" s="830"/>
      <c r="V7" s="830"/>
      <c r="W7" s="830"/>
      <c r="X7" s="831"/>
      <c r="Y7" s="395" t="s">
        <v>512</v>
      </c>
      <c r="Z7" s="296"/>
      <c r="AA7" s="296"/>
      <c r="AB7" s="296"/>
      <c r="AC7" s="296"/>
      <c r="AD7" s="396"/>
      <c r="AE7" s="383" t="s">
        <v>572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7" t="s">
        <v>379</v>
      </c>
      <c r="Z8" s="568"/>
      <c r="AA8" s="568"/>
      <c r="AB8" s="568"/>
      <c r="AC8" s="568"/>
      <c r="AD8" s="569"/>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0" t="s">
        <v>573</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9" t="s">
        <v>30</v>
      </c>
      <c r="B10" s="740"/>
      <c r="C10" s="740"/>
      <c r="D10" s="740"/>
      <c r="E10" s="740"/>
      <c r="F10" s="740"/>
      <c r="G10" s="670" t="s">
        <v>574</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9" t="s">
        <v>5</v>
      </c>
      <c r="B11" s="740"/>
      <c r="C11" s="740"/>
      <c r="D11" s="740"/>
      <c r="E11" s="740"/>
      <c r="F11" s="748"/>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9" t="s">
        <v>24</v>
      </c>
      <c r="B12" s="140"/>
      <c r="C12" s="140"/>
      <c r="D12" s="140"/>
      <c r="E12" s="140"/>
      <c r="F12" s="141"/>
      <c r="G12" s="676"/>
      <c r="H12" s="677"/>
      <c r="I12" s="677"/>
      <c r="J12" s="677"/>
      <c r="K12" s="677"/>
      <c r="L12" s="677"/>
      <c r="M12" s="677"/>
      <c r="N12" s="677"/>
      <c r="O12" s="677"/>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3" t="s">
        <v>7</v>
      </c>
      <c r="J13" s="634"/>
      <c r="K13" s="634"/>
      <c r="L13" s="634"/>
      <c r="M13" s="634"/>
      <c r="N13" s="634"/>
      <c r="O13" s="635"/>
      <c r="P13" s="108">
        <v>16</v>
      </c>
      <c r="Q13" s="109"/>
      <c r="R13" s="109"/>
      <c r="S13" s="109"/>
      <c r="T13" s="109"/>
      <c r="U13" s="109"/>
      <c r="V13" s="110"/>
      <c r="W13" s="108">
        <v>16</v>
      </c>
      <c r="X13" s="109"/>
      <c r="Y13" s="109"/>
      <c r="Z13" s="109"/>
      <c r="AA13" s="109"/>
      <c r="AB13" s="109"/>
      <c r="AC13" s="110"/>
      <c r="AD13" s="108">
        <v>49</v>
      </c>
      <c r="AE13" s="109"/>
      <c r="AF13" s="109"/>
      <c r="AG13" s="109"/>
      <c r="AH13" s="109"/>
      <c r="AI13" s="109"/>
      <c r="AJ13" s="110"/>
      <c r="AK13" s="108">
        <v>42</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3" t="s">
        <v>8</v>
      </c>
      <c r="J14" s="627"/>
      <c r="K14" s="627"/>
      <c r="L14" s="627"/>
      <c r="M14" s="627"/>
      <c r="N14" s="627"/>
      <c r="O14" s="628"/>
      <c r="P14" s="108" t="s">
        <v>572</v>
      </c>
      <c r="Q14" s="109"/>
      <c r="R14" s="109"/>
      <c r="S14" s="109"/>
      <c r="T14" s="109"/>
      <c r="U14" s="109"/>
      <c r="V14" s="110"/>
      <c r="W14" s="108" t="s">
        <v>572</v>
      </c>
      <c r="X14" s="109"/>
      <c r="Y14" s="109"/>
      <c r="Z14" s="109"/>
      <c r="AA14" s="109"/>
      <c r="AB14" s="109"/>
      <c r="AC14" s="110"/>
      <c r="AD14" s="108" t="s">
        <v>617</v>
      </c>
      <c r="AE14" s="109"/>
      <c r="AF14" s="109"/>
      <c r="AG14" s="109"/>
      <c r="AH14" s="109"/>
      <c r="AI14" s="109"/>
      <c r="AJ14" s="110"/>
      <c r="AK14" s="108" t="s">
        <v>617</v>
      </c>
      <c r="AL14" s="109"/>
      <c r="AM14" s="109"/>
      <c r="AN14" s="109"/>
      <c r="AO14" s="109"/>
      <c r="AP14" s="109"/>
      <c r="AQ14" s="110"/>
      <c r="AR14" s="660"/>
      <c r="AS14" s="660"/>
      <c r="AT14" s="660"/>
      <c r="AU14" s="660"/>
      <c r="AV14" s="660"/>
      <c r="AW14" s="660"/>
      <c r="AX14" s="661"/>
    </row>
    <row r="15" spans="1:50" ht="21" customHeight="1" x14ac:dyDescent="0.15">
      <c r="A15" s="142"/>
      <c r="B15" s="143"/>
      <c r="C15" s="143"/>
      <c r="D15" s="143"/>
      <c r="E15" s="143"/>
      <c r="F15" s="144"/>
      <c r="G15" s="744"/>
      <c r="H15" s="745"/>
      <c r="I15" s="573" t="s">
        <v>51</v>
      </c>
      <c r="J15" s="574"/>
      <c r="K15" s="574"/>
      <c r="L15" s="574"/>
      <c r="M15" s="574"/>
      <c r="N15" s="574"/>
      <c r="O15" s="575"/>
      <c r="P15" s="108" t="s">
        <v>572</v>
      </c>
      <c r="Q15" s="109"/>
      <c r="R15" s="109"/>
      <c r="S15" s="109"/>
      <c r="T15" s="109"/>
      <c r="U15" s="109"/>
      <c r="V15" s="110"/>
      <c r="W15" s="108" t="s">
        <v>572</v>
      </c>
      <c r="X15" s="109"/>
      <c r="Y15" s="109"/>
      <c r="Z15" s="109"/>
      <c r="AA15" s="109"/>
      <c r="AB15" s="109"/>
      <c r="AC15" s="110"/>
      <c r="AD15" s="108" t="s">
        <v>572</v>
      </c>
      <c r="AE15" s="109"/>
      <c r="AF15" s="109"/>
      <c r="AG15" s="109"/>
      <c r="AH15" s="109"/>
      <c r="AI15" s="109"/>
      <c r="AJ15" s="110"/>
      <c r="AK15" s="108" t="s">
        <v>617</v>
      </c>
      <c r="AL15" s="109"/>
      <c r="AM15" s="109"/>
      <c r="AN15" s="109"/>
      <c r="AO15" s="109"/>
      <c r="AP15" s="109"/>
      <c r="AQ15" s="110"/>
      <c r="AR15" s="108"/>
      <c r="AS15" s="109"/>
      <c r="AT15" s="109"/>
      <c r="AU15" s="109"/>
      <c r="AV15" s="109"/>
      <c r="AW15" s="109"/>
      <c r="AX15" s="626"/>
    </row>
    <row r="16" spans="1:50" ht="21" customHeight="1" x14ac:dyDescent="0.15">
      <c r="A16" s="142"/>
      <c r="B16" s="143"/>
      <c r="C16" s="143"/>
      <c r="D16" s="143"/>
      <c r="E16" s="143"/>
      <c r="F16" s="144"/>
      <c r="G16" s="744"/>
      <c r="H16" s="745"/>
      <c r="I16" s="573" t="s">
        <v>52</v>
      </c>
      <c r="J16" s="574"/>
      <c r="K16" s="574"/>
      <c r="L16" s="574"/>
      <c r="M16" s="574"/>
      <c r="N16" s="574"/>
      <c r="O16" s="575"/>
      <c r="P16" s="108" t="s">
        <v>572</v>
      </c>
      <c r="Q16" s="109"/>
      <c r="R16" s="109"/>
      <c r="S16" s="109"/>
      <c r="T16" s="109"/>
      <c r="U16" s="109"/>
      <c r="V16" s="110"/>
      <c r="W16" s="108" t="s">
        <v>572</v>
      </c>
      <c r="X16" s="109"/>
      <c r="Y16" s="109"/>
      <c r="Z16" s="109"/>
      <c r="AA16" s="109"/>
      <c r="AB16" s="109"/>
      <c r="AC16" s="110"/>
      <c r="AD16" s="108" t="s">
        <v>617</v>
      </c>
      <c r="AE16" s="109"/>
      <c r="AF16" s="109"/>
      <c r="AG16" s="109"/>
      <c r="AH16" s="109"/>
      <c r="AI16" s="109"/>
      <c r="AJ16" s="110"/>
      <c r="AK16" s="108" t="s">
        <v>617</v>
      </c>
      <c r="AL16" s="109"/>
      <c r="AM16" s="109"/>
      <c r="AN16" s="109"/>
      <c r="AO16" s="109"/>
      <c r="AP16" s="109"/>
      <c r="AQ16" s="110"/>
      <c r="AR16" s="673"/>
      <c r="AS16" s="674"/>
      <c r="AT16" s="674"/>
      <c r="AU16" s="674"/>
      <c r="AV16" s="674"/>
      <c r="AW16" s="674"/>
      <c r="AX16" s="675"/>
    </row>
    <row r="17" spans="1:50" ht="24.75" customHeight="1" x14ac:dyDescent="0.15">
      <c r="A17" s="142"/>
      <c r="B17" s="143"/>
      <c r="C17" s="143"/>
      <c r="D17" s="143"/>
      <c r="E17" s="143"/>
      <c r="F17" s="144"/>
      <c r="G17" s="744"/>
      <c r="H17" s="745"/>
      <c r="I17" s="573" t="s">
        <v>50</v>
      </c>
      <c r="J17" s="627"/>
      <c r="K17" s="627"/>
      <c r="L17" s="627"/>
      <c r="M17" s="627"/>
      <c r="N17" s="627"/>
      <c r="O17" s="628"/>
      <c r="P17" s="108" t="s">
        <v>572</v>
      </c>
      <c r="Q17" s="109"/>
      <c r="R17" s="109"/>
      <c r="S17" s="109"/>
      <c r="T17" s="109"/>
      <c r="U17" s="109"/>
      <c r="V17" s="110"/>
      <c r="W17" s="108" t="s">
        <v>572</v>
      </c>
      <c r="X17" s="109"/>
      <c r="Y17" s="109"/>
      <c r="Z17" s="109"/>
      <c r="AA17" s="109"/>
      <c r="AB17" s="109"/>
      <c r="AC17" s="110"/>
      <c r="AD17" s="108" t="s">
        <v>617</v>
      </c>
      <c r="AE17" s="109"/>
      <c r="AF17" s="109"/>
      <c r="AG17" s="109"/>
      <c r="AH17" s="109"/>
      <c r="AI17" s="109"/>
      <c r="AJ17" s="110"/>
      <c r="AK17" s="108" t="s">
        <v>617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16</v>
      </c>
      <c r="Q18" s="115"/>
      <c r="R18" s="115"/>
      <c r="S18" s="115"/>
      <c r="T18" s="115"/>
      <c r="U18" s="115"/>
      <c r="V18" s="116"/>
      <c r="W18" s="114">
        <f>SUM(W13:AC17)</f>
        <v>16</v>
      </c>
      <c r="X18" s="115"/>
      <c r="Y18" s="115"/>
      <c r="Z18" s="115"/>
      <c r="AA18" s="115"/>
      <c r="AB18" s="115"/>
      <c r="AC18" s="116"/>
      <c r="AD18" s="114">
        <f>SUM(AD13:AJ17)</f>
        <v>49</v>
      </c>
      <c r="AE18" s="115"/>
      <c r="AF18" s="115"/>
      <c r="AG18" s="115"/>
      <c r="AH18" s="115"/>
      <c r="AI18" s="115"/>
      <c r="AJ18" s="116"/>
      <c r="AK18" s="114">
        <f>SUM(AK13:AQ17)</f>
        <v>42</v>
      </c>
      <c r="AL18" s="115"/>
      <c r="AM18" s="115"/>
      <c r="AN18" s="115"/>
      <c r="AO18" s="115"/>
      <c r="AP18" s="115"/>
      <c r="AQ18" s="116"/>
      <c r="AR18" s="114">
        <f>SUM(AR13:AX17)</f>
        <v>0</v>
      </c>
      <c r="AS18" s="115"/>
      <c r="AT18" s="115"/>
      <c r="AU18" s="115"/>
      <c r="AV18" s="115"/>
      <c r="AW18" s="115"/>
      <c r="AX18" s="535"/>
    </row>
    <row r="19" spans="1:50" ht="24.75" customHeight="1" x14ac:dyDescent="0.15">
      <c r="A19" s="142"/>
      <c r="B19" s="143"/>
      <c r="C19" s="143"/>
      <c r="D19" s="143"/>
      <c r="E19" s="143"/>
      <c r="F19" s="144"/>
      <c r="G19" s="533" t="s">
        <v>9</v>
      </c>
      <c r="H19" s="534"/>
      <c r="I19" s="534"/>
      <c r="J19" s="534"/>
      <c r="K19" s="534"/>
      <c r="L19" s="534"/>
      <c r="M19" s="534"/>
      <c r="N19" s="534"/>
      <c r="O19" s="534"/>
      <c r="P19" s="108">
        <v>15</v>
      </c>
      <c r="Q19" s="109"/>
      <c r="R19" s="109"/>
      <c r="S19" s="109"/>
      <c r="T19" s="109"/>
      <c r="U19" s="109"/>
      <c r="V19" s="110"/>
      <c r="W19" s="108">
        <v>16</v>
      </c>
      <c r="X19" s="109"/>
      <c r="Y19" s="109"/>
      <c r="Z19" s="109"/>
      <c r="AA19" s="109"/>
      <c r="AB19" s="109"/>
      <c r="AC19" s="110"/>
      <c r="AD19" s="108">
        <v>47</v>
      </c>
      <c r="AE19" s="109"/>
      <c r="AF19" s="109"/>
      <c r="AG19" s="109"/>
      <c r="AH19" s="109"/>
      <c r="AI19" s="109"/>
      <c r="AJ19" s="110"/>
      <c r="AK19" s="484"/>
      <c r="AL19" s="484"/>
      <c r="AM19" s="484"/>
      <c r="AN19" s="484"/>
      <c r="AO19" s="484"/>
      <c r="AP19" s="484"/>
      <c r="AQ19" s="484"/>
      <c r="AR19" s="484"/>
      <c r="AS19" s="484"/>
      <c r="AT19" s="484"/>
      <c r="AU19" s="484"/>
      <c r="AV19" s="484"/>
      <c r="AW19" s="484"/>
      <c r="AX19" s="536"/>
    </row>
    <row r="20" spans="1:50" ht="24.75" customHeight="1" x14ac:dyDescent="0.15">
      <c r="A20" s="142"/>
      <c r="B20" s="143"/>
      <c r="C20" s="143"/>
      <c r="D20" s="143"/>
      <c r="E20" s="143"/>
      <c r="F20" s="144"/>
      <c r="G20" s="533" t="s">
        <v>10</v>
      </c>
      <c r="H20" s="534"/>
      <c r="I20" s="534"/>
      <c r="J20" s="534"/>
      <c r="K20" s="534"/>
      <c r="L20" s="534"/>
      <c r="M20" s="534"/>
      <c r="N20" s="534"/>
      <c r="O20" s="534"/>
      <c r="P20" s="537">
        <f>IF(P18=0, "-", SUM(P19)/P18)</f>
        <v>0.9375</v>
      </c>
      <c r="Q20" s="537"/>
      <c r="R20" s="537"/>
      <c r="S20" s="537"/>
      <c r="T20" s="537"/>
      <c r="U20" s="537"/>
      <c r="V20" s="537"/>
      <c r="W20" s="537">
        <f>IF(W18=0, "-", SUM(W19)/W18)</f>
        <v>1</v>
      </c>
      <c r="X20" s="537"/>
      <c r="Y20" s="537"/>
      <c r="Z20" s="537"/>
      <c r="AA20" s="537"/>
      <c r="AB20" s="537"/>
      <c r="AC20" s="537"/>
      <c r="AD20" s="537">
        <f>IF(AD18=0, "-", SUM(AD19)/AD18)</f>
        <v>0.95918367346938771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5"/>
      <c r="B21" s="146"/>
      <c r="C21" s="146"/>
      <c r="D21" s="146"/>
      <c r="E21" s="146"/>
      <c r="F21" s="147"/>
      <c r="G21" s="926" t="s">
        <v>475</v>
      </c>
      <c r="H21" s="927"/>
      <c r="I21" s="927"/>
      <c r="J21" s="927"/>
      <c r="K21" s="927"/>
      <c r="L21" s="927"/>
      <c r="M21" s="927"/>
      <c r="N21" s="927"/>
      <c r="O21" s="927"/>
      <c r="P21" s="537">
        <f>IF(P19=0, "-", SUM(P19)/SUM(P13,P14))</f>
        <v>0.9375</v>
      </c>
      <c r="Q21" s="537"/>
      <c r="R21" s="537"/>
      <c r="S21" s="537"/>
      <c r="T21" s="537"/>
      <c r="U21" s="537"/>
      <c r="V21" s="537"/>
      <c r="W21" s="537">
        <f>IF(W19=0, "-", SUM(W19)/SUM(W13,W14))</f>
        <v>1</v>
      </c>
      <c r="X21" s="537"/>
      <c r="Y21" s="537"/>
      <c r="Z21" s="537"/>
      <c r="AA21" s="537"/>
      <c r="AB21" s="537"/>
      <c r="AC21" s="537"/>
      <c r="AD21" s="537">
        <f>IF(AD19=0, "-", SUM(AD19)/SUM(AD13,AD14))</f>
        <v>0.95918367346938771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8" t="s">
        <v>556</v>
      </c>
      <c r="B22" s="199"/>
      <c r="C22" s="199"/>
      <c r="D22" s="199"/>
      <c r="E22" s="199"/>
      <c r="F22" s="200"/>
      <c r="G22" s="183" t="s">
        <v>454</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575</v>
      </c>
      <c r="H23" s="187"/>
      <c r="I23" s="187"/>
      <c r="J23" s="187"/>
      <c r="K23" s="187"/>
      <c r="L23" s="187"/>
      <c r="M23" s="187"/>
      <c r="N23" s="187"/>
      <c r="O23" s="188"/>
      <c r="P23" s="105">
        <v>40.200000000000003</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576</v>
      </c>
      <c r="H24" s="190"/>
      <c r="I24" s="190"/>
      <c r="J24" s="190"/>
      <c r="K24" s="190"/>
      <c r="L24" s="190"/>
      <c r="M24" s="190"/>
      <c r="N24" s="190"/>
      <c r="O24" s="191"/>
      <c r="P24" s="108">
        <v>1.2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577</v>
      </c>
      <c r="H25" s="190"/>
      <c r="I25" s="190"/>
      <c r="J25" s="190"/>
      <c r="K25" s="190"/>
      <c r="L25" s="190"/>
      <c r="M25" s="190"/>
      <c r="N25" s="190"/>
      <c r="O25" s="191"/>
      <c r="P25" s="108">
        <v>0.4</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578</v>
      </c>
      <c r="H26" s="190"/>
      <c r="I26" s="190"/>
      <c r="J26" s="190"/>
      <c r="K26" s="190"/>
      <c r="L26" s="190"/>
      <c r="M26" s="190"/>
      <c r="N26" s="190"/>
      <c r="O26" s="191"/>
      <c r="P26" s="108">
        <v>0.2</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42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7" t="s">
        <v>470</v>
      </c>
      <c r="B30" s="508"/>
      <c r="C30" s="508"/>
      <c r="D30" s="508"/>
      <c r="E30" s="508"/>
      <c r="F30" s="509"/>
      <c r="G30" s="645" t="s">
        <v>265</v>
      </c>
      <c r="H30" s="390"/>
      <c r="I30" s="390"/>
      <c r="J30" s="390"/>
      <c r="K30" s="390"/>
      <c r="L30" s="390"/>
      <c r="M30" s="390"/>
      <c r="N30" s="390"/>
      <c r="O30" s="577"/>
      <c r="P30" s="576" t="s">
        <v>59</v>
      </c>
      <c r="Q30" s="390"/>
      <c r="R30" s="390"/>
      <c r="S30" s="390"/>
      <c r="T30" s="390"/>
      <c r="U30" s="390"/>
      <c r="V30" s="390"/>
      <c r="W30" s="390"/>
      <c r="X30" s="577"/>
      <c r="Y30" s="463"/>
      <c r="Z30" s="464"/>
      <c r="AA30" s="465"/>
      <c r="AB30" s="386" t="s">
        <v>11</v>
      </c>
      <c r="AC30" s="387"/>
      <c r="AD30" s="388"/>
      <c r="AE30" s="386" t="s">
        <v>532</v>
      </c>
      <c r="AF30" s="387"/>
      <c r="AG30" s="387"/>
      <c r="AH30" s="388"/>
      <c r="AI30" s="386" t="s">
        <v>529</v>
      </c>
      <c r="AJ30" s="387"/>
      <c r="AK30" s="387"/>
      <c r="AL30" s="388"/>
      <c r="AM30" s="389" t="s">
        <v>524</v>
      </c>
      <c r="AN30" s="389"/>
      <c r="AO30" s="389"/>
      <c r="AP30" s="386"/>
      <c r="AQ30" s="636" t="s">
        <v>354</v>
      </c>
      <c r="AR30" s="637"/>
      <c r="AS30" s="637"/>
      <c r="AT30" s="638"/>
      <c r="AU30" s="390" t="s">
        <v>253</v>
      </c>
      <c r="AV30" s="390"/>
      <c r="AW30" s="390"/>
      <c r="AX30" s="391"/>
    </row>
    <row r="31" spans="1:50" ht="18.75" customHeight="1" x14ac:dyDescent="0.15">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466"/>
      <c r="Z31" s="467"/>
      <c r="AA31" s="468"/>
      <c r="AB31" s="332"/>
      <c r="AC31" s="333"/>
      <c r="AD31" s="334"/>
      <c r="AE31" s="332"/>
      <c r="AF31" s="333"/>
      <c r="AG31" s="333"/>
      <c r="AH31" s="334"/>
      <c r="AI31" s="332"/>
      <c r="AJ31" s="333"/>
      <c r="AK31" s="333"/>
      <c r="AL31" s="334"/>
      <c r="AM31" s="376"/>
      <c r="AN31" s="376"/>
      <c r="AO31" s="376"/>
      <c r="AP31" s="332"/>
      <c r="AQ31" s="217" t="s">
        <v>582</v>
      </c>
      <c r="AR31" s="136"/>
      <c r="AS31" s="137" t="s">
        <v>355</v>
      </c>
      <c r="AT31" s="172"/>
      <c r="AU31" s="271">
        <v>33</v>
      </c>
      <c r="AV31" s="271"/>
      <c r="AW31" s="379" t="s">
        <v>300</v>
      </c>
      <c r="AX31" s="380"/>
    </row>
    <row r="32" spans="1:50" ht="23.25" customHeight="1" x14ac:dyDescent="0.15">
      <c r="A32" s="513"/>
      <c r="B32" s="511"/>
      <c r="C32" s="511"/>
      <c r="D32" s="511"/>
      <c r="E32" s="511"/>
      <c r="F32" s="512"/>
      <c r="G32" s="538" t="s">
        <v>579</v>
      </c>
      <c r="H32" s="539"/>
      <c r="I32" s="539"/>
      <c r="J32" s="539"/>
      <c r="K32" s="539"/>
      <c r="L32" s="539"/>
      <c r="M32" s="539"/>
      <c r="N32" s="539"/>
      <c r="O32" s="540"/>
      <c r="P32" s="161" t="s">
        <v>580</v>
      </c>
      <c r="Q32" s="161"/>
      <c r="R32" s="161"/>
      <c r="S32" s="161"/>
      <c r="T32" s="161"/>
      <c r="U32" s="161"/>
      <c r="V32" s="161"/>
      <c r="W32" s="161"/>
      <c r="X32" s="231"/>
      <c r="Y32" s="338" t="s">
        <v>12</v>
      </c>
      <c r="Z32" s="547"/>
      <c r="AA32" s="548"/>
      <c r="AB32" s="549" t="s">
        <v>581</v>
      </c>
      <c r="AC32" s="549"/>
      <c r="AD32" s="549"/>
      <c r="AE32" s="364">
        <v>40279</v>
      </c>
      <c r="AF32" s="365"/>
      <c r="AG32" s="365"/>
      <c r="AH32" s="365"/>
      <c r="AI32" s="364">
        <v>49217</v>
      </c>
      <c r="AJ32" s="365"/>
      <c r="AK32" s="365"/>
      <c r="AL32" s="365"/>
      <c r="AM32" s="364">
        <v>36804</v>
      </c>
      <c r="AN32" s="365"/>
      <c r="AO32" s="365"/>
      <c r="AP32" s="365"/>
      <c r="AQ32" s="111" t="s">
        <v>572</v>
      </c>
      <c r="AR32" s="112"/>
      <c r="AS32" s="112"/>
      <c r="AT32" s="113"/>
      <c r="AU32" s="365" t="s">
        <v>582</v>
      </c>
      <c r="AV32" s="365"/>
      <c r="AW32" s="365"/>
      <c r="AX32" s="367"/>
    </row>
    <row r="33" spans="1:50" ht="23.25" customHeight="1" x14ac:dyDescent="0.15">
      <c r="A33" s="514"/>
      <c r="B33" s="515"/>
      <c r="C33" s="515"/>
      <c r="D33" s="515"/>
      <c r="E33" s="515"/>
      <c r="F33" s="516"/>
      <c r="G33" s="541"/>
      <c r="H33" s="542"/>
      <c r="I33" s="542"/>
      <c r="J33" s="542"/>
      <c r="K33" s="542"/>
      <c r="L33" s="542"/>
      <c r="M33" s="542"/>
      <c r="N33" s="542"/>
      <c r="O33" s="543"/>
      <c r="P33" s="233"/>
      <c r="Q33" s="233"/>
      <c r="R33" s="233"/>
      <c r="S33" s="233"/>
      <c r="T33" s="233"/>
      <c r="U33" s="233"/>
      <c r="V33" s="233"/>
      <c r="W33" s="233"/>
      <c r="X33" s="234"/>
      <c r="Y33" s="303" t="s">
        <v>54</v>
      </c>
      <c r="Z33" s="298"/>
      <c r="AA33" s="299"/>
      <c r="AB33" s="520" t="s">
        <v>581</v>
      </c>
      <c r="AC33" s="520"/>
      <c r="AD33" s="520"/>
      <c r="AE33" s="364" t="s">
        <v>572</v>
      </c>
      <c r="AF33" s="365"/>
      <c r="AG33" s="365"/>
      <c r="AH33" s="365"/>
      <c r="AI33" s="364" t="s">
        <v>572</v>
      </c>
      <c r="AJ33" s="365"/>
      <c r="AK33" s="365"/>
      <c r="AL33" s="365"/>
      <c r="AM33" s="364" t="s">
        <v>572</v>
      </c>
      <c r="AN33" s="365"/>
      <c r="AO33" s="365"/>
      <c r="AP33" s="365"/>
      <c r="AQ33" s="111" t="s">
        <v>572</v>
      </c>
      <c r="AR33" s="112"/>
      <c r="AS33" s="112"/>
      <c r="AT33" s="113"/>
      <c r="AU33" s="365">
        <v>45000</v>
      </c>
      <c r="AV33" s="365"/>
      <c r="AW33" s="365"/>
      <c r="AX33" s="367"/>
    </row>
    <row r="34" spans="1:50" ht="23.25" customHeight="1" x14ac:dyDescent="0.15">
      <c r="A34" s="513"/>
      <c r="B34" s="511"/>
      <c r="C34" s="511"/>
      <c r="D34" s="511"/>
      <c r="E34" s="511"/>
      <c r="F34" s="512"/>
      <c r="G34" s="544"/>
      <c r="H34" s="545"/>
      <c r="I34" s="545"/>
      <c r="J34" s="545"/>
      <c r="K34" s="545"/>
      <c r="L34" s="545"/>
      <c r="M34" s="545"/>
      <c r="N34" s="545"/>
      <c r="O34" s="546"/>
      <c r="P34" s="164"/>
      <c r="Q34" s="164"/>
      <c r="R34" s="164"/>
      <c r="S34" s="164"/>
      <c r="T34" s="164"/>
      <c r="U34" s="164"/>
      <c r="V34" s="164"/>
      <c r="W34" s="164"/>
      <c r="X34" s="236"/>
      <c r="Y34" s="303" t="s">
        <v>13</v>
      </c>
      <c r="Z34" s="298"/>
      <c r="AA34" s="299"/>
      <c r="AB34" s="495" t="s">
        <v>301</v>
      </c>
      <c r="AC34" s="495"/>
      <c r="AD34" s="495"/>
      <c r="AE34" s="364">
        <v>90</v>
      </c>
      <c r="AF34" s="365"/>
      <c r="AG34" s="365"/>
      <c r="AH34" s="365"/>
      <c r="AI34" s="364">
        <v>109</v>
      </c>
      <c r="AJ34" s="365"/>
      <c r="AK34" s="365"/>
      <c r="AL34" s="365"/>
      <c r="AM34" s="364">
        <f>82</f>
        <v>82</v>
      </c>
      <c r="AN34" s="365"/>
      <c r="AO34" s="365"/>
      <c r="AP34" s="365"/>
      <c r="AQ34" s="111" t="s">
        <v>572</v>
      </c>
      <c r="AR34" s="112"/>
      <c r="AS34" s="112"/>
      <c r="AT34" s="113"/>
      <c r="AU34" s="365" t="s">
        <v>572</v>
      </c>
      <c r="AV34" s="365"/>
      <c r="AW34" s="365"/>
      <c r="AX34" s="367"/>
    </row>
    <row r="35" spans="1:50" ht="23.25" customHeight="1" x14ac:dyDescent="0.15">
      <c r="A35" s="897" t="s">
        <v>502</v>
      </c>
      <c r="B35" s="898"/>
      <c r="C35" s="898"/>
      <c r="D35" s="898"/>
      <c r="E35" s="898"/>
      <c r="F35" s="899"/>
      <c r="G35" s="903" t="s">
        <v>616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39" t="s">
        <v>470</v>
      </c>
      <c r="B37" s="640"/>
      <c r="C37" s="640"/>
      <c r="D37" s="640"/>
      <c r="E37" s="640"/>
      <c r="F37" s="641"/>
      <c r="G37" s="563" t="s">
        <v>265</v>
      </c>
      <c r="H37" s="381"/>
      <c r="I37" s="381"/>
      <c r="J37" s="381"/>
      <c r="K37" s="381"/>
      <c r="L37" s="381"/>
      <c r="M37" s="381"/>
      <c r="N37" s="381"/>
      <c r="O37" s="564"/>
      <c r="P37" s="629" t="s">
        <v>59</v>
      </c>
      <c r="Q37" s="381"/>
      <c r="R37" s="381"/>
      <c r="S37" s="381"/>
      <c r="T37" s="381"/>
      <c r="U37" s="381"/>
      <c r="V37" s="381"/>
      <c r="W37" s="381"/>
      <c r="X37" s="564"/>
      <c r="Y37" s="630"/>
      <c r="Z37" s="631"/>
      <c r="AA37" s="632"/>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x14ac:dyDescent="0.15">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466"/>
      <c r="Z38" s="467"/>
      <c r="AA38" s="468"/>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3"/>
      <c r="B39" s="511"/>
      <c r="C39" s="511"/>
      <c r="D39" s="511"/>
      <c r="E39" s="511"/>
      <c r="F39" s="512"/>
      <c r="G39" s="538"/>
      <c r="H39" s="539"/>
      <c r="I39" s="539"/>
      <c r="J39" s="539"/>
      <c r="K39" s="539"/>
      <c r="L39" s="539"/>
      <c r="M39" s="539"/>
      <c r="N39" s="539"/>
      <c r="O39" s="540"/>
      <c r="P39" s="161"/>
      <c r="Q39" s="161"/>
      <c r="R39" s="161"/>
      <c r="S39" s="161"/>
      <c r="T39" s="161"/>
      <c r="U39" s="161"/>
      <c r="V39" s="161"/>
      <c r="W39" s="161"/>
      <c r="X39" s="231"/>
      <c r="Y39" s="338" t="s">
        <v>12</v>
      </c>
      <c r="Z39" s="547"/>
      <c r="AA39" s="548"/>
      <c r="AB39" s="549"/>
      <c r="AC39" s="549"/>
      <c r="AD39" s="54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4"/>
      <c r="B40" s="515"/>
      <c r="C40" s="515"/>
      <c r="D40" s="515"/>
      <c r="E40" s="515"/>
      <c r="F40" s="516"/>
      <c r="G40" s="541"/>
      <c r="H40" s="542"/>
      <c r="I40" s="542"/>
      <c r="J40" s="542"/>
      <c r="K40" s="542"/>
      <c r="L40" s="542"/>
      <c r="M40" s="542"/>
      <c r="N40" s="542"/>
      <c r="O40" s="543"/>
      <c r="P40" s="233"/>
      <c r="Q40" s="233"/>
      <c r="R40" s="233"/>
      <c r="S40" s="233"/>
      <c r="T40" s="233"/>
      <c r="U40" s="233"/>
      <c r="V40" s="233"/>
      <c r="W40" s="233"/>
      <c r="X40" s="234"/>
      <c r="Y40" s="303" t="s">
        <v>54</v>
      </c>
      <c r="Z40" s="298"/>
      <c r="AA40" s="299"/>
      <c r="AB40" s="520"/>
      <c r="AC40" s="520"/>
      <c r="AD40" s="52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2"/>
      <c r="B41" s="643"/>
      <c r="C41" s="643"/>
      <c r="D41" s="643"/>
      <c r="E41" s="643"/>
      <c r="F41" s="644"/>
      <c r="G41" s="544"/>
      <c r="H41" s="545"/>
      <c r="I41" s="545"/>
      <c r="J41" s="545"/>
      <c r="K41" s="545"/>
      <c r="L41" s="545"/>
      <c r="M41" s="545"/>
      <c r="N41" s="545"/>
      <c r="O41" s="546"/>
      <c r="P41" s="164"/>
      <c r="Q41" s="164"/>
      <c r="R41" s="164"/>
      <c r="S41" s="164"/>
      <c r="T41" s="164"/>
      <c r="U41" s="164"/>
      <c r="V41" s="164"/>
      <c r="W41" s="164"/>
      <c r="X41" s="236"/>
      <c r="Y41" s="303" t="s">
        <v>13</v>
      </c>
      <c r="Z41" s="298"/>
      <c r="AA41" s="299"/>
      <c r="AB41" s="495" t="s">
        <v>301</v>
      </c>
      <c r="AC41" s="495"/>
      <c r="AD41" s="49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39" t="s">
        <v>470</v>
      </c>
      <c r="B44" s="640"/>
      <c r="C44" s="640"/>
      <c r="D44" s="640"/>
      <c r="E44" s="640"/>
      <c r="F44" s="641"/>
      <c r="G44" s="563" t="s">
        <v>265</v>
      </c>
      <c r="H44" s="381"/>
      <c r="I44" s="381"/>
      <c r="J44" s="381"/>
      <c r="K44" s="381"/>
      <c r="L44" s="381"/>
      <c r="M44" s="381"/>
      <c r="N44" s="381"/>
      <c r="O44" s="564"/>
      <c r="P44" s="629" t="s">
        <v>59</v>
      </c>
      <c r="Q44" s="381"/>
      <c r="R44" s="381"/>
      <c r="S44" s="381"/>
      <c r="T44" s="381"/>
      <c r="U44" s="381"/>
      <c r="V44" s="381"/>
      <c r="W44" s="381"/>
      <c r="X44" s="564"/>
      <c r="Y44" s="630"/>
      <c r="Z44" s="631"/>
      <c r="AA44" s="632"/>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466"/>
      <c r="Z45" s="467"/>
      <c r="AA45" s="468"/>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3"/>
      <c r="B46" s="511"/>
      <c r="C46" s="511"/>
      <c r="D46" s="511"/>
      <c r="E46" s="511"/>
      <c r="F46" s="512"/>
      <c r="G46" s="538"/>
      <c r="H46" s="539"/>
      <c r="I46" s="539"/>
      <c r="J46" s="539"/>
      <c r="K46" s="539"/>
      <c r="L46" s="539"/>
      <c r="M46" s="539"/>
      <c r="N46" s="539"/>
      <c r="O46" s="540"/>
      <c r="P46" s="161"/>
      <c r="Q46" s="161"/>
      <c r="R46" s="161"/>
      <c r="S46" s="161"/>
      <c r="T46" s="161"/>
      <c r="U46" s="161"/>
      <c r="V46" s="161"/>
      <c r="W46" s="161"/>
      <c r="X46" s="231"/>
      <c r="Y46" s="338" t="s">
        <v>12</v>
      </c>
      <c r="Z46" s="547"/>
      <c r="AA46" s="548"/>
      <c r="AB46" s="549"/>
      <c r="AC46" s="549"/>
      <c r="AD46" s="54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4"/>
      <c r="B47" s="515"/>
      <c r="C47" s="515"/>
      <c r="D47" s="515"/>
      <c r="E47" s="515"/>
      <c r="F47" s="516"/>
      <c r="G47" s="541"/>
      <c r="H47" s="542"/>
      <c r="I47" s="542"/>
      <c r="J47" s="542"/>
      <c r="K47" s="542"/>
      <c r="L47" s="542"/>
      <c r="M47" s="542"/>
      <c r="N47" s="542"/>
      <c r="O47" s="543"/>
      <c r="P47" s="233"/>
      <c r="Q47" s="233"/>
      <c r="R47" s="233"/>
      <c r="S47" s="233"/>
      <c r="T47" s="233"/>
      <c r="U47" s="233"/>
      <c r="V47" s="233"/>
      <c r="W47" s="233"/>
      <c r="X47" s="234"/>
      <c r="Y47" s="303" t="s">
        <v>54</v>
      </c>
      <c r="Z47" s="298"/>
      <c r="AA47" s="299"/>
      <c r="AB47" s="520"/>
      <c r="AC47" s="520"/>
      <c r="AD47" s="52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2"/>
      <c r="B48" s="643"/>
      <c r="C48" s="643"/>
      <c r="D48" s="643"/>
      <c r="E48" s="643"/>
      <c r="F48" s="644"/>
      <c r="G48" s="544"/>
      <c r="H48" s="545"/>
      <c r="I48" s="545"/>
      <c r="J48" s="545"/>
      <c r="K48" s="545"/>
      <c r="L48" s="545"/>
      <c r="M48" s="545"/>
      <c r="N48" s="545"/>
      <c r="O48" s="546"/>
      <c r="P48" s="164"/>
      <c r="Q48" s="164"/>
      <c r="R48" s="164"/>
      <c r="S48" s="164"/>
      <c r="T48" s="164"/>
      <c r="U48" s="164"/>
      <c r="V48" s="164"/>
      <c r="W48" s="164"/>
      <c r="X48" s="236"/>
      <c r="Y48" s="303" t="s">
        <v>13</v>
      </c>
      <c r="Z48" s="298"/>
      <c r="AA48" s="299"/>
      <c r="AB48" s="495" t="s">
        <v>301</v>
      </c>
      <c r="AC48" s="495"/>
      <c r="AD48" s="49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0" t="s">
        <v>470</v>
      </c>
      <c r="B51" s="511"/>
      <c r="C51" s="511"/>
      <c r="D51" s="511"/>
      <c r="E51" s="511"/>
      <c r="F51" s="512"/>
      <c r="G51" s="563" t="s">
        <v>265</v>
      </c>
      <c r="H51" s="381"/>
      <c r="I51" s="381"/>
      <c r="J51" s="381"/>
      <c r="K51" s="381"/>
      <c r="L51" s="381"/>
      <c r="M51" s="381"/>
      <c r="N51" s="381"/>
      <c r="O51" s="564"/>
      <c r="P51" s="629" t="s">
        <v>59</v>
      </c>
      <c r="Q51" s="381"/>
      <c r="R51" s="381"/>
      <c r="S51" s="381"/>
      <c r="T51" s="381"/>
      <c r="U51" s="381"/>
      <c r="V51" s="381"/>
      <c r="W51" s="381"/>
      <c r="X51" s="564"/>
      <c r="Y51" s="630"/>
      <c r="Z51" s="631"/>
      <c r="AA51" s="632"/>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466"/>
      <c r="Z52" s="467"/>
      <c r="AA52" s="468"/>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3"/>
      <c r="B53" s="511"/>
      <c r="C53" s="511"/>
      <c r="D53" s="511"/>
      <c r="E53" s="511"/>
      <c r="F53" s="512"/>
      <c r="G53" s="538"/>
      <c r="H53" s="539"/>
      <c r="I53" s="539"/>
      <c r="J53" s="539"/>
      <c r="K53" s="539"/>
      <c r="L53" s="539"/>
      <c r="M53" s="539"/>
      <c r="N53" s="539"/>
      <c r="O53" s="540"/>
      <c r="P53" s="161"/>
      <c r="Q53" s="161"/>
      <c r="R53" s="161"/>
      <c r="S53" s="161"/>
      <c r="T53" s="161"/>
      <c r="U53" s="161"/>
      <c r="V53" s="161"/>
      <c r="W53" s="161"/>
      <c r="X53" s="231"/>
      <c r="Y53" s="338" t="s">
        <v>12</v>
      </c>
      <c r="Z53" s="547"/>
      <c r="AA53" s="548"/>
      <c r="AB53" s="549"/>
      <c r="AC53" s="549"/>
      <c r="AD53" s="54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4"/>
      <c r="B54" s="515"/>
      <c r="C54" s="515"/>
      <c r="D54" s="515"/>
      <c r="E54" s="515"/>
      <c r="F54" s="516"/>
      <c r="G54" s="541"/>
      <c r="H54" s="542"/>
      <c r="I54" s="542"/>
      <c r="J54" s="542"/>
      <c r="K54" s="542"/>
      <c r="L54" s="542"/>
      <c r="M54" s="542"/>
      <c r="N54" s="542"/>
      <c r="O54" s="543"/>
      <c r="P54" s="233"/>
      <c r="Q54" s="233"/>
      <c r="R54" s="233"/>
      <c r="S54" s="233"/>
      <c r="T54" s="233"/>
      <c r="U54" s="233"/>
      <c r="V54" s="233"/>
      <c r="W54" s="233"/>
      <c r="X54" s="234"/>
      <c r="Y54" s="303" t="s">
        <v>54</v>
      </c>
      <c r="Z54" s="298"/>
      <c r="AA54" s="299"/>
      <c r="AB54" s="520"/>
      <c r="AC54" s="520"/>
      <c r="AD54" s="52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2"/>
      <c r="B55" s="643"/>
      <c r="C55" s="643"/>
      <c r="D55" s="643"/>
      <c r="E55" s="643"/>
      <c r="F55" s="644"/>
      <c r="G55" s="544"/>
      <c r="H55" s="545"/>
      <c r="I55" s="545"/>
      <c r="J55" s="545"/>
      <c r="K55" s="545"/>
      <c r="L55" s="545"/>
      <c r="M55" s="545"/>
      <c r="N55" s="545"/>
      <c r="O55" s="546"/>
      <c r="P55" s="164"/>
      <c r="Q55" s="164"/>
      <c r="R55" s="164"/>
      <c r="S55" s="164"/>
      <c r="T55" s="164"/>
      <c r="U55" s="164"/>
      <c r="V55" s="164"/>
      <c r="W55" s="164"/>
      <c r="X55" s="236"/>
      <c r="Y55" s="303" t="s">
        <v>13</v>
      </c>
      <c r="Z55" s="298"/>
      <c r="AA55" s="299"/>
      <c r="AB55" s="459" t="s">
        <v>14</v>
      </c>
      <c r="AC55" s="459"/>
      <c r="AD55" s="45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0" t="s">
        <v>470</v>
      </c>
      <c r="B58" s="511"/>
      <c r="C58" s="511"/>
      <c r="D58" s="511"/>
      <c r="E58" s="511"/>
      <c r="F58" s="512"/>
      <c r="G58" s="563" t="s">
        <v>265</v>
      </c>
      <c r="H58" s="381"/>
      <c r="I58" s="381"/>
      <c r="J58" s="381"/>
      <c r="K58" s="381"/>
      <c r="L58" s="381"/>
      <c r="M58" s="381"/>
      <c r="N58" s="381"/>
      <c r="O58" s="564"/>
      <c r="P58" s="629" t="s">
        <v>59</v>
      </c>
      <c r="Q58" s="381"/>
      <c r="R58" s="381"/>
      <c r="S58" s="381"/>
      <c r="T58" s="381"/>
      <c r="U58" s="381"/>
      <c r="V58" s="381"/>
      <c r="W58" s="381"/>
      <c r="X58" s="564"/>
      <c r="Y58" s="630"/>
      <c r="Z58" s="631"/>
      <c r="AA58" s="632"/>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466"/>
      <c r="Z59" s="467"/>
      <c r="AA59" s="468"/>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3"/>
      <c r="B60" s="511"/>
      <c r="C60" s="511"/>
      <c r="D60" s="511"/>
      <c r="E60" s="511"/>
      <c r="F60" s="512"/>
      <c r="G60" s="538"/>
      <c r="H60" s="539"/>
      <c r="I60" s="539"/>
      <c r="J60" s="539"/>
      <c r="K60" s="539"/>
      <c r="L60" s="539"/>
      <c r="M60" s="539"/>
      <c r="N60" s="539"/>
      <c r="O60" s="540"/>
      <c r="P60" s="161"/>
      <c r="Q60" s="161"/>
      <c r="R60" s="161"/>
      <c r="S60" s="161"/>
      <c r="T60" s="161"/>
      <c r="U60" s="161"/>
      <c r="V60" s="161"/>
      <c r="W60" s="161"/>
      <c r="X60" s="231"/>
      <c r="Y60" s="338" t="s">
        <v>12</v>
      </c>
      <c r="Z60" s="547"/>
      <c r="AA60" s="548"/>
      <c r="AB60" s="549"/>
      <c r="AC60" s="549"/>
      <c r="AD60" s="54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4"/>
      <c r="B61" s="515"/>
      <c r="C61" s="515"/>
      <c r="D61" s="515"/>
      <c r="E61" s="515"/>
      <c r="F61" s="516"/>
      <c r="G61" s="541"/>
      <c r="H61" s="542"/>
      <c r="I61" s="542"/>
      <c r="J61" s="542"/>
      <c r="K61" s="542"/>
      <c r="L61" s="542"/>
      <c r="M61" s="542"/>
      <c r="N61" s="542"/>
      <c r="O61" s="543"/>
      <c r="P61" s="233"/>
      <c r="Q61" s="233"/>
      <c r="R61" s="233"/>
      <c r="S61" s="233"/>
      <c r="T61" s="233"/>
      <c r="U61" s="233"/>
      <c r="V61" s="233"/>
      <c r="W61" s="233"/>
      <c r="X61" s="234"/>
      <c r="Y61" s="303" t="s">
        <v>54</v>
      </c>
      <c r="Z61" s="298"/>
      <c r="AA61" s="299"/>
      <c r="AB61" s="520"/>
      <c r="AC61" s="520"/>
      <c r="AD61" s="52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4"/>
      <c r="B62" s="515"/>
      <c r="C62" s="515"/>
      <c r="D62" s="515"/>
      <c r="E62" s="515"/>
      <c r="F62" s="516"/>
      <c r="G62" s="544"/>
      <c r="H62" s="545"/>
      <c r="I62" s="545"/>
      <c r="J62" s="545"/>
      <c r="K62" s="545"/>
      <c r="L62" s="545"/>
      <c r="M62" s="545"/>
      <c r="N62" s="545"/>
      <c r="O62" s="546"/>
      <c r="P62" s="164"/>
      <c r="Q62" s="164"/>
      <c r="R62" s="164"/>
      <c r="S62" s="164"/>
      <c r="T62" s="164"/>
      <c r="U62" s="164"/>
      <c r="V62" s="164"/>
      <c r="W62" s="164"/>
      <c r="X62" s="236"/>
      <c r="Y62" s="303" t="s">
        <v>13</v>
      </c>
      <c r="Z62" s="298"/>
      <c r="AA62" s="299"/>
      <c r="AB62" s="495" t="s">
        <v>14</v>
      </c>
      <c r="AC62" s="495"/>
      <c r="AD62" s="49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471</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466</v>
      </c>
      <c r="X65" s="870"/>
      <c r="Y65" s="873"/>
      <c r="Z65" s="873"/>
      <c r="AA65" s="874"/>
      <c r="AB65" s="867" t="s">
        <v>11</v>
      </c>
      <c r="AC65" s="863"/>
      <c r="AD65" s="864"/>
      <c r="AE65" s="368" t="s">
        <v>532</v>
      </c>
      <c r="AF65" s="369"/>
      <c r="AG65" s="369"/>
      <c r="AH65" s="370"/>
      <c r="AI65" s="368" t="s">
        <v>529</v>
      </c>
      <c r="AJ65" s="369"/>
      <c r="AK65" s="369"/>
      <c r="AL65" s="370"/>
      <c r="AM65" s="375" t="s">
        <v>524</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469</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476</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471</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505</v>
      </c>
      <c r="B78" s="912"/>
      <c r="C78" s="912"/>
      <c r="D78" s="912"/>
      <c r="E78" s="909" t="s">
        <v>448</v>
      </c>
      <c r="F78" s="910"/>
      <c r="G78" s="57" t="s">
        <v>357</v>
      </c>
      <c r="H78" s="792"/>
      <c r="I78" s="244"/>
      <c r="J78" s="244"/>
      <c r="K78" s="244"/>
      <c r="L78" s="244"/>
      <c r="M78" s="244"/>
      <c r="N78" s="244"/>
      <c r="O78" s="793"/>
      <c r="P78" s="261"/>
      <c r="Q78" s="261"/>
      <c r="R78" s="261"/>
      <c r="S78" s="261"/>
      <c r="T78" s="261"/>
      <c r="U78" s="261"/>
      <c r="V78" s="261"/>
      <c r="W78" s="261"/>
      <c r="X78" s="261"/>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465</v>
      </c>
      <c r="AP79" s="149"/>
      <c r="AQ79" s="149"/>
      <c r="AR79" s="81" t="s">
        <v>463</v>
      </c>
      <c r="AS79" s="148"/>
      <c r="AT79" s="149"/>
      <c r="AU79" s="149"/>
      <c r="AV79" s="149"/>
      <c r="AW79" s="149"/>
      <c r="AX79" s="150"/>
    </row>
    <row r="80" spans="1:50" ht="18.75" hidden="1" customHeight="1" x14ac:dyDescent="0.15">
      <c r="A80" s="517" t="s">
        <v>266</v>
      </c>
      <c r="B80" s="846" t="s">
        <v>462</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18"/>
      <c r="B81" s="849"/>
      <c r="C81" s="550"/>
      <c r="D81" s="550"/>
      <c r="E81" s="550"/>
      <c r="F81" s="551"/>
      <c r="G81" s="379"/>
      <c r="H81" s="379"/>
      <c r="I81" s="379"/>
      <c r="J81" s="379"/>
      <c r="K81" s="379"/>
      <c r="L81" s="379"/>
      <c r="M81" s="379"/>
      <c r="N81" s="379"/>
      <c r="O81" s="379"/>
      <c r="P81" s="379"/>
      <c r="Q81" s="379"/>
      <c r="R81" s="379"/>
      <c r="S81" s="379"/>
      <c r="T81" s="379"/>
      <c r="U81" s="379"/>
      <c r="V81" s="379"/>
      <c r="W81" s="379"/>
      <c r="X81" s="379"/>
      <c r="Y81" s="379"/>
      <c r="Z81" s="379"/>
      <c r="AA81" s="566"/>
      <c r="AB81" s="57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18"/>
      <c r="B82" s="849"/>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2"/>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49"/>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3"/>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0"/>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4"/>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6" t="s">
        <v>11</v>
      </c>
      <c r="AC85" s="457"/>
      <c r="AD85" s="458"/>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18"/>
      <c r="B86" s="550"/>
      <c r="C86" s="550"/>
      <c r="D86" s="550"/>
      <c r="E86" s="550"/>
      <c r="F86" s="551"/>
      <c r="G86" s="565"/>
      <c r="H86" s="379"/>
      <c r="I86" s="379"/>
      <c r="J86" s="379"/>
      <c r="K86" s="379"/>
      <c r="L86" s="379"/>
      <c r="M86" s="379"/>
      <c r="N86" s="379"/>
      <c r="O86" s="566"/>
      <c r="P86" s="578"/>
      <c r="Q86" s="379"/>
      <c r="R86" s="379"/>
      <c r="S86" s="379"/>
      <c r="T86" s="379"/>
      <c r="U86" s="379"/>
      <c r="V86" s="379"/>
      <c r="W86" s="379"/>
      <c r="X86" s="566"/>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18"/>
      <c r="B87" s="550"/>
      <c r="C87" s="550"/>
      <c r="D87" s="550"/>
      <c r="E87" s="550"/>
      <c r="F87" s="551"/>
      <c r="G87" s="230"/>
      <c r="H87" s="161"/>
      <c r="I87" s="161"/>
      <c r="J87" s="161"/>
      <c r="K87" s="161"/>
      <c r="L87" s="161"/>
      <c r="M87" s="161"/>
      <c r="N87" s="161"/>
      <c r="O87" s="231"/>
      <c r="P87" s="161"/>
      <c r="Q87" s="799"/>
      <c r="R87" s="799"/>
      <c r="S87" s="799"/>
      <c r="T87" s="799"/>
      <c r="U87" s="799"/>
      <c r="V87" s="799"/>
      <c r="W87" s="799"/>
      <c r="X87" s="800"/>
      <c r="Y87" s="755" t="s">
        <v>62</v>
      </c>
      <c r="Z87" s="756"/>
      <c r="AA87" s="757"/>
      <c r="AB87" s="549"/>
      <c r="AC87" s="549"/>
      <c r="AD87" s="549"/>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18"/>
      <c r="B88" s="550"/>
      <c r="C88" s="550"/>
      <c r="D88" s="550"/>
      <c r="E88" s="550"/>
      <c r="F88" s="551"/>
      <c r="G88" s="232"/>
      <c r="H88" s="233"/>
      <c r="I88" s="233"/>
      <c r="J88" s="233"/>
      <c r="K88" s="233"/>
      <c r="L88" s="233"/>
      <c r="M88" s="233"/>
      <c r="N88" s="233"/>
      <c r="O88" s="234"/>
      <c r="P88" s="801"/>
      <c r="Q88" s="801"/>
      <c r="R88" s="801"/>
      <c r="S88" s="801"/>
      <c r="T88" s="801"/>
      <c r="U88" s="801"/>
      <c r="V88" s="801"/>
      <c r="W88" s="801"/>
      <c r="X88" s="802"/>
      <c r="Y88" s="729" t="s">
        <v>54</v>
      </c>
      <c r="Z88" s="730"/>
      <c r="AA88" s="731"/>
      <c r="AB88" s="520"/>
      <c r="AC88" s="520"/>
      <c r="AD88" s="520"/>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18"/>
      <c r="B89" s="552"/>
      <c r="C89" s="552"/>
      <c r="D89" s="552"/>
      <c r="E89" s="552"/>
      <c r="F89" s="553"/>
      <c r="G89" s="235"/>
      <c r="H89" s="164"/>
      <c r="I89" s="164"/>
      <c r="J89" s="164"/>
      <c r="K89" s="164"/>
      <c r="L89" s="164"/>
      <c r="M89" s="164"/>
      <c r="N89" s="164"/>
      <c r="O89" s="236"/>
      <c r="P89" s="304"/>
      <c r="Q89" s="304"/>
      <c r="R89" s="304"/>
      <c r="S89" s="304"/>
      <c r="T89" s="304"/>
      <c r="U89" s="304"/>
      <c r="V89" s="304"/>
      <c r="W89" s="304"/>
      <c r="X89" s="803"/>
      <c r="Y89" s="729" t="s">
        <v>13</v>
      </c>
      <c r="Z89" s="730"/>
      <c r="AA89" s="731"/>
      <c r="AB89" s="459" t="s">
        <v>14</v>
      </c>
      <c r="AC89" s="459"/>
      <c r="AD89" s="459"/>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6" t="s">
        <v>11</v>
      </c>
      <c r="AC90" s="457"/>
      <c r="AD90" s="458"/>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18"/>
      <c r="B91" s="550"/>
      <c r="C91" s="550"/>
      <c r="D91" s="550"/>
      <c r="E91" s="550"/>
      <c r="F91" s="551"/>
      <c r="G91" s="565"/>
      <c r="H91" s="379"/>
      <c r="I91" s="379"/>
      <c r="J91" s="379"/>
      <c r="K91" s="379"/>
      <c r="L91" s="379"/>
      <c r="M91" s="379"/>
      <c r="N91" s="379"/>
      <c r="O91" s="566"/>
      <c r="P91" s="578"/>
      <c r="Q91" s="379"/>
      <c r="R91" s="379"/>
      <c r="S91" s="379"/>
      <c r="T91" s="379"/>
      <c r="U91" s="379"/>
      <c r="V91" s="379"/>
      <c r="W91" s="379"/>
      <c r="X91" s="566"/>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18"/>
      <c r="B92" s="550"/>
      <c r="C92" s="550"/>
      <c r="D92" s="550"/>
      <c r="E92" s="550"/>
      <c r="F92" s="551"/>
      <c r="G92" s="230"/>
      <c r="H92" s="161"/>
      <c r="I92" s="161"/>
      <c r="J92" s="161"/>
      <c r="K92" s="161"/>
      <c r="L92" s="161"/>
      <c r="M92" s="161"/>
      <c r="N92" s="161"/>
      <c r="O92" s="231"/>
      <c r="P92" s="161"/>
      <c r="Q92" s="799"/>
      <c r="R92" s="799"/>
      <c r="S92" s="799"/>
      <c r="T92" s="799"/>
      <c r="U92" s="799"/>
      <c r="V92" s="799"/>
      <c r="W92" s="799"/>
      <c r="X92" s="800"/>
      <c r="Y92" s="755" t="s">
        <v>62</v>
      </c>
      <c r="Z92" s="756"/>
      <c r="AA92" s="757"/>
      <c r="AB92" s="549"/>
      <c r="AC92" s="549"/>
      <c r="AD92" s="549"/>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18"/>
      <c r="B93" s="550"/>
      <c r="C93" s="550"/>
      <c r="D93" s="550"/>
      <c r="E93" s="550"/>
      <c r="F93" s="551"/>
      <c r="G93" s="232"/>
      <c r="H93" s="233"/>
      <c r="I93" s="233"/>
      <c r="J93" s="233"/>
      <c r="K93" s="233"/>
      <c r="L93" s="233"/>
      <c r="M93" s="233"/>
      <c r="N93" s="233"/>
      <c r="O93" s="234"/>
      <c r="P93" s="801"/>
      <c r="Q93" s="801"/>
      <c r="R93" s="801"/>
      <c r="S93" s="801"/>
      <c r="T93" s="801"/>
      <c r="U93" s="801"/>
      <c r="V93" s="801"/>
      <c r="W93" s="801"/>
      <c r="X93" s="802"/>
      <c r="Y93" s="729" t="s">
        <v>54</v>
      </c>
      <c r="Z93" s="730"/>
      <c r="AA93" s="731"/>
      <c r="AB93" s="520"/>
      <c r="AC93" s="520"/>
      <c r="AD93" s="520"/>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18"/>
      <c r="B94" s="552"/>
      <c r="C94" s="552"/>
      <c r="D94" s="552"/>
      <c r="E94" s="552"/>
      <c r="F94" s="553"/>
      <c r="G94" s="235"/>
      <c r="H94" s="164"/>
      <c r="I94" s="164"/>
      <c r="J94" s="164"/>
      <c r="K94" s="164"/>
      <c r="L94" s="164"/>
      <c r="M94" s="164"/>
      <c r="N94" s="164"/>
      <c r="O94" s="236"/>
      <c r="P94" s="304"/>
      <c r="Q94" s="304"/>
      <c r="R94" s="304"/>
      <c r="S94" s="304"/>
      <c r="T94" s="304"/>
      <c r="U94" s="304"/>
      <c r="V94" s="304"/>
      <c r="W94" s="304"/>
      <c r="X94" s="803"/>
      <c r="Y94" s="729" t="s">
        <v>13</v>
      </c>
      <c r="Z94" s="730"/>
      <c r="AA94" s="731"/>
      <c r="AB94" s="459" t="s">
        <v>14</v>
      </c>
      <c r="AC94" s="459"/>
      <c r="AD94" s="459"/>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18"/>
      <c r="B95" s="550" t="s">
        <v>264</v>
      </c>
      <c r="C95" s="550"/>
      <c r="D95" s="550"/>
      <c r="E95" s="550"/>
      <c r="F95" s="551"/>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6" t="s">
        <v>11</v>
      </c>
      <c r="AC95" s="457"/>
      <c r="AD95" s="458"/>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9"/>
      <c r="I96" s="379"/>
      <c r="J96" s="379"/>
      <c r="K96" s="379"/>
      <c r="L96" s="379"/>
      <c r="M96" s="379"/>
      <c r="N96" s="379"/>
      <c r="O96" s="566"/>
      <c r="P96" s="578"/>
      <c r="Q96" s="379"/>
      <c r="R96" s="379"/>
      <c r="S96" s="379"/>
      <c r="T96" s="379"/>
      <c r="U96" s="379"/>
      <c r="V96" s="379"/>
      <c r="W96" s="379"/>
      <c r="X96" s="566"/>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18"/>
      <c r="B97" s="550"/>
      <c r="C97" s="550"/>
      <c r="D97" s="550"/>
      <c r="E97" s="550"/>
      <c r="F97" s="551"/>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18"/>
      <c r="B98" s="550"/>
      <c r="C98" s="550"/>
      <c r="D98" s="550"/>
      <c r="E98" s="550"/>
      <c r="F98" s="551"/>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19"/>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78" t="s">
        <v>13</v>
      </c>
      <c r="Z99" s="479"/>
      <c r="AA99" s="480"/>
      <c r="AB99" s="460" t="s">
        <v>14</v>
      </c>
      <c r="AC99" s="461"/>
      <c r="AD99" s="462"/>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472</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3"/>
      <c r="Z100" s="464"/>
      <c r="AA100" s="465"/>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89"/>
      <c r="B101" s="490"/>
      <c r="C101" s="490"/>
      <c r="D101" s="490"/>
      <c r="E101" s="490"/>
      <c r="F101" s="491"/>
      <c r="G101" s="161" t="s">
        <v>639</v>
      </c>
      <c r="H101" s="161"/>
      <c r="I101" s="161"/>
      <c r="J101" s="161"/>
      <c r="K101" s="161"/>
      <c r="L101" s="161"/>
      <c r="M101" s="161"/>
      <c r="N101" s="161"/>
      <c r="O101" s="161"/>
      <c r="P101" s="161"/>
      <c r="Q101" s="161"/>
      <c r="R101" s="161"/>
      <c r="S101" s="161"/>
      <c r="T101" s="161"/>
      <c r="U101" s="161"/>
      <c r="V101" s="161"/>
      <c r="W101" s="161"/>
      <c r="X101" s="231"/>
      <c r="Y101" s="813" t="s">
        <v>55</v>
      </c>
      <c r="Z101" s="713"/>
      <c r="AA101" s="714"/>
      <c r="AB101" s="549" t="s">
        <v>581</v>
      </c>
      <c r="AC101" s="549"/>
      <c r="AD101" s="549"/>
      <c r="AE101" s="364">
        <v>1</v>
      </c>
      <c r="AF101" s="365"/>
      <c r="AG101" s="365"/>
      <c r="AH101" s="366"/>
      <c r="AI101" s="364">
        <v>1</v>
      </c>
      <c r="AJ101" s="365"/>
      <c r="AK101" s="365"/>
      <c r="AL101" s="366"/>
      <c r="AM101" s="364">
        <v>1</v>
      </c>
      <c r="AN101" s="365"/>
      <c r="AO101" s="365"/>
      <c r="AP101" s="366"/>
      <c r="AQ101" s="364" t="s">
        <v>572</v>
      </c>
      <c r="AR101" s="365"/>
      <c r="AS101" s="365"/>
      <c r="AT101" s="366"/>
      <c r="AU101" s="364" t="s">
        <v>572</v>
      </c>
      <c r="AV101" s="365"/>
      <c r="AW101" s="365"/>
      <c r="AX101" s="366"/>
    </row>
    <row r="102" spans="1:60" ht="23.25" customHeight="1" x14ac:dyDescent="0.15">
      <c r="A102" s="492"/>
      <c r="B102" s="493"/>
      <c r="C102" s="493"/>
      <c r="D102" s="493"/>
      <c r="E102" s="493"/>
      <c r="F102" s="494"/>
      <c r="G102" s="164"/>
      <c r="H102" s="164"/>
      <c r="I102" s="164"/>
      <c r="J102" s="164"/>
      <c r="K102" s="164"/>
      <c r="L102" s="164"/>
      <c r="M102" s="164"/>
      <c r="N102" s="164"/>
      <c r="O102" s="164"/>
      <c r="P102" s="164"/>
      <c r="Q102" s="164"/>
      <c r="R102" s="164"/>
      <c r="S102" s="164"/>
      <c r="T102" s="164"/>
      <c r="U102" s="164"/>
      <c r="V102" s="164"/>
      <c r="W102" s="164"/>
      <c r="X102" s="236"/>
      <c r="Y102" s="472" t="s">
        <v>56</v>
      </c>
      <c r="Z102" s="339"/>
      <c r="AA102" s="340"/>
      <c r="AB102" s="549" t="s">
        <v>581</v>
      </c>
      <c r="AC102" s="549"/>
      <c r="AD102" s="549"/>
      <c r="AE102" s="358">
        <v>1</v>
      </c>
      <c r="AF102" s="358"/>
      <c r="AG102" s="358"/>
      <c r="AH102" s="358"/>
      <c r="AI102" s="358">
        <v>1</v>
      </c>
      <c r="AJ102" s="358"/>
      <c r="AK102" s="358"/>
      <c r="AL102" s="358"/>
      <c r="AM102" s="358">
        <v>1</v>
      </c>
      <c r="AN102" s="358"/>
      <c r="AO102" s="358"/>
      <c r="AP102" s="358"/>
      <c r="AQ102" s="814">
        <v>1</v>
      </c>
      <c r="AR102" s="815"/>
      <c r="AS102" s="815"/>
      <c r="AT102" s="816"/>
      <c r="AU102" s="814">
        <v>1</v>
      </c>
      <c r="AV102" s="815"/>
      <c r="AW102" s="815"/>
      <c r="AX102" s="816"/>
    </row>
    <row r="103" spans="1:60" ht="31.5" hidden="1" customHeight="1" x14ac:dyDescent="0.15">
      <c r="A103" s="486" t="s">
        <v>472</v>
      </c>
      <c r="B103" s="487"/>
      <c r="C103" s="487"/>
      <c r="D103" s="487"/>
      <c r="E103" s="487"/>
      <c r="F103" s="488"/>
      <c r="G103" s="730" t="s">
        <v>60</v>
      </c>
      <c r="H103" s="730"/>
      <c r="I103" s="730"/>
      <c r="J103" s="730"/>
      <c r="K103" s="730"/>
      <c r="L103" s="730"/>
      <c r="M103" s="730"/>
      <c r="N103" s="730"/>
      <c r="O103" s="730"/>
      <c r="P103" s="730"/>
      <c r="Q103" s="730"/>
      <c r="R103" s="730"/>
      <c r="S103" s="730"/>
      <c r="T103" s="730"/>
      <c r="U103" s="730"/>
      <c r="V103" s="730"/>
      <c r="W103" s="730"/>
      <c r="X103" s="731"/>
      <c r="Y103" s="466"/>
      <c r="Z103" s="467"/>
      <c r="AA103" s="468"/>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89"/>
      <c r="B104" s="490"/>
      <c r="C104" s="490"/>
      <c r="D104" s="490"/>
      <c r="E104" s="490"/>
      <c r="F104" s="491"/>
      <c r="G104" s="161"/>
      <c r="H104" s="161"/>
      <c r="I104" s="161"/>
      <c r="J104" s="161"/>
      <c r="K104" s="161"/>
      <c r="L104" s="161"/>
      <c r="M104" s="161"/>
      <c r="N104" s="161"/>
      <c r="O104" s="161"/>
      <c r="P104" s="161"/>
      <c r="Q104" s="161"/>
      <c r="R104" s="161"/>
      <c r="S104" s="161"/>
      <c r="T104" s="161"/>
      <c r="U104" s="161"/>
      <c r="V104" s="161"/>
      <c r="W104" s="161"/>
      <c r="X104" s="231"/>
      <c r="Y104" s="475" t="s">
        <v>55</v>
      </c>
      <c r="Z104" s="476"/>
      <c r="AA104" s="477"/>
      <c r="AB104" s="469"/>
      <c r="AC104" s="470"/>
      <c r="AD104" s="471"/>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2"/>
      <c r="B105" s="493"/>
      <c r="C105" s="493"/>
      <c r="D105" s="493"/>
      <c r="E105" s="493"/>
      <c r="F105" s="494"/>
      <c r="G105" s="164"/>
      <c r="H105" s="164"/>
      <c r="I105" s="164"/>
      <c r="J105" s="164"/>
      <c r="K105" s="164"/>
      <c r="L105" s="164"/>
      <c r="M105" s="164"/>
      <c r="N105" s="164"/>
      <c r="O105" s="164"/>
      <c r="P105" s="164"/>
      <c r="Q105" s="164"/>
      <c r="R105" s="164"/>
      <c r="S105" s="164"/>
      <c r="T105" s="164"/>
      <c r="U105" s="164"/>
      <c r="V105" s="164"/>
      <c r="W105" s="164"/>
      <c r="X105" s="236"/>
      <c r="Y105" s="472" t="s">
        <v>56</v>
      </c>
      <c r="Z105" s="473"/>
      <c r="AA105" s="474"/>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6" t="s">
        <v>472</v>
      </c>
      <c r="B106" s="487"/>
      <c r="C106" s="487"/>
      <c r="D106" s="487"/>
      <c r="E106" s="487"/>
      <c r="F106" s="488"/>
      <c r="G106" s="730" t="s">
        <v>60</v>
      </c>
      <c r="H106" s="730"/>
      <c r="I106" s="730"/>
      <c r="J106" s="730"/>
      <c r="K106" s="730"/>
      <c r="L106" s="730"/>
      <c r="M106" s="730"/>
      <c r="N106" s="730"/>
      <c r="O106" s="730"/>
      <c r="P106" s="730"/>
      <c r="Q106" s="730"/>
      <c r="R106" s="730"/>
      <c r="S106" s="730"/>
      <c r="T106" s="730"/>
      <c r="U106" s="730"/>
      <c r="V106" s="730"/>
      <c r="W106" s="730"/>
      <c r="X106" s="731"/>
      <c r="Y106" s="466"/>
      <c r="Z106" s="467"/>
      <c r="AA106" s="468"/>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89"/>
      <c r="B107" s="490"/>
      <c r="C107" s="490"/>
      <c r="D107" s="490"/>
      <c r="E107" s="490"/>
      <c r="F107" s="491"/>
      <c r="G107" s="161"/>
      <c r="H107" s="161"/>
      <c r="I107" s="161"/>
      <c r="J107" s="161"/>
      <c r="K107" s="161"/>
      <c r="L107" s="161"/>
      <c r="M107" s="161"/>
      <c r="N107" s="161"/>
      <c r="O107" s="161"/>
      <c r="P107" s="161"/>
      <c r="Q107" s="161"/>
      <c r="R107" s="161"/>
      <c r="S107" s="161"/>
      <c r="T107" s="161"/>
      <c r="U107" s="161"/>
      <c r="V107" s="161"/>
      <c r="W107" s="161"/>
      <c r="X107" s="231"/>
      <c r="Y107" s="475" t="s">
        <v>55</v>
      </c>
      <c r="Z107" s="476"/>
      <c r="AA107" s="477"/>
      <c r="AB107" s="469"/>
      <c r="AC107" s="470"/>
      <c r="AD107" s="471"/>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2"/>
      <c r="B108" s="493"/>
      <c r="C108" s="493"/>
      <c r="D108" s="493"/>
      <c r="E108" s="493"/>
      <c r="F108" s="494"/>
      <c r="G108" s="164"/>
      <c r="H108" s="164"/>
      <c r="I108" s="164"/>
      <c r="J108" s="164"/>
      <c r="K108" s="164"/>
      <c r="L108" s="164"/>
      <c r="M108" s="164"/>
      <c r="N108" s="164"/>
      <c r="O108" s="164"/>
      <c r="P108" s="164"/>
      <c r="Q108" s="164"/>
      <c r="R108" s="164"/>
      <c r="S108" s="164"/>
      <c r="T108" s="164"/>
      <c r="U108" s="164"/>
      <c r="V108" s="164"/>
      <c r="W108" s="164"/>
      <c r="X108" s="236"/>
      <c r="Y108" s="472" t="s">
        <v>56</v>
      </c>
      <c r="Z108" s="473"/>
      <c r="AA108" s="474"/>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6" t="s">
        <v>472</v>
      </c>
      <c r="B109" s="487"/>
      <c r="C109" s="487"/>
      <c r="D109" s="487"/>
      <c r="E109" s="487"/>
      <c r="F109" s="488"/>
      <c r="G109" s="730" t="s">
        <v>60</v>
      </c>
      <c r="H109" s="730"/>
      <c r="I109" s="730"/>
      <c r="J109" s="730"/>
      <c r="K109" s="730"/>
      <c r="L109" s="730"/>
      <c r="M109" s="730"/>
      <c r="N109" s="730"/>
      <c r="O109" s="730"/>
      <c r="P109" s="730"/>
      <c r="Q109" s="730"/>
      <c r="R109" s="730"/>
      <c r="S109" s="730"/>
      <c r="T109" s="730"/>
      <c r="U109" s="730"/>
      <c r="V109" s="730"/>
      <c r="W109" s="730"/>
      <c r="X109" s="731"/>
      <c r="Y109" s="466"/>
      <c r="Z109" s="467"/>
      <c r="AA109" s="468"/>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89"/>
      <c r="B110" s="490"/>
      <c r="C110" s="490"/>
      <c r="D110" s="490"/>
      <c r="E110" s="490"/>
      <c r="F110" s="491"/>
      <c r="G110" s="161"/>
      <c r="H110" s="161"/>
      <c r="I110" s="161"/>
      <c r="J110" s="161"/>
      <c r="K110" s="161"/>
      <c r="L110" s="161"/>
      <c r="M110" s="161"/>
      <c r="N110" s="161"/>
      <c r="O110" s="161"/>
      <c r="P110" s="161"/>
      <c r="Q110" s="161"/>
      <c r="R110" s="161"/>
      <c r="S110" s="161"/>
      <c r="T110" s="161"/>
      <c r="U110" s="161"/>
      <c r="V110" s="161"/>
      <c r="W110" s="161"/>
      <c r="X110" s="231"/>
      <c r="Y110" s="475" t="s">
        <v>55</v>
      </c>
      <c r="Z110" s="476"/>
      <c r="AA110" s="477"/>
      <c r="AB110" s="469"/>
      <c r="AC110" s="470"/>
      <c r="AD110" s="47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2"/>
      <c r="B111" s="493"/>
      <c r="C111" s="493"/>
      <c r="D111" s="493"/>
      <c r="E111" s="493"/>
      <c r="F111" s="494"/>
      <c r="G111" s="164"/>
      <c r="H111" s="164"/>
      <c r="I111" s="164"/>
      <c r="J111" s="164"/>
      <c r="K111" s="164"/>
      <c r="L111" s="164"/>
      <c r="M111" s="164"/>
      <c r="N111" s="164"/>
      <c r="O111" s="164"/>
      <c r="P111" s="164"/>
      <c r="Q111" s="164"/>
      <c r="R111" s="164"/>
      <c r="S111" s="164"/>
      <c r="T111" s="164"/>
      <c r="U111" s="164"/>
      <c r="V111" s="164"/>
      <c r="W111" s="164"/>
      <c r="X111" s="236"/>
      <c r="Y111" s="472" t="s">
        <v>56</v>
      </c>
      <c r="Z111" s="473"/>
      <c r="AA111" s="474"/>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6" t="s">
        <v>472</v>
      </c>
      <c r="B112" s="487"/>
      <c r="C112" s="487"/>
      <c r="D112" s="487"/>
      <c r="E112" s="487"/>
      <c r="F112" s="488"/>
      <c r="G112" s="730" t="s">
        <v>60</v>
      </c>
      <c r="H112" s="730"/>
      <c r="I112" s="730"/>
      <c r="J112" s="730"/>
      <c r="K112" s="730"/>
      <c r="L112" s="730"/>
      <c r="M112" s="730"/>
      <c r="N112" s="730"/>
      <c r="O112" s="730"/>
      <c r="P112" s="730"/>
      <c r="Q112" s="730"/>
      <c r="R112" s="730"/>
      <c r="S112" s="730"/>
      <c r="T112" s="730"/>
      <c r="U112" s="730"/>
      <c r="V112" s="730"/>
      <c r="W112" s="730"/>
      <c r="X112" s="731"/>
      <c r="Y112" s="466"/>
      <c r="Z112" s="467"/>
      <c r="AA112" s="468"/>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89"/>
      <c r="B113" s="490"/>
      <c r="C113" s="490"/>
      <c r="D113" s="490"/>
      <c r="E113" s="490"/>
      <c r="F113" s="491"/>
      <c r="G113" s="161"/>
      <c r="H113" s="161"/>
      <c r="I113" s="161"/>
      <c r="J113" s="161"/>
      <c r="K113" s="161"/>
      <c r="L113" s="161"/>
      <c r="M113" s="161"/>
      <c r="N113" s="161"/>
      <c r="O113" s="161"/>
      <c r="P113" s="161"/>
      <c r="Q113" s="161"/>
      <c r="R113" s="161"/>
      <c r="S113" s="161"/>
      <c r="T113" s="161"/>
      <c r="U113" s="161"/>
      <c r="V113" s="161"/>
      <c r="W113" s="161"/>
      <c r="X113" s="231"/>
      <c r="Y113" s="475" t="s">
        <v>55</v>
      </c>
      <c r="Z113" s="476"/>
      <c r="AA113" s="477"/>
      <c r="AB113" s="469"/>
      <c r="AC113" s="470"/>
      <c r="AD113" s="47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2"/>
      <c r="B114" s="493"/>
      <c r="C114" s="493"/>
      <c r="D114" s="493"/>
      <c r="E114" s="493"/>
      <c r="F114" s="494"/>
      <c r="G114" s="164"/>
      <c r="H114" s="164"/>
      <c r="I114" s="164"/>
      <c r="J114" s="164"/>
      <c r="K114" s="164"/>
      <c r="L114" s="164"/>
      <c r="M114" s="164"/>
      <c r="N114" s="164"/>
      <c r="O114" s="164"/>
      <c r="P114" s="164"/>
      <c r="Q114" s="164"/>
      <c r="R114" s="164"/>
      <c r="S114" s="164"/>
      <c r="T114" s="164"/>
      <c r="U114" s="164"/>
      <c r="V114" s="164"/>
      <c r="W114" s="164"/>
      <c r="X114" s="236"/>
      <c r="Y114" s="472" t="s">
        <v>56</v>
      </c>
      <c r="Z114" s="473"/>
      <c r="AA114" s="474"/>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583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584</v>
      </c>
      <c r="AC116" s="301"/>
      <c r="AD116" s="302"/>
      <c r="AE116" s="358">
        <v>400</v>
      </c>
      <c r="AF116" s="358"/>
      <c r="AG116" s="358"/>
      <c r="AH116" s="358"/>
      <c r="AI116" s="358">
        <v>326</v>
      </c>
      <c r="AJ116" s="358"/>
      <c r="AK116" s="358"/>
      <c r="AL116" s="358"/>
      <c r="AM116" s="358">
        <v>1324</v>
      </c>
      <c r="AN116" s="358"/>
      <c r="AO116" s="358"/>
      <c r="AP116" s="358"/>
      <c r="AQ116" s="364">
        <v>933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585</v>
      </c>
      <c r="AC117" s="342"/>
      <c r="AD117" s="343"/>
      <c r="AE117" s="306" t="s">
        <v>586</v>
      </c>
      <c r="AF117" s="306"/>
      <c r="AG117" s="306"/>
      <c r="AH117" s="306"/>
      <c r="AI117" s="306" t="s">
        <v>587</v>
      </c>
      <c r="AJ117" s="306"/>
      <c r="AK117" s="306"/>
      <c r="AL117" s="306"/>
      <c r="AM117" s="306" t="s">
        <v>618</v>
      </c>
      <c r="AN117" s="306"/>
      <c r="AO117" s="306"/>
      <c r="AP117" s="306"/>
      <c r="AQ117" s="306" t="s">
        <v>631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480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481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481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481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588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589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582</v>
      </c>
      <c r="AR133" s="271"/>
      <c r="AS133" s="137" t="s">
        <v>355</v>
      </c>
      <c r="AT133" s="172"/>
      <c r="AU133" s="136" t="s">
        <v>582</v>
      </c>
      <c r="AV133" s="136"/>
      <c r="AW133" s="137" t="s">
        <v>300</v>
      </c>
      <c r="AX133" s="138"/>
    </row>
    <row r="134" spans="1:50" ht="39.75" customHeight="1" x14ac:dyDescent="0.15">
      <c r="A134" s="994"/>
      <c r="B134" s="252"/>
      <c r="C134" s="251"/>
      <c r="D134" s="252"/>
      <c r="E134" s="251"/>
      <c r="F134" s="314"/>
      <c r="G134" s="230" t="s">
        <v>572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572</v>
      </c>
      <c r="AC134" s="221"/>
      <c r="AD134" s="221"/>
      <c r="AE134" s="266" t="s">
        <v>572</v>
      </c>
      <c r="AF134" s="112"/>
      <c r="AG134" s="112"/>
      <c r="AH134" s="112"/>
      <c r="AI134" s="266" t="s">
        <v>572</v>
      </c>
      <c r="AJ134" s="112"/>
      <c r="AK134" s="112"/>
      <c r="AL134" s="112"/>
      <c r="AM134" s="266" t="s">
        <v>572</v>
      </c>
      <c r="AN134" s="112"/>
      <c r="AO134" s="112"/>
      <c r="AP134" s="112"/>
      <c r="AQ134" s="266" t="s">
        <v>572</v>
      </c>
      <c r="AR134" s="112"/>
      <c r="AS134" s="112"/>
      <c r="AT134" s="112"/>
      <c r="AU134" s="266" t="s">
        <v>572</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572</v>
      </c>
      <c r="AC135" s="133"/>
      <c r="AD135" s="133"/>
      <c r="AE135" s="266" t="s">
        <v>572</v>
      </c>
      <c r="AF135" s="112"/>
      <c r="AG135" s="112"/>
      <c r="AH135" s="112"/>
      <c r="AI135" s="266" t="s">
        <v>572</v>
      </c>
      <c r="AJ135" s="112"/>
      <c r="AK135" s="112"/>
      <c r="AL135" s="112"/>
      <c r="AM135" s="266" t="s">
        <v>572</v>
      </c>
      <c r="AN135" s="112"/>
      <c r="AO135" s="112"/>
      <c r="AP135" s="112"/>
      <c r="AQ135" s="266" t="s">
        <v>572</v>
      </c>
      <c r="AR135" s="112"/>
      <c r="AS135" s="112"/>
      <c r="AT135" s="112"/>
      <c r="AU135" s="266" t="s">
        <v>572</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5"/>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724"/>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724"/>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724"/>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724"/>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724"/>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724"/>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724"/>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724"/>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724"/>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724"/>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724"/>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724"/>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724"/>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724"/>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724"/>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4"/>
      <c r="B189" s="252"/>
      <c r="C189" s="251"/>
      <c r="D189" s="252"/>
      <c r="E189" s="246"/>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8"/>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5"/>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72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25"/>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5"/>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5"/>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72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25"/>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5"/>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6"/>
      <c r="G430" s="240" t="s">
        <v>374</v>
      </c>
      <c r="H430" s="158"/>
      <c r="I430" s="158"/>
      <c r="J430" s="241" t="s">
        <v>572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582</v>
      </c>
      <c r="AF432" s="136"/>
      <c r="AG432" s="137" t="s">
        <v>355</v>
      </c>
      <c r="AH432" s="172"/>
      <c r="AI432" s="182"/>
      <c r="AJ432" s="182"/>
      <c r="AK432" s="182"/>
      <c r="AL432" s="177"/>
      <c r="AM432" s="182"/>
      <c r="AN432" s="182"/>
      <c r="AO432" s="182"/>
      <c r="AP432" s="177"/>
      <c r="AQ432" s="217" t="s">
        <v>582</v>
      </c>
      <c r="AR432" s="136"/>
      <c r="AS432" s="137" t="s">
        <v>355</v>
      </c>
      <c r="AT432" s="172"/>
      <c r="AU432" s="136" t="s">
        <v>582</v>
      </c>
      <c r="AV432" s="136"/>
      <c r="AW432" s="137" t="s">
        <v>300</v>
      </c>
      <c r="AX432" s="138"/>
    </row>
    <row r="433" spans="1:50" ht="23.25" customHeight="1" x14ac:dyDescent="0.15">
      <c r="A433" s="994"/>
      <c r="B433" s="252"/>
      <c r="C433" s="251"/>
      <c r="D433" s="252"/>
      <c r="E433" s="166"/>
      <c r="F433" s="167"/>
      <c r="G433" s="230" t="s">
        <v>572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572</v>
      </c>
      <c r="AC433" s="133"/>
      <c r="AD433" s="133"/>
      <c r="AE433" s="111" t="s">
        <v>572</v>
      </c>
      <c r="AF433" s="112"/>
      <c r="AG433" s="112"/>
      <c r="AH433" s="112"/>
      <c r="AI433" s="111" t="s">
        <v>572</v>
      </c>
      <c r="AJ433" s="112"/>
      <c r="AK433" s="112"/>
      <c r="AL433" s="112"/>
      <c r="AM433" s="111" t="s">
        <v>572</v>
      </c>
      <c r="AN433" s="112"/>
      <c r="AO433" s="112"/>
      <c r="AP433" s="113"/>
      <c r="AQ433" s="111" t="s">
        <v>572</v>
      </c>
      <c r="AR433" s="112"/>
      <c r="AS433" s="112"/>
      <c r="AT433" s="113"/>
      <c r="AU433" s="112" t="s">
        <v>582</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572</v>
      </c>
      <c r="AC434" s="221"/>
      <c r="AD434" s="221"/>
      <c r="AE434" s="111" t="s">
        <v>572</v>
      </c>
      <c r="AF434" s="112"/>
      <c r="AG434" s="112"/>
      <c r="AH434" s="113"/>
      <c r="AI434" s="111" t="s">
        <v>572</v>
      </c>
      <c r="AJ434" s="112"/>
      <c r="AK434" s="112"/>
      <c r="AL434" s="112"/>
      <c r="AM434" s="111" t="s">
        <v>572</v>
      </c>
      <c r="AN434" s="112"/>
      <c r="AO434" s="112"/>
      <c r="AP434" s="113"/>
      <c r="AQ434" s="111" t="s">
        <v>572</v>
      </c>
      <c r="AR434" s="112"/>
      <c r="AS434" s="112"/>
      <c r="AT434" s="113"/>
      <c r="AU434" s="112" t="s">
        <v>582</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572</v>
      </c>
      <c r="AF435" s="112"/>
      <c r="AG435" s="112"/>
      <c r="AH435" s="113"/>
      <c r="AI435" s="111" t="s">
        <v>572</v>
      </c>
      <c r="AJ435" s="112"/>
      <c r="AK435" s="112"/>
      <c r="AL435" s="112"/>
      <c r="AM435" s="111" t="s">
        <v>572</v>
      </c>
      <c r="AN435" s="112"/>
      <c r="AO435" s="112"/>
      <c r="AP435" s="113"/>
      <c r="AQ435" s="111" t="s">
        <v>572</v>
      </c>
      <c r="AR435" s="112"/>
      <c r="AS435" s="112"/>
      <c r="AT435" s="113"/>
      <c r="AU435" s="112" t="s">
        <v>582</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582</v>
      </c>
      <c r="AF457" s="136"/>
      <c r="AG457" s="137" t="s">
        <v>355</v>
      </c>
      <c r="AH457" s="172"/>
      <c r="AI457" s="182"/>
      <c r="AJ457" s="182"/>
      <c r="AK457" s="182"/>
      <c r="AL457" s="177"/>
      <c r="AM457" s="182"/>
      <c r="AN457" s="182"/>
      <c r="AO457" s="182"/>
      <c r="AP457" s="177"/>
      <c r="AQ457" s="217" t="s">
        <v>582</v>
      </c>
      <c r="AR457" s="136"/>
      <c r="AS457" s="137" t="s">
        <v>355</v>
      </c>
      <c r="AT457" s="172"/>
      <c r="AU457" s="136" t="s">
        <v>582</v>
      </c>
      <c r="AV457" s="136"/>
      <c r="AW457" s="137" t="s">
        <v>300</v>
      </c>
      <c r="AX457" s="138"/>
    </row>
    <row r="458" spans="1:50" ht="23.25" customHeight="1" x14ac:dyDescent="0.15">
      <c r="A458" s="994"/>
      <c r="B458" s="252"/>
      <c r="C458" s="251"/>
      <c r="D458" s="252"/>
      <c r="E458" s="166"/>
      <c r="F458" s="167"/>
      <c r="G458" s="230" t="s">
        <v>582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572</v>
      </c>
      <c r="AC458" s="133"/>
      <c r="AD458" s="133"/>
      <c r="AE458" s="111" t="s">
        <v>582</v>
      </c>
      <c r="AF458" s="112"/>
      <c r="AG458" s="112"/>
      <c r="AH458" s="112"/>
      <c r="AI458" s="111" t="s">
        <v>572</v>
      </c>
      <c r="AJ458" s="112"/>
      <c r="AK458" s="112"/>
      <c r="AL458" s="112"/>
      <c r="AM458" s="111" t="s">
        <v>572</v>
      </c>
      <c r="AN458" s="112"/>
      <c r="AO458" s="112"/>
      <c r="AP458" s="113"/>
      <c r="AQ458" s="111" t="s">
        <v>572</v>
      </c>
      <c r="AR458" s="112"/>
      <c r="AS458" s="112"/>
      <c r="AT458" s="113"/>
      <c r="AU458" s="112" t="s">
        <v>582</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572</v>
      </c>
      <c r="AC459" s="221"/>
      <c r="AD459" s="221"/>
      <c r="AE459" s="111" t="s">
        <v>572</v>
      </c>
      <c r="AF459" s="112"/>
      <c r="AG459" s="112"/>
      <c r="AH459" s="113"/>
      <c r="AI459" s="111" t="s">
        <v>572</v>
      </c>
      <c r="AJ459" s="112"/>
      <c r="AK459" s="112"/>
      <c r="AL459" s="112"/>
      <c r="AM459" s="111" t="s">
        <v>572</v>
      </c>
      <c r="AN459" s="112"/>
      <c r="AO459" s="112"/>
      <c r="AP459" s="113"/>
      <c r="AQ459" s="111" t="s">
        <v>572</v>
      </c>
      <c r="AR459" s="112"/>
      <c r="AS459" s="112"/>
      <c r="AT459" s="113"/>
      <c r="AU459" s="112" t="s">
        <v>582</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572</v>
      </c>
      <c r="AF460" s="112"/>
      <c r="AG460" s="112"/>
      <c r="AH460" s="113"/>
      <c r="AI460" s="111" t="s">
        <v>572</v>
      </c>
      <c r="AJ460" s="112"/>
      <c r="AK460" s="112"/>
      <c r="AL460" s="112"/>
      <c r="AM460" s="111" t="s">
        <v>572</v>
      </c>
      <c r="AN460" s="112"/>
      <c r="AO460" s="112"/>
      <c r="AP460" s="113"/>
      <c r="AQ460" s="111" t="s">
        <v>572</v>
      </c>
      <c r="AR460" s="112"/>
      <c r="AS460" s="112"/>
      <c r="AT460" s="113"/>
      <c r="AU460" s="112" t="s">
        <v>582</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3"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4"/>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41.25" customHeight="1" x14ac:dyDescent="0.15">
      <c r="A702" s="527" t="s">
        <v>259</v>
      </c>
      <c r="B702" s="528"/>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570</v>
      </c>
      <c r="AE702" s="896"/>
      <c r="AF702" s="896"/>
      <c r="AG702" s="885" t="s">
        <v>593</v>
      </c>
      <c r="AH702" s="886"/>
      <c r="AI702" s="886"/>
      <c r="AJ702" s="886"/>
      <c r="AK702" s="886"/>
      <c r="AL702" s="886"/>
      <c r="AM702" s="886"/>
      <c r="AN702" s="886"/>
      <c r="AO702" s="886"/>
      <c r="AP702" s="886"/>
      <c r="AQ702" s="886"/>
      <c r="AR702" s="886"/>
      <c r="AS702" s="886"/>
      <c r="AT702" s="886"/>
      <c r="AU702" s="886"/>
      <c r="AV702" s="886"/>
      <c r="AW702" s="886"/>
      <c r="AX702" s="887"/>
    </row>
    <row r="703" spans="1:50" ht="37.5"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4" t="s">
        <v>570</v>
      </c>
      <c r="AE703" s="155"/>
      <c r="AF703" s="155"/>
      <c r="AG703" s="662" t="s">
        <v>594</v>
      </c>
      <c r="AH703" s="663"/>
      <c r="AI703" s="663"/>
      <c r="AJ703" s="663"/>
      <c r="AK703" s="663"/>
      <c r="AL703" s="663"/>
      <c r="AM703" s="663"/>
      <c r="AN703" s="663"/>
      <c r="AO703" s="663"/>
      <c r="AP703" s="663"/>
      <c r="AQ703" s="663"/>
      <c r="AR703" s="663"/>
      <c r="AS703" s="663"/>
      <c r="AT703" s="663"/>
      <c r="AU703" s="663"/>
      <c r="AV703" s="663"/>
      <c r="AW703" s="663"/>
      <c r="AX703" s="664"/>
    </row>
    <row r="704" spans="1:50" ht="27"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570</v>
      </c>
      <c r="AE704" s="584"/>
      <c r="AF704" s="584"/>
      <c r="AG704" s="724" t="s">
        <v>595</v>
      </c>
      <c r="AH704" s="233"/>
      <c r="AI704" s="233"/>
      <c r="AJ704" s="233"/>
      <c r="AK704" s="233"/>
      <c r="AL704" s="233"/>
      <c r="AM704" s="233"/>
      <c r="AN704" s="233"/>
      <c r="AO704" s="233"/>
      <c r="AP704" s="233"/>
      <c r="AQ704" s="233"/>
      <c r="AR704" s="233"/>
      <c r="AS704" s="233"/>
      <c r="AT704" s="233"/>
      <c r="AU704" s="233"/>
      <c r="AV704" s="233"/>
      <c r="AW704" s="233"/>
      <c r="AX704" s="725"/>
    </row>
    <row r="705" spans="1:50" ht="27" customHeight="1" x14ac:dyDescent="0.15">
      <c r="A705" s="619" t="s">
        <v>39</v>
      </c>
      <c r="B705" s="769"/>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570</v>
      </c>
      <c r="AE705" s="733"/>
      <c r="AF705" s="733"/>
      <c r="AG705" s="160" t="s">
        <v>596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3"/>
      <c r="B706" s="770"/>
      <c r="C706" s="612"/>
      <c r="D706" s="613"/>
      <c r="E706" s="681" t="s">
        <v>503</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4" t="s">
        <v>591</v>
      </c>
      <c r="AE706" s="155"/>
      <c r="AF706" s="156"/>
      <c r="AG706" s="724"/>
      <c r="AH706" s="233"/>
      <c r="AI706" s="233"/>
      <c r="AJ706" s="233"/>
      <c r="AK706" s="233"/>
      <c r="AL706" s="233"/>
      <c r="AM706" s="233"/>
      <c r="AN706" s="233"/>
      <c r="AO706" s="233"/>
      <c r="AP706" s="233"/>
      <c r="AQ706" s="233"/>
      <c r="AR706" s="233"/>
      <c r="AS706" s="233"/>
      <c r="AT706" s="233"/>
      <c r="AU706" s="233"/>
      <c r="AV706" s="233"/>
      <c r="AW706" s="233"/>
      <c r="AX706" s="725"/>
    </row>
    <row r="707" spans="1:50" ht="26.25" customHeight="1" x14ac:dyDescent="0.15">
      <c r="A707" s="653"/>
      <c r="B707" s="770"/>
      <c r="C707" s="614"/>
      <c r="D707" s="615"/>
      <c r="E707" s="684" t="s">
        <v>438</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592</v>
      </c>
      <c r="AE707" s="582"/>
      <c r="AF707" s="582"/>
      <c r="AG707" s="724"/>
      <c r="AH707" s="233"/>
      <c r="AI707" s="233"/>
      <c r="AJ707" s="233"/>
      <c r="AK707" s="233"/>
      <c r="AL707" s="233"/>
      <c r="AM707" s="233"/>
      <c r="AN707" s="233"/>
      <c r="AO707" s="233"/>
      <c r="AP707" s="233"/>
      <c r="AQ707" s="233"/>
      <c r="AR707" s="233"/>
      <c r="AS707" s="233"/>
      <c r="AT707" s="233"/>
      <c r="AU707" s="233"/>
      <c r="AV707" s="233"/>
      <c r="AW707" s="233"/>
      <c r="AX707" s="725"/>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597</v>
      </c>
      <c r="AE708" s="666"/>
      <c r="AF708" s="666"/>
      <c r="AG708" s="524" t="s">
        <v>572</v>
      </c>
      <c r="AH708" s="525"/>
      <c r="AI708" s="525"/>
      <c r="AJ708" s="525"/>
      <c r="AK708" s="525"/>
      <c r="AL708" s="525"/>
      <c r="AM708" s="525"/>
      <c r="AN708" s="525"/>
      <c r="AO708" s="525"/>
      <c r="AP708" s="525"/>
      <c r="AQ708" s="525"/>
      <c r="AR708" s="525"/>
      <c r="AS708" s="525"/>
      <c r="AT708" s="525"/>
      <c r="AU708" s="525"/>
      <c r="AV708" s="525"/>
      <c r="AW708" s="525"/>
      <c r="AX708" s="526"/>
    </row>
    <row r="709" spans="1:50" ht="66"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4" t="s">
        <v>632</v>
      </c>
      <c r="AE709" s="155"/>
      <c r="AF709" s="155"/>
      <c r="AG709" s="662" t="s">
        <v>640</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4" t="s">
        <v>597</v>
      </c>
      <c r="AE710" s="155"/>
      <c r="AF710" s="155"/>
      <c r="AG710" s="662" t="s">
        <v>572</v>
      </c>
      <c r="AH710" s="663"/>
      <c r="AI710" s="663"/>
      <c r="AJ710" s="663"/>
      <c r="AK710" s="663"/>
      <c r="AL710" s="663"/>
      <c r="AM710" s="663"/>
      <c r="AN710" s="663"/>
      <c r="AO710" s="663"/>
      <c r="AP710" s="663"/>
      <c r="AQ710" s="663"/>
      <c r="AR710" s="663"/>
      <c r="AS710" s="663"/>
      <c r="AT710" s="663"/>
      <c r="AU710" s="663"/>
      <c r="AV710" s="663"/>
      <c r="AW710" s="663"/>
      <c r="AX710" s="664"/>
    </row>
    <row r="711" spans="1:50" ht="33.7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4" t="s">
        <v>570</v>
      </c>
      <c r="AE711" s="155"/>
      <c r="AF711" s="155"/>
      <c r="AG711" s="662" t="s">
        <v>598</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467</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597</v>
      </c>
      <c r="AE712" s="584"/>
      <c r="AF712" s="584"/>
      <c r="AG712" s="592" t="s">
        <v>572</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597</v>
      </c>
      <c r="AE713" s="155"/>
      <c r="AF713" s="156"/>
      <c r="AG713" s="662" t="s">
        <v>572</v>
      </c>
      <c r="AH713" s="663"/>
      <c r="AI713" s="663"/>
      <c r="AJ713" s="663"/>
      <c r="AK713" s="663"/>
      <c r="AL713" s="663"/>
      <c r="AM713" s="663"/>
      <c r="AN713" s="663"/>
      <c r="AO713" s="663"/>
      <c r="AP713" s="663"/>
      <c r="AQ713" s="663"/>
      <c r="AR713" s="663"/>
      <c r="AS713" s="663"/>
      <c r="AT713" s="663"/>
      <c r="AU713" s="663"/>
      <c r="AV713" s="663"/>
      <c r="AW713" s="663"/>
      <c r="AX713" s="664"/>
    </row>
    <row r="714" spans="1:50" ht="33.75" customHeight="1" x14ac:dyDescent="0.15">
      <c r="A714" s="655"/>
      <c r="B714" s="656"/>
      <c r="C714" s="771" t="s">
        <v>444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9" t="s">
        <v>570</v>
      </c>
      <c r="AE714" s="590"/>
      <c r="AF714" s="591"/>
      <c r="AG714" s="687" t="s">
        <v>599</v>
      </c>
      <c r="AH714" s="688"/>
      <c r="AI714" s="688"/>
      <c r="AJ714" s="688"/>
      <c r="AK714" s="688"/>
      <c r="AL714" s="688"/>
      <c r="AM714" s="688"/>
      <c r="AN714" s="688"/>
      <c r="AO714" s="688"/>
      <c r="AP714" s="688"/>
      <c r="AQ714" s="688"/>
      <c r="AR714" s="688"/>
      <c r="AS714" s="688"/>
      <c r="AT714" s="688"/>
      <c r="AU714" s="688"/>
      <c r="AV714" s="688"/>
      <c r="AW714" s="688"/>
      <c r="AX714" s="689"/>
    </row>
    <row r="715" spans="1:50" ht="37.5" customHeight="1" x14ac:dyDescent="0.15">
      <c r="A715" s="619" t="s">
        <v>40</v>
      </c>
      <c r="B715" s="652"/>
      <c r="C715" s="657" t="s">
        <v>445</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570</v>
      </c>
      <c r="AE715" s="666"/>
      <c r="AF715" s="777"/>
      <c r="AG715" s="524" t="s">
        <v>638</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3"/>
      <c r="B716" s="654"/>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597</v>
      </c>
      <c r="AE716" s="759"/>
      <c r="AF716" s="759"/>
      <c r="AG716" s="662" t="s">
        <v>572</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365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4" t="s">
        <v>570</v>
      </c>
      <c r="AE717" s="155"/>
      <c r="AF717" s="155"/>
      <c r="AG717" s="662" t="s">
        <v>600</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4" t="s">
        <v>570</v>
      </c>
      <c r="AE718" s="155"/>
      <c r="AF718" s="155"/>
      <c r="AG718" s="163" t="s">
        <v>601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6" t="s">
        <v>58</v>
      </c>
      <c r="B719" s="647"/>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4"/>
      <c r="AD719" s="665" t="s">
        <v>597</v>
      </c>
      <c r="AE719" s="666"/>
      <c r="AF719" s="666"/>
      <c r="AG719" s="160" t="s">
        <v>582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8"/>
      <c r="B720" s="649"/>
      <c r="C720" s="935" t="s">
        <v>460</v>
      </c>
      <c r="D720" s="933"/>
      <c r="E720" s="933"/>
      <c r="F720" s="936"/>
      <c r="G720" s="932" t="s">
        <v>461</v>
      </c>
      <c r="H720" s="933"/>
      <c r="I720" s="933"/>
      <c r="J720" s="933"/>
      <c r="K720" s="933"/>
      <c r="L720" s="933"/>
      <c r="M720" s="933"/>
      <c r="N720" s="932" t="s">
        <v>464</v>
      </c>
      <c r="O720" s="933"/>
      <c r="P720" s="933"/>
      <c r="Q720" s="933"/>
      <c r="R720" s="933"/>
      <c r="S720" s="933"/>
      <c r="T720" s="933"/>
      <c r="U720" s="933"/>
      <c r="V720" s="933"/>
      <c r="W720" s="933"/>
      <c r="X720" s="933"/>
      <c r="Y720" s="933"/>
      <c r="Z720" s="933"/>
      <c r="AA720" s="933"/>
      <c r="AB720" s="933"/>
      <c r="AC720" s="933"/>
      <c r="AD720" s="933"/>
      <c r="AE720" s="933"/>
      <c r="AF720" s="934"/>
      <c r="AG720" s="724"/>
      <c r="AH720" s="233"/>
      <c r="AI720" s="233"/>
      <c r="AJ720" s="233"/>
      <c r="AK720" s="233"/>
      <c r="AL720" s="233"/>
      <c r="AM720" s="233"/>
      <c r="AN720" s="233"/>
      <c r="AO720" s="233"/>
      <c r="AP720" s="233"/>
      <c r="AQ720" s="233"/>
      <c r="AR720" s="233"/>
      <c r="AS720" s="233"/>
      <c r="AT720" s="233"/>
      <c r="AU720" s="233"/>
      <c r="AV720" s="233"/>
      <c r="AW720" s="233"/>
      <c r="AX720" s="725"/>
    </row>
    <row r="721" spans="1:50" ht="24.75" customHeight="1" x14ac:dyDescent="0.15">
      <c r="A721" s="648"/>
      <c r="B721" s="649"/>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724"/>
      <c r="AH721" s="233"/>
      <c r="AI721" s="233"/>
      <c r="AJ721" s="233"/>
      <c r="AK721" s="233"/>
      <c r="AL721" s="233"/>
      <c r="AM721" s="233"/>
      <c r="AN721" s="233"/>
      <c r="AO721" s="233"/>
      <c r="AP721" s="233"/>
      <c r="AQ721" s="233"/>
      <c r="AR721" s="233"/>
      <c r="AS721" s="233"/>
      <c r="AT721" s="233"/>
      <c r="AU721" s="233"/>
      <c r="AV721" s="233"/>
      <c r="AW721" s="233"/>
      <c r="AX721" s="725"/>
    </row>
    <row r="722" spans="1:50" ht="24.75" hidden="1" customHeight="1" x14ac:dyDescent="0.15">
      <c r="A722" s="648"/>
      <c r="B722" s="649"/>
      <c r="C722" s="917"/>
      <c r="D722" s="918"/>
      <c r="E722" s="918"/>
      <c r="F722" s="919"/>
      <c r="G722" s="937"/>
      <c r="H722" s="938"/>
      <c r="I722" s="83" t="str">
        <f>IF(OR(G722="　", G722=""), "", "-")</f>
        <v/>
      </c>
      <c r="J722" s="916"/>
      <c r="K722" s="916"/>
      <c r="L722" s="83" t="str">
        <f>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724"/>
      <c r="AH722" s="233"/>
      <c r="AI722" s="233"/>
      <c r="AJ722" s="233"/>
      <c r="AK722" s="233"/>
      <c r="AL722" s="233"/>
      <c r="AM722" s="233"/>
      <c r="AN722" s="233"/>
      <c r="AO722" s="233"/>
      <c r="AP722" s="233"/>
      <c r="AQ722" s="233"/>
      <c r="AR722" s="233"/>
      <c r="AS722" s="233"/>
      <c r="AT722" s="233"/>
      <c r="AU722" s="233"/>
      <c r="AV722" s="233"/>
      <c r="AW722" s="233"/>
      <c r="AX722" s="725"/>
    </row>
    <row r="723" spans="1:50" ht="24.75" hidden="1" customHeight="1" x14ac:dyDescent="0.15">
      <c r="A723" s="648"/>
      <c r="B723" s="649"/>
      <c r="C723" s="917"/>
      <c r="D723" s="918"/>
      <c r="E723" s="918"/>
      <c r="F723" s="919"/>
      <c r="G723" s="937"/>
      <c r="H723" s="938"/>
      <c r="I723" s="83" t="str">
        <f>IF(OR(G723="　", G723=""), "", "-")</f>
        <v/>
      </c>
      <c r="J723" s="916"/>
      <c r="K723" s="916"/>
      <c r="L723" s="83" t="str">
        <f>IF(M723="","","-")</f>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724"/>
      <c r="AH723" s="233"/>
      <c r="AI723" s="233"/>
      <c r="AJ723" s="233"/>
      <c r="AK723" s="233"/>
      <c r="AL723" s="233"/>
      <c r="AM723" s="233"/>
      <c r="AN723" s="233"/>
      <c r="AO723" s="233"/>
      <c r="AP723" s="233"/>
      <c r="AQ723" s="233"/>
      <c r="AR723" s="233"/>
      <c r="AS723" s="233"/>
      <c r="AT723" s="233"/>
      <c r="AU723" s="233"/>
      <c r="AV723" s="233"/>
      <c r="AW723" s="233"/>
      <c r="AX723" s="725"/>
    </row>
    <row r="724" spans="1:50" ht="24.75" hidden="1" customHeight="1" x14ac:dyDescent="0.15">
      <c r="A724" s="648"/>
      <c r="B724" s="649"/>
      <c r="C724" s="917"/>
      <c r="D724" s="918"/>
      <c r="E724" s="918"/>
      <c r="F724" s="919"/>
      <c r="G724" s="937"/>
      <c r="H724" s="938"/>
      <c r="I724" s="83" t="str">
        <f>IF(OR(G724="　", G724=""), "", "-")</f>
        <v/>
      </c>
      <c r="J724" s="916"/>
      <c r="K724" s="916"/>
      <c r="L724" s="83" t="str">
        <f>IF(M724="","","-")</f>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724"/>
      <c r="AH724" s="233"/>
      <c r="AI724" s="233"/>
      <c r="AJ724" s="233"/>
      <c r="AK724" s="233"/>
      <c r="AL724" s="233"/>
      <c r="AM724" s="233"/>
      <c r="AN724" s="233"/>
      <c r="AO724" s="233"/>
      <c r="AP724" s="233"/>
      <c r="AQ724" s="233"/>
      <c r="AR724" s="233"/>
      <c r="AS724" s="233"/>
      <c r="AT724" s="233"/>
      <c r="AU724" s="233"/>
      <c r="AV724" s="233"/>
      <c r="AW724" s="233"/>
      <c r="AX724" s="725"/>
    </row>
    <row r="725" spans="1:50" ht="24.75" customHeight="1" x14ac:dyDescent="0.15">
      <c r="A725" s="650"/>
      <c r="B725" s="651"/>
      <c r="C725" s="920"/>
      <c r="D725" s="921"/>
      <c r="E725" s="921"/>
      <c r="F725" s="922"/>
      <c r="G725" s="959"/>
      <c r="H725" s="960"/>
      <c r="I725" s="85" t="str">
        <f>IF(OR(G725="　", G725=""), "", "-")</f>
        <v/>
      </c>
      <c r="J725" s="961"/>
      <c r="K725" s="961"/>
      <c r="L725" s="85" t="str">
        <f>IF(M725="","","-")</f>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19" t="s">
        <v>48</v>
      </c>
      <c r="B726" s="620"/>
      <c r="C726" s="441" t="s">
        <v>53</v>
      </c>
      <c r="D726" s="579"/>
      <c r="E726" s="579"/>
      <c r="F726" s="580"/>
      <c r="G726" s="797" t="s">
        <v>602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1"/>
      <c r="B727" s="622"/>
      <c r="C727" s="693" t="s">
        <v>57</v>
      </c>
      <c r="D727" s="694"/>
      <c r="E727" s="694"/>
      <c r="F727" s="695"/>
      <c r="G727" s="795" t="s">
        <v>603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5"/>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c r="B731" s="617"/>
      <c r="C731" s="617"/>
      <c r="D731" s="617"/>
      <c r="E731" s="618"/>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4" t="s">
        <v>473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604</v>
      </c>
      <c r="F737" s="122"/>
      <c r="G737" s="122"/>
      <c r="H737" s="122"/>
      <c r="I737" s="122"/>
      <c r="J737" s="122"/>
      <c r="K737" s="122"/>
      <c r="L737" s="122"/>
      <c r="M737" s="122"/>
      <c r="N737" s="101" t="s">
        <v>539</v>
      </c>
      <c r="O737" s="101"/>
      <c r="P737" s="101"/>
      <c r="Q737" s="101"/>
      <c r="R737" s="122" t="s">
        <v>606</v>
      </c>
      <c r="S737" s="122"/>
      <c r="T737" s="122"/>
      <c r="U737" s="122"/>
      <c r="V737" s="122"/>
      <c r="W737" s="122"/>
      <c r="X737" s="122"/>
      <c r="Y737" s="122"/>
      <c r="Z737" s="122"/>
      <c r="AA737" s="101" t="s">
        <v>538</v>
      </c>
      <c r="AB737" s="101"/>
      <c r="AC737" s="101"/>
      <c r="AD737" s="101"/>
      <c r="AE737" s="122" t="s">
        <v>608</v>
      </c>
      <c r="AF737" s="122"/>
      <c r="AG737" s="122"/>
      <c r="AH737" s="122"/>
      <c r="AI737" s="122"/>
      <c r="AJ737" s="122"/>
      <c r="AK737" s="122"/>
      <c r="AL737" s="122"/>
      <c r="AM737" s="122"/>
      <c r="AN737" s="101" t="s">
        <v>537</v>
      </c>
      <c r="AO737" s="101"/>
      <c r="AP737" s="101"/>
      <c r="AQ737" s="101"/>
      <c r="AR737" s="102" t="s">
        <v>610</v>
      </c>
      <c r="AS737" s="103"/>
      <c r="AT737" s="103"/>
      <c r="AU737" s="103"/>
      <c r="AV737" s="103"/>
      <c r="AW737" s="103"/>
      <c r="AX737" s="104"/>
      <c r="AY737" s="89"/>
      <c r="AZ737" s="89"/>
    </row>
    <row r="738" spans="1:52" ht="24.75" customHeight="1" x14ac:dyDescent="0.15">
      <c r="A738" s="123" t="s">
        <v>536</v>
      </c>
      <c r="B738" s="124"/>
      <c r="C738" s="124"/>
      <c r="D738" s="125"/>
      <c r="E738" s="122" t="s">
        <v>605</v>
      </c>
      <c r="F738" s="122"/>
      <c r="G738" s="122"/>
      <c r="H738" s="122"/>
      <c r="I738" s="122"/>
      <c r="J738" s="122"/>
      <c r="K738" s="122"/>
      <c r="L738" s="122"/>
      <c r="M738" s="122"/>
      <c r="N738" s="101" t="s">
        <v>535</v>
      </c>
      <c r="O738" s="101"/>
      <c r="P738" s="101"/>
      <c r="Q738" s="101"/>
      <c r="R738" s="122" t="s">
        <v>607</v>
      </c>
      <c r="S738" s="122"/>
      <c r="T738" s="122"/>
      <c r="U738" s="122"/>
      <c r="V738" s="122"/>
      <c r="W738" s="122"/>
      <c r="X738" s="122"/>
      <c r="Y738" s="122"/>
      <c r="Z738" s="122"/>
      <c r="AA738" s="101" t="s">
        <v>534</v>
      </c>
      <c r="AB738" s="101"/>
      <c r="AC738" s="101"/>
      <c r="AD738" s="101"/>
      <c r="AE738" s="122" t="s">
        <v>609</v>
      </c>
      <c r="AF738" s="122"/>
      <c r="AG738" s="122"/>
      <c r="AH738" s="122"/>
      <c r="AI738" s="122"/>
      <c r="AJ738" s="122"/>
      <c r="AK738" s="122"/>
      <c r="AL738" s="122"/>
      <c r="AM738" s="122"/>
      <c r="AN738" s="101" t="s">
        <v>530</v>
      </c>
      <c r="AO738" s="101"/>
      <c r="AP738" s="101"/>
      <c r="AQ738" s="101"/>
      <c r="AR738" s="102" t="s">
        <v>611</v>
      </c>
      <c r="AS738" s="103"/>
      <c r="AT738" s="103"/>
      <c r="AU738" s="103"/>
      <c r="AV738" s="103"/>
      <c r="AW738" s="103"/>
      <c r="AX738" s="104"/>
    </row>
    <row r="739" spans="1:52" ht="24.75" customHeight="1" thickBot="1" x14ac:dyDescent="0.2">
      <c r="A739" s="126" t="s">
        <v>526</v>
      </c>
      <c r="B739" s="127"/>
      <c r="C739" s="127"/>
      <c r="D739" s="128"/>
      <c r="E739" s="129" t="s">
        <v>569</v>
      </c>
      <c r="F739" s="117"/>
      <c r="G739" s="117"/>
      <c r="H739" s="93" t="str">
        <f>IF(E739="", "", "(")</f>
        <v>(</v>
      </c>
      <c r="I739" s="117"/>
      <c r="J739" s="117"/>
      <c r="K739" s="93" t="str">
        <f>IF(OR(I739="　", I739=""), "", "-")</f>
        <v/>
      </c>
      <c r="L739" s="118">
        <v>323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7" t="s">
        <v>619</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621</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4"/>
      <c r="B780" s="763"/>
      <c r="C780" s="763"/>
      <c r="D780" s="763"/>
      <c r="E780" s="763"/>
      <c r="F780" s="764"/>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4"/>
      <c r="B781" s="763"/>
      <c r="C781" s="763"/>
      <c r="D781" s="763"/>
      <c r="E781" s="763"/>
      <c r="F781" s="764"/>
      <c r="G781" s="447" t="s">
        <v>612</v>
      </c>
      <c r="H781" s="448"/>
      <c r="I781" s="448"/>
      <c r="J781" s="448"/>
      <c r="K781" s="449"/>
      <c r="L781" s="450" t="s">
        <v>613</v>
      </c>
      <c r="M781" s="451"/>
      <c r="N781" s="451"/>
      <c r="O781" s="451"/>
      <c r="P781" s="451"/>
      <c r="Q781" s="451"/>
      <c r="R781" s="451"/>
      <c r="S781" s="451"/>
      <c r="T781" s="451"/>
      <c r="U781" s="451"/>
      <c r="V781" s="451"/>
      <c r="W781" s="451"/>
      <c r="X781" s="452"/>
      <c r="Y781" s="453">
        <v>5.8</v>
      </c>
      <c r="Z781" s="454"/>
      <c r="AA781" s="454"/>
      <c r="AB781" s="555"/>
      <c r="AC781" s="447" t="s">
        <v>614</v>
      </c>
      <c r="AD781" s="448"/>
      <c r="AE781" s="448"/>
      <c r="AF781" s="448"/>
      <c r="AG781" s="449"/>
      <c r="AH781" s="450" t="s">
        <v>622</v>
      </c>
      <c r="AI781" s="451"/>
      <c r="AJ781" s="451"/>
      <c r="AK781" s="451"/>
      <c r="AL781" s="451"/>
      <c r="AM781" s="451"/>
      <c r="AN781" s="451"/>
      <c r="AO781" s="451"/>
      <c r="AP781" s="451"/>
      <c r="AQ781" s="451"/>
      <c r="AR781" s="451"/>
      <c r="AS781" s="451"/>
      <c r="AT781" s="452"/>
      <c r="AU781" s="453">
        <v>23.9</v>
      </c>
      <c r="AV781" s="454"/>
      <c r="AW781" s="454"/>
      <c r="AX781" s="455"/>
    </row>
    <row r="782" spans="1:50" ht="24.75" customHeight="1" x14ac:dyDescent="0.15">
      <c r="A782" s="554"/>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4"/>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4"/>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4"/>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4"/>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4"/>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4"/>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4"/>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4"/>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4"/>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5.8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23.9</v>
      </c>
      <c r="AV791" s="415"/>
      <c r="AW791" s="415"/>
      <c r="AX791" s="417"/>
    </row>
    <row r="792" spans="1:50" ht="24.75" customHeight="1" x14ac:dyDescent="0.15">
      <c r="A792" s="554"/>
      <c r="B792" s="763"/>
      <c r="C792" s="763"/>
      <c r="D792" s="763"/>
      <c r="E792" s="763"/>
      <c r="F792" s="764"/>
      <c r="G792" s="437" t="s">
        <v>628</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633</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x14ac:dyDescent="0.15">
      <c r="A793" s="554"/>
      <c r="B793" s="763"/>
      <c r="C793" s="763"/>
      <c r="D793" s="763"/>
      <c r="E793" s="763"/>
      <c r="F793" s="764"/>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30.75" customHeight="1" x14ac:dyDescent="0.15">
      <c r="A794" s="554"/>
      <c r="B794" s="763"/>
      <c r="C794" s="763"/>
      <c r="D794" s="763"/>
      <c r="E794" s="763"/>
      <c r="F794" s="764"/>
      <c r="G794" s="447" t="s">
        <v>623</v>
      </c>
      <c r="H794" s="448"/>
      <c r="I794" s="448"/>
      <c r="J794" s="448"/>
      <c r="K794" s="449"/>
      <c r="L794" s="450" t="s">
        <v>629</v>
      </c>
      <c r="M794" s="451"/>
      <c r="N794" s="451"/>
      <c r="O794" s="451"/>
      <c r="P794" s="451"/>
      <c r="Q794" s="451"/>
      <c r="R794" s="451"/>
      <c r="S794" s="451"/>
      <c r="T794" s="451"/>
      <c r="U794" s="451"/>
      <c r="V794" s="451"/>
      <c r="W794" s="451"/>
      <c r="X794" s="452"/>
      <c r="Y794" s="453">
        <v>14.6</v>
      </c>
      <c r="Z794" s="454"/>
      <c r="AA794" s="454"/>
      <c r="AB794" s="555"/>
      <c r="AC794" s="447" t="s">
        <v>634</v>
      </c>
      <c r="AD794" s="448"/>
      <c r="AE794" s="448"/>
      <c r="AF794" s="448"/>
      <c r="AG794" s="449"/>
      <c r="AH794" s="450" t="s">
        <v>636</v>
      </c>
      <c r="AI794" s="451"/>
      <c r="AJ794" s="451"/>
      <c r="AK794" s="451"/>
      <c r="AL794" s="451"/>
      <c r="AM794" s="451"/>
      <c r="AN794" s="451"/>
      <c r="AO794" s="451"/>
      <c r="AP794" s="451"/>
      <c r="AQ794" s="451"/>
      <c r="AR794" s="451"/>
      <c r="AS794" s="451"/>
      <c r="AT794" s="452"/>
      <c r="AU794" s="453">
        <v>0.3</v>
      </c>
      <c r="AV794" s="454"/>
      <c r="AW794" s="454"/>
      <c r="AX794" s="455"/>
    </row>
    <row r="795" spans="1:50" ht="24.75" customHeight="1" x14ac:dyDescent="0.15">
      <c r="A795" s="554"/>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4"/>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4"/>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4"/>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4"/>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4"/>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4"/>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4"/>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4"/>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4"/>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14.6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0.3</v>
      </c>
      <c r="AV804" s="415"/>
      <c r="AW804" s="415"/>
      <c r="AX804" s="417"/>
    </row>
    <row r="805" spans="1:50" ht="24.75" hidden="1" customHeight="1" x14ac:dyDescent="0.15">
      <c r="A805" s="554"/>
      <c r="B805" s="763"/>
      <c r="C805" s="763"/>
      <c r="D805" s="763"/>
      <c r="E805" s="763"/>
      <c r="F805" s="764"/>
      <c r="G805" s="437" t="s">
        <v>620</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440</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4"/>
      <c r="B806" s="763"/>
      <c r="C806" s="763"/>
      <c r="D806" s="763"/>
      <c r="E806" s="763"/>
      <c r="F806" s="764"/>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4"/>
      <c r="B807" s="763"/>
      <c r="C807" s="763"/>
      <c r="D807" s="763"/>
      <c r="E807" s="763"/>
      <c r="F807" s="764"/>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4"/>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4"/>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4"/>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4"/>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4"/>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4"/>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4"/>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4"/>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x14ac:dyDescent="0.15">
      <c r="A817" s="554"/>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4"/>
      <c r="B818" s="763"/>
      <c r="C818" s="763"/>
      <c r="D818" s="763"/>
      <c r="E818" s="763"/>
      <c r="F818" s="764"/>
      <c r="G818" s="437" t="s">
        <v>388</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4"/>
      <c r="B819" s="763"/>
      <c r="C819" s="763"/>
      <c r="D819" s="763"/>
      <c r="E819" s="763"/>
      <c r="F819" s="764"/>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4"/>
      <c r="B820" s="763"/>
      <c r="C820" s="763"/>
      <c r="D820" s="763"/>
      <c r="E820" s="763"/>
      <c r="F820" s="764"/>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4"/>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4"/>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4"/>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4"/>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4"/>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4"/>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4"/>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4"/>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4"/>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5" t="s">
        <v>465</v>
      </c>
      <c r="AM831" s="956"/>
      <c r="AN831" s="956"/>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459</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624</v>
      </c>
      <c r="D837" s="418"/>
      <c r="E837" s="418"/>
      <c r="F837" s="418"/>
      <c r="G837" s="418"/>
      <c r="H837" s="418"/>
      <c r="I837" s="418"/>
      <c r="J837" s="419">
        <v>5010601023501</v>
      </c>
      <c r="K837" s="420"/>
      <c r="L837" s="420"/>
      <c r="M837" s="420"/>
      <c r="N837" s="420"/>
      <c r="O837" s="420"/>
      <c r="P837" s="317" t="s">
        <v>613</v>
      </c>
      <c r="Q837" s="317"/>
      <c r="R837" s="317"/>
      <c r="S837" s="317"/>
      <c r="T837" s="317"/>
      <c r="U837" s="317"/>
      <c r="V837" s="317"/>
      <c r="W837" s="317"/>
      <c r="X837" s="317"/>
      <c r="Y837" s="318">
        <v>5.8</v>
      </c>
      <c r="Z837" s="319"/>
      <c r="AA837" s="319"/>
      <c r="AB837" s="320"/>
      <c r="AC837" s="328" t="s">
        <v>494</v>
      </c>
      <c r="AD837" s="423"/>
      <c r="AE837" s="423"/>
      <c r="AF837" s="423"/>
      <c r="AG837" s="423"/>
      <c r="AH837" s="421">
        <v>2</v>
      </c>
      <c r="AI837" s="422"/>
      <c r="AJ837" s="422"/>
      <c r="AK837" s="422"/>
      <c r="AL837" s="325">
        <v>72.2</v>
      </c>
      <c r="AM837" s="326"/>
      <c r="AN837" s="326"/>
      <c r="AO837" s="327"/>
      <c r="AP837" s="321" t="s">
        <v>572</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459</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40.5" customHeight="1" x14ac:dyDescent="0.15">
      <c r="A870" s="404">
        <v>1</v>
      </c>
      <c r="B870" s="404">
        <v>1</v>
      </c>
      <c r="C870" s="424" t="s">
        <v>626</v>
      </c>
      <c r="D870" s="418"/>
      <c r="E870" s="418"/>
      <c r="F870" s="418"/>
      <c r="G870" s="418"/>
      <c r="H870" s="418"/>
      <c r="I870" s="418"/>
      <c r="J870" s="419">
        <v>5010401023057</v>
      </c>
      <c r="K870" s="420"/>
      <c r="L870" s="420"/>
      <c r="M870" s="420"/>
      <c r="N870" s="420"/>
      <c r="O870" s="420"/>
      <c r="P870" s="425" t="s">
        <v>630</v>
      </c>
      <c r="Q870" s="317"/>
      <c r="R870" s="317"/>
      <c r="S870" s="317"/>
      <c r="T870" s="317"/>
      <c r="U870" s="317"/>
      <c r="V870" s="317"/>
      <c r="W870" s="317"/>
      <c r="X870" s="317"/>
      <c r="Y870" s="318">
        <v>23.9</v>
      </c>
      <c r="Z870" s="319"/>
      <c r="AA870" s="319"/>
      <c r="AB870" s="320"/>
      <c r="AC870" s="328" t="s">
        <v>498</v>
      </c>
      <c r="AD870" s="423"/>
      <c r="AE870" s="423"/>
      <c r="AF870" s="423"/>
      <c r="AG870" s="423"/>
      <c r="AH870" s="421">
        <v>2</v>
      </c>
      <c r="AI870" s="422"/>
      <c r="AJ870" s="422"/>
      <c r="AK870" s="422"/>
      <c r="AL870" s="325">
        <v>99.8</v>
      </c>
      <c r="AM870" s="326"/>
      <c r="AN870" s="326"/>
      <c r="AO870" s="327"/>
      <c r="AP870" s="321" t="s">
        <v>572</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459</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53.25" customHeight="1" x14ac:dyDescent="0.15">
      <c r="A903" s="404">
        <v>1</v>
      </c>
      <c r="B903" s="404">
        <v>1</v>
      </c>
      <c r="C903" s="424" t="s">
        <v>627</v>
      </c>
      <c r="D903" s="418"/>
      <c r="E903" s="418"/>
      <c r="F903" s="418"/>
      <c r="G903" s="418"/>
      <c r="H903" s="418"/>
      <c r="I903" s="418"/>
      <c r="J903" s="419">
        <v>2010405010392</v>
      </c>
      <c r="K903" s="420"/>
      <c r="L903" s="420"/>
      <c r="M903" s="420"/>
      <c r="N903" s="420"/>
      <c r="O903" s="420"/>
      <c r="P903" s="425" t="s">
        <v>629</v>
      </c>
      <c r="Q903" s="317"/>
      <c r="R903" s="317"/>
      <c r="S903" s="317"/>
      <c r="T903" s="317"/>
      <c r="U903" s="317"/>
      <c r="V903" s="317"/>
      <c r="W903" s="317"/>
      <c r="X903" s="317"/>
      <c r="Y903" s="318">
        <v>14.6</v>
      </c>
      <c r="Z903" s="319"/>
      <c r="AA903" s="319"/>
      <c r="AB903" s="320"/>
      <c r="AC903" s="328" t="s">
        <v>498</v>
      </c>
      <c r="AD903" s="423"/>
      <c r="AE903" s="423"/>
      <c r="AF903" s="423"/>
      <c r="AG903" s="423"/>
      <c r="AH903" s="421">
        <v>3</v>
      </c>
      <c r="AI903" s="422"/>
      <c r="AJ903" s="422"/>
      <c r="AK903" s="422"/>
      <c r="AL903" s="325">
        <v>99.2</v>
      </c>
      <c r="AM903" s="326"/>
      <c r="AN903" s="326"/>
      <c r="AO903" s="327"/>
      <c r="AP903" s="321" t="s">
        <v>625</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459</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73.5" customHeight="1" x14ac:dyDescent="0.15">
      <c r="A936" s="404">
        <v>1</v>
      </c>
      <c r="B936" s="404">
        <v>1</v>
      </c>
      <c r="C936" s="418" t="s">
        <v>637</v>
      </c>
      <c r="D936" s="418"/>
      <c r="E936" s="418"/>
      <c r="F936" s="418"/>
      <c r="G936" s="418"/>
      <c r="H936" s="418"/>
      <c r="I936" s="418"/>
      <c r="J936" s="419">
        <v>1010001088074</v>
      </c>
      <c r="K936" s="420"/>
      <c r="L936" s="420"/>
      <c r="M936" s="420"/>
      <c r="N936" s="420"/>
      <c r="O936" s="420"/>
      <c r="P936" s="317" t="s">
        <v>635</v>
      </c>
      <c r="Q936" s="317"/>
      <c r="R936" s="317"/>
      <c r="S936" s="317"/>
      <c r="T936" s="317"/>
      <c r="U936" s="317"/>
      <c r="V936" s="317"/>
      <c r="W936" s="317"/>
      <c r="X936" s="317"/>
      <c r="Y936" s="318">
        <v>0.3</v>
      </c>
      <c r="Z936" s="319"/>
      <c r="AA936" s="319"/>
      <c r="AB936" s="320"/>
      <c r="AC936" s="328" t="s">
        <v>500</v>
      </c>
      <c r="AD936" s="423"/>
      <c r="AE936" s="423"/>
      <c r="AF936" s="423"/>
      <c r="AG936" s="423"/>
      <c r="AH936" s="421" t="s">
        <v>572</v>
      </c>
      <c r="AI936" s="422"/>
      <c r="AJ936" s="422"/>
      <c r="AK936" s="422"/>
      <c r="AL936" s="325" t="s">
        <v>572</v>
      </c>
      <c r="AM936" s="326"/>
      <c r="AN936" s="326"/>
      <c r="AO936" s="327"/>
      <c r="AP936" s="321" t="s">
        <v>572</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459</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459</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459</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459</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449</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465</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450</v>
      </c>
      <c r="AQ1101" s="427"/>
      <c r="AR1101" s="427"/>
      <c r="AS1101" s="427"/>
      <c r="AT1101" s="427"/>
      <c r="AU1101" s="427"/>
      <c r="AV1101" s="427"/>
      <c r="AW1101" s="427"/>
      <c r="AX1101" s="427"/>
    </row>
    <row r="1102" spans="1:50" ht="30"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cfRule type="expression" dxfId="2775" priority="13673">
      <formula>IF(RIGHT(TEXT(AU783,"0.#"),1)=".",FALSE,TRUE)</formula>
    </cfRule>
    <cfRule type="expression" dxfId="2774" priority="13674">
      <formula>IF(RIGHT(TEXT(AU783,"0.#"),1)=".",TRUE,FALSE)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483" max="49" man="1"/>
    <brk id="553" max="49" man="1"/>
    <brk id="699" max="49" man="1"/>
    <brk id="735" max="49" man="1"/>
    <brk id="833"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T5" sqref="T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55" zoomScaleNormal="75" zoomScaleSheetLayoutView="55" zoomScalePageLayoutView="70" workbookViewId="0">
      <selection activeCell="BH11" sqref="BH1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470</v>
      </c>
      <c r="B2" s="511"/>
      <c r="C2" s="511"/>
      <c r="D2" s="511"/>
      <c r="E2" s="511"/>
      <c r="F2" s="512"/>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553</v>
      </c>
      <c r="AF2" s="996"/>
      <c r="AG2" s="996"/>
      <c r="AH2" s="996"/>
      <c r="AI2" s="996" t="s">
        <v>550</v>
      </c>
      <c r="AJ2" s="996"/>
      <c r="AK2" s="996"/>
      <c r="AL2" s="996"/>
      <c r="AM2" s="996" t="s">
        <v>524</v>
      </c>
      <c r="AN2" s="996"/>
      <c r="AO2" s="996"/>
      <c r="AP2" s="456"/>
      <c r="AQ2" s="176" t="s">
        <v>354</v>
      </c>
      <c r="AR2" s="169"/>
      <c r="AS2" s="169"/>
      <c r="AT2" s="170"/>
      <c r="AU2" s="373" t="s">
        <v>253</v>
      </c>
      <c r="AV2" s="373"/>
      <c r="AW2" s="373"/>
      <c r="AX2" s="374"/>
    </row>
    <row r="3" spans="1:50" ht="18.75" customHeight="1" x14ac:dyDescent="0.15">
      <c r="A3" s="510"/>
      <c r="B3" s="511"/>
      <c r="C3" s="511"/>
      <c r="D3" s="511"/>
      <c r="E3" s="511"/>
      <c r="F3" s="512"/>
      <c r="G3" s="565"/>
      <c r="H3" s="379"/>
      <c r="I3" s="379"/>
      <c r="J3" s="379"/>
      <c r="K3" s="379"/>
      <c r="L3" s="379"/>
      <c r="M3" s="379"/>
      <c r="N3" s="379"/>
      <c r="O3" s="566"/>
      <c r="P3" s="578"/>
      <c r="Q3" s="379"/>
      <c r="R3" s="379"/>
      <c r="S3" s="379"/>
      <c r="T3" s="379"/>
      <c r="U3" s="379"/>
      <c r="V3" s="379"/>
      <c r="W3" s="379"/>
      <c r="X3" s="566"/>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3"/>
      <c r="B4" s="511"/>
      <c r="C4" s="511"/>
      <c r="D4" s="511"/>
      <c r="E4" s="511"/>
      <c r="F4" s="512"/>
      <c r="G4" s="538"/>
      <c r="H4" s="1014"/>
      <c r="I4" s="1014"/>
      <c r="J4" s="1014"/>
      <c r="K4" s="1014"/>
      <c r="L4" s="1014"/>
      <c r="M4" s="1014"/>
      <c r="N4" s="1014"/>
      <c r="O4" s="1015"/>
      <c r="P4" s="161"/>
      <c r="Q4" s="1022"/>
      <c r="R4" s="1022"/>
      <c r="S4" s="1022"/>
      <c r="T4" s="1022"/>
      <c r="U4" s="1022"/>
      <c r="V4" s="1022"/>
      <c r="W4" s="1022"/>
      <c r="X4" s="1023"/>
      <c r="Y4" s="1000" t="s">
        <v>12</v>
      </c>
      <c r="Z4" s="1001"/>
      <c r="AA4" s="1002"/>
      <c r="AB4" s="549"/>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4"/>
      <c r="B5" s="515"/>
      <c r="C5" s="515"/>
      <c r="D5" s="515"/>
      <c r="E5" s="515"/>
      <c r="F5" s="516"/>
      <c r="G5" s="1016"/>
      <c r="H5" s="1017"/>
      <c r="I5" s="1017"/>
      <c r="J5" s="1017"/>
      <c r="K5" s="1017"/>
      <c r="L5" s="1017"/>
      <c r="M5" s="1017"/>
      <c r="N5" s="1017"/>
      <c r="O5" s="1018"/>
      <c r="P5" s="1024"/>
      <c r="Q5" s="1024"/>
      <c r="R5" s="1024"/>
      <c r="S5" s="1024"/>
      <c r="T5" s="1024"/>
      <c r="U5" s="1024"/>
      <c r="V5" s="1024"/>
      <c r="W5" s="1024"/>
      <c r="X5" s="1025"/>
      <c r="Y5" s="303" t="s">
        <v>54</v>
      </c>
      <c r="Z5" s="997"/>
      <c r="AA5" s="998"/>
      <c r="AB5" s="520"/>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4"/>
      <c r="B6" s="515"/>
      <c r="C6" s="515"/>
      <c r="D6" s="515"/>
      <c r="E6" s="515"/>
      <c r="F6" s="516"/>
      <c r="G6" s="1019"/>
      <c r="H6" s="1020"/>
      <c r="I6" s="1020"/>
      <c r="J6" s="1020"/>
      <c r="K6" s="1020"/>
      <c r="L6" s="1020"/>
      <c r="M6" s="1020"/>
      <c r="N6" s="1020"/>
      <c r="O6" s="1021"/>
      <c r="P6" s="1026"/>
      <c r="Q6" s="1026"/>
      <c r="R6" s="1026"/>
      <c r="S6" s="1026"/>
      <c r="T6" s="1026"/>
      <c r="U6" s="1026"/>
      <c r="V6" s="1026"/>
      <c r="W6" s="1026"/>
      <c r="X6" s="1027"/>
      <c r="Y6" s="1028" t="s">
        <v>13</v>
      </c>
      <c r="Z6" s="997"/>
      <c r="AA6" s="998"/>
      <c r="AB6" s="459"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0" t="s">
        <v>470</v>
      </c>
      <c r="B9" s="511"/>
      <c r="C9" s="511"/>
      <c r="D9" s="511"/>
      <c r="E9" s="511"/>
      <c r="F9" s="512"/>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554</v>
      </c>
      <c r="AF9" s="996"/>
      <c r="AG9" s="996"/>
      <c r="AH9" s="996"/>
      <c r="AI9" s="996" t="s">
        <v>550</v>
      </c>
      <c r="AJ9" s="996"/>
      <c r="AK9" s="996"/>
      <c r="AL9" s="996"/>
      <c r="AM9" s="996" t="s">
        <v>524</v>
      </c>
      <c r="AN9" s="996"/>
      <c r="AO9" s="996"/>
      <c r="AP9" s="456"/>
      <c r="AQ9" s="176" t="s">
        <v>354</v>
      </c>
      <c r="AR9" s="169"/>
      <c r="AS9" s="169"/>
      <c r="AT9" s="170"/>
      <c r="AU9" s="373" t="s">
        <v>253</v>
      </c>
      <c r="AV9" s="373"/>
      <c r="AW9" s="373"/>
      <c r="AX9" s="374"/>
    </row>
    <row r="10" spans="1:50" ht="18.75" customHeight="1" x14ac:dyDescent="0.15">
      <c r="A10" s="510"/>
      <c r="B10" s="511"/>
      <c r="C10" s="511"/>
      <c r="D10" s="511"/>
      <c r="E10" s="511"/>
      <c r="F10" s="512"/>
      <c r="G10" s="565"/>
      <c r="H10" s="379"/>
      <c r="I10" s="379"/>
      <c r="J10" s="379"/>
      <c r="K10" s="379"/>
      <c r="L10" s="379"/>
      <c r="M10" s="379"/>
      <c r="N10" s="379"/>
      <c r="O10" s="566"/>
      <c r="P10" s="578"/>
      <c r="Q10" s="379"/>
      <c r="R10" s="379"/>
      <c r="S10" s="379"/>
      <c r="T10" s="379"/>
      <c r="U10" s="379"/>
      <c r="V10" s="379"/>
      <c r="W10" s="379"/>
      <c r="X10" s="566"/>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3"/>
      <c r="B11" s="511"/>
      <c r="C11" s="511"/>
      <c r="D11" s="511"/>
      <c r="E11" s="511"/>
      <c r="F11" s="512"/>
      <c r="G11" s="538"/>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49"/>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4"/>
      <c r="B12" s="515"/>
      <c r="C12" s="515"/>
      <c r="D12" s="515"/>
      <c r="E12" s="515"/>
      <c r="F12" s="516"/>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0"/>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2"/>
      <c r="B13" s="643"/>
      <c r="C13" s="643"/>
      <c r="D13" s="643"/>
      <c r="E13" s="643"/>
      <c r="F13" s="644"/>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9"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0" t="s">
        <v>470</v>
      </c>
      <c r="B16" s="511"/>
      <c r="C16" s="511"/>
      <c r="D16" s="511"/>
      <c r="E16" s="511"/>
      <c r="F16" s="512"/>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553</v>
      </c>
      <c r="AF16" s="996"/>
      <c r="AG16" s="996"/>
      <c r="AH16" s="996"/>
      <c r="AI16" s="996" t="s">
        <v>551</v>
      </c>
      <c r="AJ16" s="996"/>
      <c r="AK16" s="996"/>
      <c r="AL16" s="996"/>
      <c r="AM16" s="996" t="s">
        <v>524</v>
      </c>
      <c r="AN16" s="996"/>
      <c r="AO16" s="996"/>
      <c r="AP16" s="456"/>
      <c r="AQ16" s="176" t="s">
        <v>354</v>
      </c>
      <c r="AR16" s="169"/>
      <c r="AS16" s="169"/>
      <c r="AT16" s="170"/>
      <c r="AU16" s="373" t="s">
        <v>253</v>
      </c>
      <c r="AV16" s="373"/>
      <c r="AW16" s="373"/>
      <c r="AX16" s="374"/>
    </row>
    <row r="17" spans="1:50" ht="18.75" customHeight="1" x14ac:dyDescent="0.15">
      <c r="A17" s="510"/>
      <c r="B17" s="511"/>
      <c r="C17" s="511"/>
      <c r="D17" s="511"/>
      <c r="E17" s="511"/>
      <c r="F17" s="512"/>
      <c r="G17" s="565"/>
      <c r="H17" s="379"/>
      <c r="I17" s="379"/>
      <c r="J17" s="379"/>
      <c r="K17" s="379"/>
      <c r="L17" s="379"/>
      <c r="M17" s="379"/>
      <c r="N17" s="379"/>
      <c r="O17" s="566"/>
      <c r="P17" s="578"/>
      <c r="Q17" s="379"/>
      <c r="R17" s="379"/>
      <c r="S17" s="379"/>
      <c r="T17" s="379"/>
      <c r="U17" s="379"/>
      <c r="V17" s="379"/>
      <c r="W17" s="379"/>
      <c r="X17" s="566"/>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3"/>
      <c r="B18" s="511"/>
      <c r="C18" s="511"/>
      <c r="D18" s="511"/>
      <c r="E18" s="511"/>
      <c r="F18" s="512"/>
      <c r="G18" s="538"/>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49"/>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4"/>
      <c r="B19" s="515"/>
      <c r="C19" s="515"/>
      <c r="D19" s="515"/>
      <c r="E19" s="515"/>
      <c r="F19" s="516"/>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0"/>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2"/>
      <c r="B20" s="643"/>
      <c r="C20" s="643"/>
      <c r="D20" s="643"/>
      <c r="E20" s="643"/>
      <c r="F20" s="644"/>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9"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0" t="s">
        <v>470</v>
      </c>
      <c r="B23" s="511"/>
      <c r="C23" s="511"/>
      <c r="D23" s="511"/>
      <c r="E23" s="511"/>
      <c r="F23" s="512"/>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555</v>
      </c>
      <c r="AF23" s="996"/>
      <c r="AG23" s="996"/>
      <c r="AH23" s="996"/>
      <c r="AI23" s="996" t="s">
        <v>550</v>
      </c>
      <c r="AJ23" s="996"/>
      <c r="AK23" s="996"/>
      <c r="AL23" s="996"/>
      <c r="AM23" s="996" t="s">
        <v>524</v>
      </c>
      <c r="AN23" s="996"/>
      <c r="AO23" s="996"/>
      <c r="AP23" s="456"/>
      <c r="AQ23" s="176" t="s">
        <v>354</v>
      </c>
      <c r="AR23" s="169"/>
      <c r="AS23" s="169"/>
      <c r="AT23" s="170"/>
      <c r="AU23" s="373" t="s">
        <v>253</v>
      </c>
      <c r="AV23" s="373"/>
      <c r="AW23" s="373"/>
      <c r="AX23" s="374"/>
    </row>
    <row r="24" spans="1:50" ht="18.75" customHeight="1" x14ac:dyDescent="0.15">
      <c r="A24" s="510"/>
      <c r="B24" s="511"/>
      <c r="C24" s="511"/>
      <c r="D24" s="511"/>
      <c r="E24" s="511"/>
      <c r="F24" s="512"/>
      <c r="G24" s="565"/>
      <c r="H24" s="379"/>
      <c r="I24" s="379"/>
      <c r="J24" s="379"/>
      <c r="K24" s="379"/>
      <c r="L24" s="379"/>
      <c r="M24" s="379"/>
      <c r="N24" s="379"/>
      <c r="O24" s="566"/>
      <c r="P24" s="578"/>
      <c r="Q24" s="379"/>
      <c r="R24" s="379"/>
      <c r="S24" s="379"/>
      <c r="T24" s="379"/>
      <c r="U24" s="379"/>
      <c r="V24" s="379"/>
      <c r="W24" s="379"/>
      <c r="X24" s="566"/>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3"/>
      <c r="B25" s="511"/>
      <c r="C25" s="511"/>
      <c r="D25" s="511"/>
      <c r="E25" s="511"/>
      <c r="F25" s="512"/>
      <c r="G25" s="538"/>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49"/>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4"/>
      <c r="B26" s="515"/>
      <c r="C26" s="515"/>
      <c r="D26" s="515"/>
      <c r="E26" s="515"/>
      <c r="F26" s="516"/>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0"/>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2"/>
      <c r="B27" s="643"/>
      <c r="C27" s="643"/>
      <c r="D27" s="643"/>
      <c r="E27" s="643"/>
      <c r="F27" s="644"/>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9"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0" t="s">
        <v>470</v>
      </c>
      <c r="B30" s="511"/>
      <c r="C30" s="511"/>
      <c r="D30" s="511"/>
      <c r="E30" s="511"/>
      <c r="F30" s="512"/>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553</v>
      </c>
      <c r="AF30" s="996"/>
      <c r="AG30" s="996"/>
      <c r="AH30" s="996"/>
      <c r="AI30" s="996" t="s">
        <v>550</v>
      </c>
      <c r="AJ30" s="996"/>
      <c r="AK30" s="996"/>
      <c r="AL30" s="996"/>
      <c r="AM30" s="996" t="s">
        <v>548</v>
      </c>
      <c r="AN30" s="996"/>
      <c r="AO30" s="996"/>
      <c r="AP30" s="456"/>
      <c r="AQ30" s="176" t="s">
        <v>354</v>
      </c>
      <c r="AR30" s="169"/>
      <c r="AS30" s="169"/>
      <c r="AT30" s="170"/>
      <c r="AU30" s="373" t="s">
        <v>253</v>
      </c>
      <c r="AV30" s="373"/>
      <c r="AW30" s="373"/>
      <c r="AX30" s="374"/>
    </row>
    <row r="31" spans="1:50" ht="18.75" customHeight="1" x14ac:dyDescent="0.15">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3"/>
      <c r="B32" s="511"/>
      <c r="C32" s="511"/>
      <c r="D32" s="511"/>
      <c r="E32" s="511"/>
      <c r="F32" s="512"/>
      <c r="G32" s="538"/>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49"/>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4"/>
      <c r="B33" s="515"/>
      <c r="C33" s="515"/>
      <c r="D33" s="515"/>
      <c r="E33" s="515"/>
      <c r="F33" s="516"/>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0"/>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2"/>
      <c r="B34" s="643"/>
      <c r="C34" s="643"/>
      <c r="D34" s="643"/>
      <c r="E34" s="643"/>
      <c r="F34" s="644"/>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9"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0" t="s">
        <v>470</v>
      </c>
      <c r="B37" s="511"/>
      <c r="C37" s="511"/>
      <c r="D37" s="511"/>
      <c r="E37" s="511"/>
      <c r="F37" s="512"/>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555</v>
      </c>
      <c r="AF37" s="996"/>
      <c r="AG37" s="996"/>
      <c r="AH37" s="996"/>
      <c r="AI37" s="996" t="s">
        <v>552</v>
      </c>
      <c r="AJ37" s="996"/>
      <c r="AK37" s="996"/>
      <c r="AL37" s="996"/>
      <c r="AM37" s="996" t="s">
        <v>549</v>
      </c>
      <c r="AN37" s="996"/>
      <c r="AO37" s="996"/>
      <c r="AP37" s="456"/>
      <c r="AQ37" s="176" t="s">
        <v>354</v>
      </c>
      <c r="AR37" s="169"/>
      <c r="AS37" s="169"/>
      <c r="AT37" s="170"/>
      <c r="AU37" s="373" t="s">
        <v>253</v>
      </c>
      <c r="AV37" s="373"/>
      <c r="AW37" s="373"/>
      <c r="AX37" s="374"/>
    </row>
    <row r="38" spans="1:50" ht="18.75" customHeight="1" x14ac:dyDescent="0.15">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3"/>
      <c r="B39" s="511"/>
      <c r="C39" s="511"/>
      <c r="D39" s="511"/>
      <c r="E39" s="511"/>
      <c r="F39" s="512"/>
      <c r="G39" s="538"/>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49"/>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4"/>
      <c r="B40" s="515"/>
      <c r="C40" s="515"/>
      <c r="D40" s="515"/>
      <c r="E40" s="515"/>
      <c r="F40" s="516"/>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0"/>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2"/>
      <c r="B41" s="643"/>
      <c r="C41" s="643"/>
      <c r="D41" s="643"/>
      <c r="E41" s="643"/>
      <c r="F41" s="644"/>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9"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0" t="s">
        <v>470</v>
      </c>
      <c r="B44" s="511"/>
      <c r="C44" s="511"/>
      <c r="D44" s="511"/>
      <c r="E44" s="511"/>
      <c r="F44" s="512"/>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553</v>
      </c>
      <c r="AF44" s="996"/>
      <c r="AG44" s="996"/>
      <c r="AH44" s="996"/>
      <c r="AI44" s="996" t="s">
        <v>550</v>
      </c>
      <c r="AJ44" s="996"/>
      <c r="AK44" s="996"/>
      <c r="AL44" s="996"/>
      <c r="AM44" s="996" t="s">
        <v>524</v>
      </c>
      <c r="AN44" s="996"/>
      <c r="AO44" s="996"/>
      <c r="AP44" s="456"/>
      <c r="AQ44" s="176" t="s">
        <v>354</v>
      </c>
      <c r="AR44" s="169"/>
      <c r="AS44" s="169"/>
      <c r="AT44" s="170"/>
      <c r="AU44" s="373" t="s">
        <v>253</v>
      </c>
      <c r="AV44" s="373"/>
      <c r="AW44" s="373"/>
      <c r="AX44" s="374"/>
    </row>
    <row r="45" spans="1:50" ht="18.75" customHeight="1" x14ac:dyDescent="0.15">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3"/>
      <c r="B46" s="511"/>
      <c r="C46" s="511"/>
      <c r="D46" s="511"/>
      <c r="E46" s="511"/>
      <c r="F46" s="512"/>
      <c r="G46" s="538"/>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49"/>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4"/>
      <c r="B47" s="515"/>
      <c r="C47" s="515"/>
      <c r="D47" s="515"/>
      <c r="E47" s="515"/>
      <c r="F47" s="516"/>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0"/>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2"/>
      <c r="B48" s="643"/>
      <c r="C48" s="643"/>
      <c r="D48" s="643"/>
      <c r="E48" s="643"/>
      <c r="F48" s="644"/>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9"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0" t="s">
        <v>470</v>
      </c>
      <c r="B51" s="511"/>
      <c r="C51" s="511"/>
      <c r="D51" s="511"/>
      <c r="E51" s="511"/>
      <c r="F51" s="512"/>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6" t="s">
        <v>11</v>
      </c>
      <c r="AC51" s="1009"/>
      <c r="AD51" s="1010"/>
      <c r="AE51" s="996" t="s">
        <v>553</v>
      </c>
      <c r="AF51" s="996"/>
      <c r="AG51" s="996"/>
      <c r="AH51" s="996"/>
      <c r="AI51" s="996" t="s">
        <v>550</v>
      </c>
      <c r="AJ51" s="996"/>
      <c r="AK51" s="996"/>
      <c r="AL51" s="996"/>
      <c r="AM51" s="996" t="s">
        <v>524</v>
      </c>
      <c r="AN51" s="996"/>
      <c r="AO51" s="996"/>
      <c r="AP51" s="456"/>
      <c r="AQ51" s="176" t="s">
        <v>354</v>
      </c>
      <c r="AR51" s="169"/>
      <c r="AS51" s="169"/>
      <c r="AT51" s="170"/>
      <c r="AU51" s="373" t="s">
        <v>253</v>
      </c>
      <c r="AV51" s="373"/>
      <c r="AW51" s="373"/>
      <c r="AX51" s="374"/>
    </row>
    <row r="52" spans="1:50" ht="18.75" customHeight="1" x14ac:dyDescent="0.15">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3"/>
      <c r="B53" s="511"/>
      <c r="C53" s="511"/>
      <c r="D53" s="511"/>
      <c r="E53" s="511"/>
      <c r="F53" s="512"/>
      <c r="G53" s="538"/>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49"/>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4"/>
      <c r="B54" s="515"/>
      <c r="C54" s="515"/>
      <c r="D54" s="515"/>
      <c r="E54" s="515"/>
      <c r="F54" s="516"/>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0"/>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2"/>
      <c r="B55" s="643"/>
      <c r="C55" s="643"/>
      <c r="D55" s="643"/>
      <c r="E55" s="643"/>
      <c r="F55" s="644"/>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9"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0" t="s">
        <v>470</v>
      </c>
      <c r="B58" s="511"/>
      <c r="C58" s="511"/>
      <c r="D58" s="511"/>
      <c r="E58" s="511"/>
      <c r="F58" s="512"/>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553</v>
      </c>
      <c r="AF58" s="996"/>
      <c r="AG58" s="996"/>
      <c r="AH58" s="996"/>
      <c r="AI58" s="996" t="s">
        <v>550</v>
      </c>
      <c r="AJ58" s="996"/>
      <c r="AK58" s="996"/>
      <c r="AL58" s="996"/>
      <c r="AM58" s="996" t="s">
        <v>524</v>
      </c>
      <c r="AN58" s="996"/>
      <c r="AO58" s="996"/>
      <c r="AP58" s="456"/>
      <c r="AQ58" s="176" t="s">
        <v>354</v>
      </c>
      <c r="AR58" s="169"/>
      <c r="AS58" s="169"/>
      <c r="AT58" s="170"/>
      <c r="AU58" s="373" t="s">
        <v>253</v>
      </c>
      <c r="AV58" s="373"/>
      <c r="AW58" s="373"/>
      <c r="AX58" s="374"/>
    </row>
    <row r="59" spans="1:50" ht="18.75" customHeight="1" x14ac:dyDescent="0.15">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3"/>
      <c r="B60" s="511"/>
      <c r="C60" s="511"/>
      <c r="D60" s="511"/>
      <c r="E60" s="511"/>
      <c r="F60" s="512"/>
      <c r="G60" s="538"/>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49"/>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4"/>
      <c r="B61" s="515"/>
      <c r="C61" s="515"/>
      <c r="D61" s="515"/>
      <c r="E61" s="515"/>
      <c r="F61" s="516"/>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0"/>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2"/>
      <c r="B62" s="643"/>
      <c r="C62" s="643"/>
      <c r="D62" s="643"/>
      <c r="E62" s="643"/>
      <c r="F62" s="644"/>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9"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0" t="s">
        <v>470</v>
      </c>
      <c r="B65" s="511"/>
      <c r="C65" s="511"/>
      <c r="D65" s="511"/>
      <c r="E65" s="511"/>
      <c r="F65" s="512"/>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553</v>
      </c>
      <c r="AF65" s="996"/>
      <c r="AG65" s="996"/>
      <c r="AH65" s="996"/>
      <c r="AI65" s="996" t="s">
        <v>550</v>
      </c>
      <c r="AJ65" s="996"/>
      <c r="AK65" s="996"/>
      <c r="AL65" s="996"/>
      <c r="AM65" s="996" t="s">
        <v>524</v>
      </c>
      <c r="AN65" s="996"/>
      <c r="AO65" s="996"/>
      <c r="AP65" s="456"/>
      <c r="AQ65" s="176" t="s">
        <v>354</v>
      </c>
      <c r="AR65" s="169"/>
      <c r="AS65" s="169"/>
      <c r="AT65" s="170"/>
      <c r="AU65" s="373" t="s">
        <v>253</v>
      </c>
      <c r="AV65" s="373"/>
      <c r="AW65" s="373"/>
      <c r="AX65" s="374"/>
    </row>
    <row r="66" spans="1:50" ht="18.75" customHeight="1" x14ac:dyDescent="0.15">
      <c r="A66" s="510"/>
      <c r="B66" s="511"/>
      <c r="C66" s="511"/>
      <c r="D66" s="511"/>
      <c r="E66" s="511"/>
      <c r="F66" s="512"/>
      <c r="G66" s="565"/>
      <c r="H66" s="379"/>
      <c r="I66" s="379"/>
      <c r="J66" s="379"/>
      <c r="K66" s="379"/>
      <c r="L66" s="379"/>
      <c r="M66" s="379"/>
      <c r="N66" s="379"/>
      <c r="O66" s="566"/>
      <c r="P66" s="578"/>
      <c r="Q66" s="379"/>
      <c r="R66" s="379"/>
      <c r="S66" s="379"/>
      <c r="T66" s="379"/>
      <c r="U66" s="379"/>
      <c r="V66" s="379"/>
      <c r="W66" s="379"/>
      <c r="X66" s="566"/>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3"/>
      <c r="B67" s="511"/>
      <c r="C67" s="511"/>
      <c r="D67" s="511"/>
      <c r="E67" s="511"/>
      <c r="F67" s="512"/>
      <c r="G67" s="538"/>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49"/>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4"/>
      <c r="B68" s="515"/>
      <c r="C68" s="515"/>
      <c r="D68" s="515"/>
      <c r="E68" s="515"/>
      <c r="F68" s="516"/>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0"/>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2"/>
      <c r="B69" s="643"/>
      <c r="C69" s="643"/>
      <c r="D69" s="643"/>
      <c r="E69" s="643"/>
      <c r="F69" s="644"/>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5"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7" t="s">
        <v>488</v>
      </c>
      <c r="H2" s="438"/>
      <c r="I2" s="438"/>
      <c r="J2" s="438"/>
      <c r="K2" s="438"/>
      <c r="L2" s="438"/>
      <c r="M2" s="438"/>
      <c r="N2" s="438"/>
      <c r="O2" s="438"/>
      <c r="P2" s="438"/>
      <c r="Q2" s="438"/>
      <c r="R2" s="438"/>
      <c r="S2" s="438"/>
      <c r="T2" s="438"/>
      <c r="U2" s="438"/>
      <c r="V2" s="438"/>
      <c r="W2" s="438"/>
      <c r="X2" s="438"/>
      <c r="Y2" s="438"/>
      <c r="Z2" s="438"/>
      <c r="AA2" s="438"/>
      <c r="AB2" s="439"/>
      <c r="AC2" s="437"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6"/>
      <c r="B4" s="1037"/>
      <c r="C4" s="1037"/>
      <c r="D4" s="1037"/>
      <c r="E4" s="1037"/>
      <c r="F4" s="1038"/>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7" t="s">
        <v>390</v>
      </c>
      <c r="H15" s="438"/>
      <c r="I15" s="438"/>
      <c r="J15" s="438"/>
      <c r="K15" s="438"/>
      <c r="L15" s="438"/>
      <c r="M15" s="438"/>
      <c r="N15" s="438"/>
      <c r="O15" s="438"/>
      <c r="P15" s="438"/>
      <c r="Q15" s="438"/>
      <c r="R15" s="438"/>
      <c r="S15" s="438"/>
      <c r="T15" s="438"/>
      <c r="U15" s="438"/>
      <c r="V15" s="438"/>
      <c r="W15" s="438"/>
      <c r="X15" s="438"/>
      <c r="Y15" s="438"/>
      <c r="Z15" s="438"/>
      <c r="AA15" s="438"/>
      <c r="AB15" s="439"/>
      <c r="AC15" s="437" t="s">
        <v>391</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6"/>
      <c r="B16" s="1037"/>
      <c r="C16" s="1037"/>
      <c r="D16" s="1037"/>
      <c r="E16" s="1037"/>
      <c r="F16" s="1038"/>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6"/>
      <c r="B17" s="1037"/>
      <c r="C17" s="1037"/>
      <c r="D17" s="1037"/>
      <c r="E17" s="1037"/>
      <c r="F17" s="1038"/>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7" t="s">
        <v>389</v>
      </c>
      <c r="H28" s="438"/>
      <c r="I28" s="438"/>
      <c r="J28" s="438"/>
      <c r="K28" s="438"/>
      <c r="L28" s="438"/>
      <c r="M28" s="438"/>
      <c r="N28" s="438"/>
      <c r="O28" s="438"/>
      <c r="P28" s="438"/>
      <c r="Q28" s="438"/>
      <c r="R28" s="438"/>
      <c r="S28" s="438"/>
      <c r="T28" s="438"/>
      <c r="U28" s="438"/>
      <c r="V28" s="438"/>
      <c r="W28" s="438"/>
      <c r="X28" s="438"/>
      <c r="Y28" s="438"/>
      <c r="Z28" s="438"/>
      <c r="AA28" s="438"/>
      <c r="AB28" s="439"/>
      <c r="AC28" s="437" t="s">
        <v>392</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6"/>
      <c r="B29" s="1037"/>
      <c r="C29" s="1037"/>
      <c r="D29" s="1037"/>
      <c r="E29" s="1037"/>
      <c r="F29" s="1038"/>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6"/>
      <c r="B30" s="1037"/>
      <c r="C30" s="1037"/>
      <c r="D30" s="1037"/>
      <c r="E30" s="1037"/>
      <c r="F30" s="1038"/>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7" t="s">
        <v>437</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6"/>
      <c r="B42" s="1037"/>
      <c r="C42" s="1037"/>
      <c r="D42" s="1037"/>
      <c r="E42" s="1037"/>
      <c r="F42" s="1038"/>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6"/>
      <c r="B43" s="1037"/>
      <c r="C43" s="1037"/>
      <c r="D43" s="1037"/>
      <c r="E43" s="1037"/>
      <c r="F43" s="1038"/>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393</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6"/>
      <c r="B56" s="1037"/>
      <c r="C56" s="1037"/>
      <c r="D56" s="1037"/>
      <c r="E56" s="1037"/>
      <c r="F56" s="1038"/>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6"/>
      <c r="B57" s="1037"/>
      <c r="C57" s="1037"/>
      <c r="D57" s="1037"/>
      <c r="E57" s="1037"/>
      <c r="F57" s="1038"/>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7" t="s">
        <v>394</v>
      </c>
      <c r="H68" s="438"/>
      <c r="I68" s="438"/>
      <c r="J68" s="438"/>
      <c r="K68" s="438"/>
      <c r="L68" s="438"/>
      <c r="M68" s="438"/>
      <c r="N68" s="438"/>
      <c r="O68" s="438"/>
      <c r="P68" s="438"/>
      <c r="Q68" s="438"/>
      <c r="R68" s="438"/>
      <c r="S68" s="438"/>
      <c r="T68" s="438"/>
      <c r="U68" s="438"/>
      <c r="V68" s="438"/>
      <c r="W68" s="438"/>
      <c r="X68" s="438"/>
      <c r="Y68" s="438"/>
      <c r="Z68" s="438"/>
      <c r="AA68" s="438"/>
      <c r="AB68" s="439"/>
      <c r="AC68" s="437" t="s">
        <v>395</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6"/>
      <c r="B69" s="1037"/>
      <c r="C69" s="1037"/>
      <c r="D69" s="1037"/>
      <c r="E69" s="1037"/>
      <c r="F69" s="1038"/>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6"/>
      <c r="B70" s="1037"/>
      <c r="C70" s="1037"/>
      <c r="D70" s="1037"/>
      <c r="E70" s="1037"/>
      <c r="F70" s="1038"/>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7" t="s">
        <v>396</v>
      </c>
      <c r="H81" s="438"/>
      <c r="I81" s="438"/>
      <c r="J81" s="438"/>
      <c r="K81" s="438"/>
      <c r="L81" s="438"/>
      <c r="M81" s="438"/>
      <c r="N81" s="438"/>
      <c r="O81" s="438"/>
      <c r="P81" s="438"/>
      <c r="Q81" s="438"/>
      <c r="R81" s="438"/>
      <c r="S81" s="438"/>
      <c r="T81" s="438"/>
      <c r="U81" s="438"/>
      <c r="V81" s="438"/>
      <c r="W81" s="438"/>
      <c r="X81" s="438"/>
      <c r="Y81" s="438"/>
      <c r="Z81" s="438"/>
      <c r="AA81" s="438"/>
      <c r="AB81" s="439"/>
      <c r="AC81" s="437" t="s">
        <v>397</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6"/>
      <c r="B82" s="1037"/>
      <c r="C82" s="1037"/>
      <c r="D82" s="1037"/>
      <c r="E82" s="1037"/>
      <c r="F82" s="1038"/>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6"/>
      <c r="B83" s="1037"/>
      <c r="C83" s="1037"/>
      <c r="D83" s="1037"/>
      <c r="E83" s="1037"/>
      <c r="F83" s="1038"/>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7" t="s">
        <v>398</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6"/>
      <c r="B95" s="1037"/>
      <c r="C95" s="1037"/>
      <c r="D95" s="1037"/>
      <c r="E95" s="1037"/>
      <c r="F95" s="1038"/>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6"/>
      <c r="B96" s="1037"/>
      <c r="C96" s="1037"/>
      <c r="D96" s="1037"/>
      <c r="E96" s="1037"/>
      <c r="F96" s="1038"/>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6"/>
      <c r="B109" s="1037"/>
      <c r="C109" s="1037"/>
      <c r="D109" s="1037"/>
      <c r="E109" s="1037"/>
      <c r="F109" s="1038"/>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6"/>
      <c r="B110" s="1037"/>
      <c r="C110" s="1037"/>
      <c r="D110" s="1037"/>
      <c r="E110" s="1037"/>
      <c r="F110" s="1038"/>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7" t="s">
        <v>400</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6"/>
      <c r="B122" s="1037"/>
      <c r="C122" s="1037"/>
      <c r="D122" s="1037"/>
      <c r="E122" s="1037"/>
      <c r="F122" s="1038"/>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6"/>
      <c r="B123" s="1037"/>
      <c r="C123" s="1037"/>
      <c r="D123" s="1037"/>
      <c r="E123" s="1037"/>
      <c r="F123" s="1038"/>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7" t="s">
        <v>402</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6"/>
      <c r="B135" s="1037"/>
      <c r="C135" s="1037"/>
      <c r="D135" s="1037"/>
      <c r="E135" s="1037"/>
      <c r="F135" s="1038"/>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6"/>
      <c r="B136" s="1037"/>
      <c r="C136" s="1037"/>
      <c r="D136" s="1037"/>
      <c r="E136" s="1037"/>
      <c r="F136" s="1038"/>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7" t="s">
        <v>404</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6"/>
      <c r="B148" s="1037"/>
      <c r="C148" s="1037"/>
      <c r="D148" s="1037"/>
      <c r="E148" s="1037"/>
      <c r="F148" s="1038"/>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6"/>
      <c r="B149" s="1037"/>
      <c r="C149" s="1037"/>
      <c r="D149" s="1037"/>
      <c r="E149" s="1037"/>
      <c r="F149" s="1038"/>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6"/>
      <c r="B162" s="1037"/>
      <c r="C162" s="1037"/>
      <c r="D162" s="1037"/>
      <c r="E162" s="1037"/>
      <c r="F162" s="1038"/>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6"/>
      <c r="B163" s="1037"/>
      <c r="C163" s="1037"/>
      <c r="D163" s="1037"/>
      <c r="E163" s="1037"/>
      <c r="F163" s="1038"/>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7" t="s">
        <v>406</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6"/>
      <c r="B175" s="1037"/>
      <c r="C175" s="1037"/>
      <c r="D175" s="1037"/>
      <c r="E175" s="1037"/>
      <c r="F175" s="1038"/>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6"/>
      <c r="B176" s="1037"/>
      <c r="C176" s="1037"/>
      <c r="D176" s="1037"/>
      <c r="E176" s="1037"/>
      <c r="F176" s="1038"/>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7" t="s">
        <v>409</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6"/>
      <c r="B188" s="1037"/>
      <c r="C188" s="1037"/>
      <c r="D188" s="1037"/>
      <c r="E188" s="1037"/>
      <c r="F188" s="1038"/>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6"/>
      <c r="B189" s="1037"/>
      <c r="C189" s="1037"/>
      <c r="D189" s="1037"/>
      <c r="E189" s="1037"/>
      <c r="F189" s="1038"/>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7" t="s">
        <v>410</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6"/>
      <c r="B201" s="1037"/>
      <c r="C201" s="1037"/>
      <c r="D201" s="1037"/>
      <c r="E201" s="1037"/>
      <c r="F201" s="1038"/>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6"/>
      <c r="B202" s="1037"/>
      <c r="C202" s="1037"/>
      <c r="D202" s="1037"/>
      <c r="E202" s="1037"/>
      <c r="F202" s="1038"/>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6"/>
      <c r="B215" s="1037"/>
      <c r="C215" s="1037"/>
      <c r="D215" s="1037"/>
      <c r="E215" s="1037"/>
      <c r="F215" s="1038"/>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6"/>
      <c r="B216" s="1037"/>
      <c r="C216" s="1037"/>
      <c r="D216" s="1037"/>
      <c r="E216" s="1037"/>
      <c r="F216" s="1038"/>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7" t="s">
        <v>412</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6"/>
      <c r="B228" s="1037"/>
      <c r="C228" s="1037"/>
      <c r="D228" s="1037"/>
      <c r="E228" s="1037"/>
      <c r="F228" s="1038"/>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6"/>
      <c r="B229" s="1037"/>
      <c r="C229" s="1037"/>
      <c r="D229" s="1037"/>
      <c r="E229" s="1037"/>
      <c r="F229" s="1038"/>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7" t="s">
        <v>414</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6"/>
      <c r="B241" s="1037"/>
      <c r="C241" s="1037"/>
      <c r="D241" s="1037"/>
      <c r="E241" s="1037"/>
      <c r="F241" s="1038"/>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6"/>
      <c r="B242" s="1037"/>
      <c r="C242" s="1037"/>
      <c r="D242" s="1037"/>
      <c r="E242" s="1037"/>
      <c r="F242" s="1038"/>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7" t="s">
        <v>416</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6"/>
      <c r="B254" s="1037"/>
      <c r="C254" s="1037"/>
      <c r="D254" s="1037"/>
      <c r="E254" s="1037"/>
      <c r="F254" s="1038"/>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6"/>
      <c r="B255" s="1037"/>
      <c r="C255" s="1037"/>
      <c r="D255" s="1037"/>
      <c r="E255" s="1037"/>
      <c r="F255" s="1038"/>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2019-05-15T00:56:12Z</cp:lastPrinted>
  <dcterms:created xsi:type="dcterms:W3CDTF">2012-03-13T00:50:25Z</dcterms:created>
  <dcterms:modified xsi:type="dcterms:W3CDTF">2019-06-21T08:43:20Z</dcterms:modified>
</cp:coreProperties>
</file>