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企画室\国際\04_予算要求関連\32FY要求\10 行政事業レビュー\20 行政事業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<sst xmlns="http://schemas.openxmlformats.org/spreadsheetml/2006/main" count="2877" uniqueCount="624">
  <si>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</si>
  <si>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</si>
  <si>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</si>
  <si>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</si>
  <si>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</si>
  <si>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</si>
  <si>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</si>
  <si>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</si>
  <si>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</si>
  <si>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</si>
  <si>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</si>
  <si>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</si>
  <si>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</si>
  <si>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</si>
  <si>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</si>
  <si>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</si>
  <si>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</si>
  <si>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</si>
  <si>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</si>
  <si>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</si>
  <si>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</si>
  <si>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</si>
  <si>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</si>
  <si>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</si>
  <si>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</si>
  <si>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</si>
  <si>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</si>
  <si>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</si>
  <si>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</si>
  <si>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</si>
  <si>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</si>
  <si>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</si>
  <si>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</si>
  <si>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</si>
  <si>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</si>
  <si>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</si>
  <si>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</si>
  <si>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</si>
  <si>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</si>
  <si>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</si>
  <si>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</si>
  <si>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</si>
  <si>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</si>
  <si>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</si>
  <si>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</si>
  <si>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</si>
  <si>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</si>
  <si>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</si>
  <si>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</si>
  <si>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</si>
  <si>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</si>
  <si>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</si>
  <si>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</si>
  <si>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</si>
  <si>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</si>
  <si>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</si>
  <si>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</si>
  <si>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</si>
  <si>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</si>
  <si>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</si>
  <si>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</si>
  <si>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</si>
  <si>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</si>
  <si>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</si>
  <si>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</si>
  <si>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</si>
  <si>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</si>
  <si>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</si>
  <si>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</si>
  <si>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</si>
  <si>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</si>
  <si>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</si>
  <si>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</si>
  <si>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</si>
  <si>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</si>
  <si>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</si>
  <si>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</si>
  <si>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</si>
  <si>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</si>
  <si>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</si>
  <si>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</si>
  <si>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</si>
  <si>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</si>
  <si>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</si>
  <si>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</si>
  <si>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</si>
  <si>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</si>
  <si>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</si>
  <si>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</si>
  <si>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</si>
  <si>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</si>
  <si>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</si>
  <si>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</si>
  <si>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</si>
  <si>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</si>
  <si>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</si>
  <si>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</si>
  <si>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</si>
  <si>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</si>
  <si>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</si>
  <si>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</si>
  <si>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</si>
  <si>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</si>
  <si>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</si>
  <si>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</si>
  <si>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</si>
  <si>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</si>
  <si>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</si>
  <si>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</si>
  <si>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</si>
  <si>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</si>
  <si>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</si>
  <si>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</si>
  <si>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</si>
  <si>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</si>
  <si>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</si>
  <si>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</si>
  <si>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</si>
  <si>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</si>
  <si>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</si>
  <si>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</si>
  <si>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</si>
  <si>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</si>
  <si>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</si>
  <si>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</si>
  <si>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</si>
  <si>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</si>
  <si>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</si>
  <si>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</si>
  <si>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</si>
  <si>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</si>
  <si>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</si>
  <si>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</si>
  <si>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</si>
  <si>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</si>
  <si>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</si>
  <si>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</si>
  <si>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</si>
  <si>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</si>
  <si>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</si>
  <si>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</si>
  <si>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</si>
  <si>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</si>
  <si>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</si>
  <si>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</si>
  <si>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</si>
  <si>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</si>
  <si>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</si>
  <si>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</si>
  <si>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</si>
  <si>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</si>
  <si>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</si>
  <si>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</si>
  <si>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</si>
  <si>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</si>
  <si>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</si>
  <si>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</si>
  <si>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</si>
  <si>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</si>
  <si>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</si>
  <si>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</si>
  <si>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</si>
  <si>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</si>
  <si>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</si>
  <si>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</si>
  <si>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</si>
  <si>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</si>
  <si>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</si>
  <si>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</si>
  <si>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</si>
  <si>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</si>
  <si>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</si>
  <si>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</si>
  <si>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</si>
  <si>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</si>
  <si>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</si>
  <si>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</si>
  <si>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</si>
  <si>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</si>
  <si>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</si>
  <si>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</si>
  <si>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</si>
  <si>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</si>
  <si>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</si>
  <si>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</si>
  <si>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</si>
  <si>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</si>
  <si>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</si>
  <si>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</si>
  <si>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</si>
  <si>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</si>
  <si>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</si>
  <si>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</si>
  <si>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</si>
  <si>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</si>
  <si>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</si>
  <si>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</si>
  <si>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</si>
  <si>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</si>
  <si>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</si>
  <si>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</si>
  <si>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</si>
  <si>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</si>
  <si>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</si>
  <si>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</si>
  <si>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</si>
  <si>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</si>
  <si>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</si>
  <si>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</si>
  <si>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</si>
  <si>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</si>
  <si>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</si>
  <si>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</si>
  <si>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</si>
  <si>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</si>
  <si>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</si>
  <si>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</si>
  <si>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</si>
  <si>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</si>
  <si>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</si>
  <si>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</si>
  <si>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</si>
  <si>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</si>
  <si>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</si>
  <si>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</si>
  <si>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</si>
  <si>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</si>
  <si>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</si>
  <si>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</si>
  <si>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</si>
  <si>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</si>
  <si>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</si>
  <si>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</si>
  <si>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</si>
  <si>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</si>
  <si>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</si>
  <si>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</si>
  <si>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</si>
  <si>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</si>
  <si>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</si>
  <si>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</si>
  <si>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</si>
  <si>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</si>
  <si>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</si>
  <si>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</si>
  <si>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</si>
  <si>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</si>
  <si>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</si>
  <si>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</si>
  <si>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</si>
  <si>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</si>
  <si>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</si>
  <si>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</si>
  <si>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</si>
  <si>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</si>
  <si>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</si>
  <si>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</si>
  <si>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</si>
  <si>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</si>
  <si>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</si>
  <si>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</si>
  <si>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</si>
  <si>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</si>
  <si>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</si>
  <si>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</si>
  <si>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</si>
  <si>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</si>
  <si>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</si>
  <si>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</si>
  <si>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</si>
  <si>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</si>
  <si>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</si>
  <si>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</si>
  <si>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</si>
  <si>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</si>
  <si>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</si>
  <si>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</si>
  <si>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</si>
  <si>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</si>
  <si>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</si>
  <si>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</si>
  <si>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</si>
  <si>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</si>
  <si>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</si>
  <si>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</si>
  <si>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</si>
  <si>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</si>
  <si>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</si>
  <si>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</si>
  <si>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</si>
  <si>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</si>
  <si>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</si>
  <si>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</si>
  <si>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</si>
  <si>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</si>
  <si>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</si>
  <si>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</si>
  <si>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</si>
  <si>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</si>
  <si>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</si>
  <si>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</si>
  <si>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</si>
  <si>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</si>
  <si>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</si>
  <si>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</si>
  <si>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</si>
  <si>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</si>
  <si>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</si>
  <si>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</si>
  <si>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</si>
  <si>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</si>
  <si>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</si>
  <si>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</si>
  <si>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</si>
  <si>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</si>
  <si>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</si>
  <si>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</si>
  <si>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</si>
  <si>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</si>
  <si>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</si>
  <si>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</si>
  <si>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</si>
  <si>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</si>
  <si>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</si>
  <si>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</si>
  <si>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</si>
  <si>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</si>
  <si>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</si>
  <si>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</si>
  <si>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</si>
  <si>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</si>
  <si>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</si>
  <si>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</si>
  <si>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</si>
  <si>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</si>
  <si>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</si>
  <si>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</si>
  <si>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</si>
  <si>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</si>
  <si>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</si>
  <si>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</si>
  <si>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</si>
  <si>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</si>
  <si>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</si>
  <si>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</si>
  <si>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</si>
  <si>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</si>
  <si>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</si>
  <si>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</si>
  <si>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</si>
  <si>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</si>
  <si>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</si>
  <si>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</si>
  <si>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</si>
  <si>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</si>
  <si>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</si>
  <si>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</si>
  <si>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</si>
  <si>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</si>
  <si>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</si>
  <si>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</si>
  <si>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</si>
  <si>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</si>
  <si>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</si>
  <si>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</si>
  <si>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</si>
  <si>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</si>
  <si>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</si>
  <si>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</si>
  <si>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</si>
  <si>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</si>
  <si>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</si>
  <si>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</si>
  <si>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</si>
  <si>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</si>
  <si>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</si>
  <si>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</si>
  <si>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</si>
  <si>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</si>
  <si>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</si>
  <si>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</si>
  <si>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</si>
  <si>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</si>
  <si>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</si>
  <si>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</si>
  <si>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</si>
  <si>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</si>
  <si>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</si>
  <si>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</si>
  <si>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</si>
  <si>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</si>
  <si>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</si>
  <si>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</si>
  <si>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</si>
  <si>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</si>
  <si>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</si>
  <si>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</si>
  <si>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</si>
  <si>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</si>
  <si>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</si>
  <si>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</si>
  <si>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</si>
  <si>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</si>
  <si>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</si>
  <si>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</si>
  <si>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</si>
  <si>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</si>
  <si>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</si>
  <si>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</si>
  <si>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</si>
  <si>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</si>
  <si>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</si>
  <si>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</si>
  <si>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</si>
  <si>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</si>
  <si>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</si>
  <si>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</si>
  <si>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</si>
  <si>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</si>
  <si>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</si>
  <si>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</si>
  <si>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</si>
  <si>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</si>
  <si>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</si>
  <si>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</si>
  <si>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</si>
  <si>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</si>
  <si>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</si>
  <si>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</si>
  <si>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</si>
  <si>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</si>
  <si>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</si>
  <si>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</si>
  <si>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</si>
  <si>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</si>
  <si>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</si>
  <si>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</si>
  <si>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</si>
  <si>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</si>
  <si>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</si>
  <si>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</si>
  <si>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</si>
  <si>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</si>
  <si>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</si>
  <si>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</si>
  <si>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</si>
  <si>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</si>
  <si>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</si>
  <si>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</si>
  <si>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</si>
  <si>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</si>
  <si>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</si>
  <si>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</si>
  <si>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</si>
  <si>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</si>
  <si>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</si>
  <si>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</si>
  <si>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</si>
  <si>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</si>
  <si>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</si>
  <si>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</si>
  <si>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</si>
  <si>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</si>
  <si>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</si>
  <si>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</si>
  <si>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</si>
  <si>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</si>
  <si>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</si>
  <si>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</si>
  <si>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</si>
  <si>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</si>
  <si>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</si>
  <si>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</si>
  <si>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</si>
  <si>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</si>
  <si>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</si>
  <si>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</si>
  <si>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</si>
  <si>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</si>
  <si>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</si>
  <si>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</si>
  <si>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</si>
  <si>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</si>
  <si>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</si>
  <si>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</si>
  <si>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</si>
  <si>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</si>
  <si>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</si>
  <si>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</si>
  <si>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</si>
  <si>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</si>
  <si>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</si>
  <si>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</si>
  <si>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</si>
  <si>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</si>
  <si>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</si>
  <si>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</si>
  <si>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</si>
  <si>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</si>
  <si>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</si>
  <si>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</si>
  <si>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</si>
  <si>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</si>
  <si>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</si>
  <si>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</si>
  <si>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</si>
  <si>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</si>
  <si>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</si>
  <si>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</si>
  <si>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</si>
  <si>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</si>
  <si>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</si>
  <si>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</si>
  <si>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</si>
  <si>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</si>
  <si>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</si>
  <si>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</si>
  <si>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</si>
  <si>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</si>
  <si>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</si>
  <si>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</si>
  <si>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</si>
  <si>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</si>
  <si>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</si>
  <si>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</si>
  <si>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</si>
  <si>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</si>
  <si>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</si>
  <si>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</si>
  <si>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</si>
  <si>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</si>
  <si>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</si>
  <si>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</si>
  <si>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</si>
  <si>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</si>
  <si>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</si>
  <si>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</si>
  <si>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</si>
  <si>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</si>
  <si>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</si>
  <si>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</si>
  <si>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</si>
  <si>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</si>
  <si>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</si>
  <si>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</si>
  <si>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</si>
  <si>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</si>
  <si>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</si>
  <si>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</si>
  <si>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</si>
  <si>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</si>
  <si>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</si>
  <si>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</si>
  <si>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</si>
  <si>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</si>
  <si>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</si>
  <si>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</si>
  <si>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</si>
  <si>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</si>
  <si>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</si>
  <si>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</si>
  <si>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</si>
  <si>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</si>
  <si>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</si>
  <si>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</si>
  <si>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</si>
  <si>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</si>
  <si>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</si>
  <si>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</si>
  <si>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</si>
  <si>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</si>
  <si>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</si>
  <si>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経済協力開発機構等拠出金</t>
  </si>
  <si>
    <t>国土政策局</t>
    <rPh sb="0" eb="2">
      <t>コクド</t>
    </rPh>
    <rPh sb="2" eb="5">
      <t>セイサクキョク</t>
    </rPh>
    <phoneticPr fontId="5"/>
  </si>
  <si>
    <t>総務課企画室</t>
    <rPh sb="0" eb="3">
      <t>ソウムカ</t>
    </rPh>
    <rPh sb="3" eb="6">
      <t>キカクシツ</t>
    </rPh>
    <phoneticPr fontId="5"/>
  </si>
  <si>
    <t>室長　遠山　英子</t>
    <rPh sb="0" eb="2">
      <t>シツチョウ</t>
    </rPh>
    <rPh sb="3" eb="5">
      <t>トオヤマ</t>
    </rPh>
    <rPh sb="6" eb="8">
      <t>エイコ</t>
    </rPh>
    <phoneticPr fontId="5"/>
  </si>
  <si>
    <t>○</t>
  </si>
  <si>
    <t>-</t>
  </si>
  <si>
    <t>-</t>
    <phoneticPr fontId="5"/>
  </si>
  <si>
    <t>第２次国土形成計画（全国計画）(平成27年8月閣議決定）</t>
  </si>
  <si>
    <t>経済協力開発機構（OECD)地域開発政策委員会（RDPC)は、先進諸国間で国土・地域政策に関する意見交換・発信を行いうる唯一の場であり、先進的な政策の情報収集や蓄積、加盟国の政策担当者との人的ネットワーク等を通じた政策提言を獲得する。国連人間居住計画（国連ハビタット）は、急速な都市化に伴う都市の過密等の人間居住分野の諸問題の解決に取り組む機関であり、そのアジア・太平洋地域事務所（福岡市）のプロジェクトを支援することにより、我が国の国土・地域政策や居住環境改善分野での経験、知見を活かした国際貢献を図るとともに、プロジェクトを通じたアジア・太平洋地域の課題や取組等の情報を把握する。両機関の支援を行うことにより、我が国の国土・地域政策の形成への反映を目的とする。</t>
  </si>
  <si>
    <t>ＯＥＣＤへの拠出金は、RDPCの作業計画を踏まえたプロジェクトのうち、我が国の国土・地域政策にとって有益である、国別・地域別の国土・地域政策レビュー（対象国・地域の国土・地域開発の状況や国土・地域政策等について評価を行い、改善方策等を提言するもの）や加盟国の地域のパフォーマンスや競争優位の比較分析、関連する地域指標作成等を支援するものである。
国連ハビタットへの拠出金は、そのアジア・太平洋地域事務所（福岡市）が実施する、我が国の有する国土・地域政策や居住環境改善分野におけるノウハウ・技術とアジア諸都市等とのマッチング事業や人間居住分野の諸問題に関する情報発信等を支援するものである。</t>
  </si>
  <si>
    <t>我が国及びOECD加盟国の政策形成へ反映させるため、毎年2件程度の事業成果を得る</t>
  </si>
  <si>
    <t>OECD地域開発政策委員会公表調査等報告の件数</t>
    <rPh sb="4" eb="6">
      <t>チイキ</t>
    </rPh>
    <rPh sb="6" eb="8">
      <t>カイハツ</t>
    </rPh>
    <rPh sb="8" eb="10">
      <t>セイサク</t>
    </rPh>
    <rPh sb="10" eb="12">
      <t>イイン</t>
    </rPh>
    <rPh sb="12" eb="13">
      <t>カイ</t>
    </rPh>
    <rPh sb="13" eb="15">
      <t>コウヒョウ</t>
    </rPh>
    <rPh sb="15" eb="17">
      <t>チョウサ</t>
    </rPh>
    <rPh sb="17" eb="18">
      <t>トウ</t>
    </rPh>
    <rPh sb="18" eb="20">
      <t>ホウコク</t>
    </rPh>
    <rPh sb="21" eb="23">
      <t>ケンスウ</t>
    </rPh>
    <phoneticPr fontId="5"/>
  </si>
  <si>
    <t>国土交通省国土政策局調べ（平成31年3月）</t>
  </si>
  <si>
    <t>国土交通省国土政策局調べ（平成31年3月）</t>
    <phoneticPr fontId="5"/>
  </si>
  <si>
    <t>件</t>
    <rPh sb="0" eb="1">
      <t>ケン</t>
    </rPh>
    <phoneticPr fontId="5"/>
  </si>
  <si>
    <t>我が国の有する居住環境分野のノウハウ・技術とアジア諸都市等とのマッチング事業における毎年1件程度のマッチング</t>
  </si>
  <si>
    <t>マッチングの成立件数</t>
  </si>
  <si>
    <t>国連人間居住計画の日本人職員数</t>
    <rPh sb="0" eb="2">
      <t>コクレン</t>
    </rPh>
    <rPh sb="2" eb="4">
      <t>ニンゲン</t>
    </rPh>
    <rPh sb="4" eb="6">
      <t>キョジュウ</t>
    </rPh>
    <rPh sb="6" eb="8">
      <t>ケイカク</t>
    </rPh>
    <rPh sb="9" eb="12">
      <t>ニホンジン</t>
    </rPh>
    <rPh sb="12" eb="15">
      <t>ショクインスウ</t>
    </rPh>
    <phoneticPr fontId="4"/>
  </si>
  <si>
    <t>人</t>
    <rPh sb="0" eb="1">
      <t>ヒト</t>
    </rPh>
    <phoneticPr fontId="5"/>
  </si>
  <si>
    <t>起業・中小企業・地域と都市局の日本人職員数</t>
    <rPh sb="0" eb="2">
      <t>キギョウ</t>
    </rPh>
    <rPh sb="3" eb="5">
      <t>チュウショウ</t>
    </rPh>
    <rPh sb="5" eb="7">
      <t>キギョウ</t>
    </rPh>
    <rPh sb="8" eb="10">
      <t>チイキ</t>
    </rPh>
    <rPh sb="11" eb="13">
      <t>トシ</t>
    </rPh>
    <rPh sb="13" eb="14">
      <t>キョク</t>
    </rPh>
    <rPh sb="15" eb="18">
      <t>ニホンジン</t>
    </rPh>
    <rPh sb="18" eb="21">
      <t>ショクインスウ</t>
    </rPh>
    <phoneticPr fontId="4"/>
  </si>
  <si>
    <t>国土・地域政策調査等実施件数</t>
    <rPh sb="0" eb="2">
      <t>コクド</t>
    </rPh>
    <rPh sb="3" eb="5">
      <t>チイキ</t>
    </rPh>
    <rPh sb="5" eb="7">
      <t>セイサク</t>
    </rPh>
    <rPh sb="7" eb="9">
      <t>チョウサ</t>
    </rPh>
    <rPh sb="9" eb="10">
      <t>トウ</t>
    </rPh>
    <rPh sb="10" eb="12">
      <t>ジッシ</t>
    </rPh>
    <rPh sb="12" eb="14">
      <t>ケンスウ</t>
    </rPh>
    <phoneticPr fontId="5"/>
  </si>
  <si>
    <t>我が国の有する居住環境分野のノウハウ・技術とアジア諸都市等とのマッチング事業、同分野の課題やこれに対する我が国の貢献等を発信する事業の実施件数</t>
  </si>
  <si>
    <t>10　国土の総合的な利用、整備及び保全、国土に関する情報の整備</t>
  </si>
  <si>
    <t>37　総合的な国土形成を推進する</t>
  </si>
  <si>
    <t>OECDの活動を支援することによる先進的政策や加盟国における取組等の情報収集、国連ハビタットの活動を支援することによる国際貢献及びアジア地域の課題等の情報収集を行い、これらを我が国の政策形成に反映することを通じ、我が国の総合的な国土形成の推進に貢献している。</t>
  </si>
  <si>
    <t>国際機関における事業を支援するものであり、国内および国際社会のニーズを反映している。</t>
  </si>
  <si>
    <t>当省の政策目的に合致した国際機関の事業であり、国が支出する必要がある。</t>
  </si>
  <si>
    <t>当省の政策目的に合致しており、政策目的の実現には必要不可欠である。</t>
  </si>
  <si>
    <t>‐</t>
  </si>
  <si>
    <t>対象事業を限定して拠出している。</t>
  </si>
  <si>
    <t>事業の実施にあたり、執行機関と緊密な連絡・調整を行い、事業目的の達成と効率的な運営の両立を図っている。</t>
  </si>
  <si>
    <t>成果目標値を達成している。</t>
  </si>
  <si>
    <t>活動見込みを達成している。</t>
  </si>
  <si>
    <t>・テリトリアル・レビュー等の成果を我が国の国土・地域政策の形成に活用している。
・我が国の国土・地域政策や居住環境改善分野のノウハウ・技術が活用され課題解決に貢献している。</t>
  </si>
  <si>
    <t>国土政策局では、国土・地域政策に直接関わるRDPC及び地域指標作業部会関連プロジェクトのために拠出している。都市局ではRDPC及び都市政策作業部会で実施しているプロジェクトに対し拠出している。</t>
  </si>
  <si>
    <t>国際機関等拠出金</t>
    <rPh sb="0" eb="2">
      <t>コクサイ</t>
    </rPh>
    <rPh sb="2" eb="4">
      <t>キカン</t>
    </rPh>
    <rPh sb="4" eb="5">
      <t>トウ</t>
    </rPh>
    <rPh sb="5" eb="8">
      <t>キョシュツキン</t>
    </rPh>
    <phoneticPr fontId="5"/>
  </si>
  <si>
    <t>OECDについては、その活動を支援し、国土・地域政策分野での加盟国間連携を一層推進するとともに、積極的な情報発信や意見交換を通じて先進的政策や加盟国における取組等の情報収集・分析を深めることは、我が国の国土・地域政策の政策形成に不可欠である。
国連ハビタットについては、その活動を支援し、我が国の知見や技術を活用した急速な都市化等に伴う諸課題の解決に貢献するとともに、事業を通じたアジア地域の課題や取組等の情報を獲得することは、我が国の国土・地域政策の政策形成に不可欠である。</t>
  </si>
  <si>
    <t>OECDについては、各国の国土・地域政策レビュー等の成果を我が国の国土・地域政策の推進に活用するとともに、加盟国等に対して情報発信し、各国の政策形成にも貢献しているところである。今後、我が国の政策推進に資するテーマの調査研究等が行われるよう拠出先と緊密に連携していく。
国連ハビタットについては、2016年10月に開催された「第三回国連人間居住会議」において採択されたる「ニュー・アーバン・アジェンダ」が今後20 年間の人間居住に関わる課題の解決のための国際的な指針となることから、我が国の知見や技術等の発信を一層強化するよう拠出先と緊密に連携していく。</t>
    <rPh sb="10" eb="12">
      <t>カッコク</t>
    </rPh>
    <rPh sb="24" eb="25">
      <t>トウ</t>
    </rPh>
    <rPh sb="89" eb="91">
      <t>コンゴ</t>
    </rPh>
    <rPh sb="152" eb="153">
      <t>ネン</t>
    </rPh>
    <rPh sb="155" eb="156">
      <t>ガツ</t>
    </rPh>
    <rPh sb="157" eb="159">
      <t>カイサイ</t>
    </rPh>
    <rPh sb="179" eb="181">
      <t>サイタク</t>
    </rPh>
    <phoneticPr fontId="5"/>
  </si>
  <si>
    <t>96</t>
  </si>
  <si>
    <t>74</t>
  </si>
  <si>
    <t>88</t>
  </si>
  <si>
    <t>380</t>
  </si>
  <si>
    <t>365</t>
  </si>
  <si>
    <t>381</t>
  </si>
  <si>
    <t>400</t>
  </si>
  <si>
    <t>394</t>
    <phoneticPr fontId="5"/>
  </si>
  <si>
    <t>拠出金</t>
    <rPh sb="0" eb="3">
      <t>キョシュツキン</t>
    </rPh>
    <phoneticPr fontId="5"/>
  </si>
  <si>
    <t>プロジェクトのための調査研究等を実施</t>
    <rPh sb="10" eb="12">
      <t>チョウサ</t>
    </rPh>
    <rPh sb="12" eb="14">
      <t>ケンキュウ</t>
    </rPh>
    <rPh sb="14" eb="15">
      <t>トウ</t>
    </rPh>
    <rPh sb="16" eb="18">
      <t>ジッシ</t>
    </rPh>
    <phoneticPr fontId="5"/>
  </si>
  <si>
    <t>経済協力開発機構</t>
    <rPh sb="0" eb="2">
      <t>ケイザイ</t>
    </rPh>
    <rPh sb="2" eb="4">
      <t>キョウリョク</t>
    </rPh>
    <rPh sb="4" eb="6">
      <t>カイハツ</t>
    </rPh>
    <rPh sb="6" eb="8">
      <t>キコウ</t>
    </rPh>
    <phoneticPr fontId="5"/>
  </si>
  <si>
    <t>プロジェクト推進のための調査研究・資料作成等</t>
    <rPh sb="6" eb="8">
      <t>スイシン</t>
    </rPh>
    <rPh sb="17" eb="19">
      <t>シリョウ</t>
    </rPh>
    <rPh sb="19" eb="21">
      <t>サクセイ</t>
    </rPh>
    <phoneticPr fontId="5"/>
  </si>
  <si>
    <t>国連人間居住計画</t>
    <rPh sb="0" eb="2">
      <t>コクレン</t>
    </rPh>
    <rPh sb="2" eb="4">
      <t>ニンゲン</t>
    </rPh>
    <rPh sb="4" eb="6">
      <t>キョジュウ</t>
    </rPh>
    <rPh sb="6" eb="8">
      <t>ケイカク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</si>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</sst>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0</xdr:colOff>
      <xdr:row>741</xdr:row>
      <xdr:rowOff>0</xdr:rowOff>
    </xdr:from>
    <xdr:to>
      <xdr:col>39</xdr:col>
      <xdr:colOff>44823</xdr:colOff>
      <xdr:row>755</xdr:row>
      <xdr:rowOff>273797</xdr:rowOff>
    </xdr:to>
    <xdr:grpSp>
      <xdr:nvGrpSpPr>
        <xdr:cNvPr id="3" name="グループ化 12"/>
        <xdr:cNvGrpSpPr>
          <a:grpSpLocks/>
        </xdr:cNvGrpSpPr>
      </xdr:nvGrpSpPr>
      <xdr:grpSpPr bwMode="auto">
        <a:xfrm>
          <a:off x="3501081" y="42502095"/>
          <a:ext cx="4575634" cy="5139270"/>
          <a:chOff x="2938454" y="29760333"/>
          <a:chExt cx="3718463" cy="5186892"/>
        </a:xfrm>
      </xdr:grpSpPr>
      <xdr:sp macro="" textlink="">
        <xdr:nvSpPr>
          <xdr:cNvPr id="4" name="正方形/長方形 3"/>
          <xdr:cNvSpPr/>
        </xdr:nvSpPr>
        <xdr:spPr>
          <a:xfrm>
            <a:off x="3022444" y="29760333"/>
            <a:ext cx="1511819" cy="86132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44</a:t>
            </a:r>
            <a:r>
              <a:rPr kumimoji="1" lang="ja-JP" altLang="en-US" sz="1100">
                <a:solidFill>
                  <a:schemeClr val="tx1"/>
                </a:solidFill>
              </a:rPr>
              <a:t>百万円</a:t>
            </a:r>
          </a:p>
        </xdr:txBody>
      </xdr:sp>
      <xdr:sp macro="" textlink="">
        <xdr:nvSpPr>
          <xdr:cNvPr id="5" name="大かっこ 4"/>
          <xdr:cNvSpPr/>
        </xdr:nvSpPr>
        <xdr:spPr>
          <a:xfrm>
            <a:off x="2938454" y="30716311"/>
            <a:ext cx="1740882" cy="7761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実施するプロジェクトに対し資金を拠出</a:t>
            </a:r>
            <a:endParaRPr lang="ja-JP" altLang="ja-JP"/>
          </a:p>
        </xdr:txBody>
      </xdr:sp>
      <xdr:grpSp>
        <xdr:nvGrpSpPr>
          <xdr:cNvPr id="6" name="グループ化 6"/>
          <xdr:cNvGrpSpPr>
            <a:grpSpLocks/>
          </xdr:cNvGrpSpPr>
        </xdr:nvGrpSpPr>
        <xdr:grpSpPr bwMode="auto">
          <a:xfrm>
            <a:off x="4470400" y="32108775"/>
            <a:ext cx="2159000" cy="1323975"/>
            <a:chOff x="2677590" y="32109455"/>
            <a:chExt cx="2162415" cy="1321516"/>
          </a:xfrm>
        </xdr:grpSpPr>
        <xdr:sp macro="" textlink="">
          <xdr:nvSpPr>
            <xdr:cNvPr id="13" name="テキスト ボックス 12"/>
            <xdr:cNvSpPr txBox="1"/>
          </xdr:nvSpPr>
          <xdr:spPr>
            <a:xfrm>
              <a:off x="2680374" y="32108368"/>
              <a:ext cx="2156602" cy="5668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en-US" altLang="ja-JP" sz="1100">
                  <a:latin typeface="+mj-ea"/>
                  <a:ea typeface="+mj-ea"/>
                </a:rPr>
                <a:t>23</a:t>
              </a:r>
              <a:r>
                <a:rPr kumimoji="1" lang="ja-JP" altLang="en-US" sz="1100">
                  <a:latin typeface="+mj-ea"/>
                  <a:ea typeface="+mj-ea"/>
                </a:rPr>
                <a:t>百万円</a:t>
              </a:r>
            </a:p>
          </xdr:txBody>
        </xdr:sp>
        <xdr:sp macro="" textlink="">
          <xdr:nvSpPr>
            <xdr:cNvPr id="14" name="大かっこ 4"/>
            <xdr:cNvSpPr/>
          </xdr:nvSpPr>
          <xdr:spPr>
            <a:xfrm>
              <a:off x="2787439" y="32750802"/>
              <a:ext cx="1973061"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プロジェクト推進のための調査研究・資料作成等</a:t>
              </a:r>
            </a:p>
          </xdr:txBody>
        </xdr:sp>
      </xdr:grpSp>
      <xdr:cxnSp macro="">
        <xdr:nvCxnSpPr>
          <xdr:cNvPr id="7" name="直線コネクタ 6"/>
          <xdr:cNvCxnSpPr/>
        </xdr:nvCxnSpPr>
        <xdr:spPr>
          <a:xfrm>
            <a:off x="3755447" y="31511382"/>
            <a:ext cx="0" cy="2451469"/>
          </a:xfrm>
          <a:prstGeom prst="line">
            <a:avLst/>
          </a:prstGeom>
        </xdr:spPr>
        <xdr:style>
          <a:lnRef idx="1">
            <a:schemeClr val="dk1"/>
          </a:lnRef>
          <a:fillRef idx="0">
            <a:schemeClr val="dk1"/>
          </a:fillRef>
          <a:effectRef idx="0">
            <a:schemeClr val="dk1"/>
          </a:effectRef>
          <a:fontRef idx="minor">
            <a:schemeClr val="tx1"/>
          </a:fontRef>
        </xdr:style>
      </xdr:cxnSp>
      <xdr:grpSp>
        <xdr:nvGrpSpPr>
          <xdr:cNvPr id="8" name="グループ化 7"/>
          <xdr:cNvGrpSpPr>
            <a:grpSpLocks/>
          </xdr:cNvGrpSpPr>
        </xdr:nvGrpSpPr>
        <xdr:grpSpPr bwMode="auto">
          <a:xfrm>
            <a:off x="4497917" y="33623250"/>
            <a:ext cx="2159000" cy="1323975"/>
            <a:chOff x="2677590" y="32109455"/>
            <a:chExt cx="2162415" cy="1321516"/>
          </a:xfrm>
        </xdr:grpSpPr>
        <xdr:sp macro="" textlink="">
          <xdr:nvSpPr>
            <xdr:cNvPr id="11" name="テキスト ボックス 10"/>
            <xdr:cNvSpPr txBox="1"/>
          </xdr:nvSpPr>
          <xdr:spPr>
            <a:xfrm>
              <a:off x="2675755" y="32108313"/>
              <a:ext cx="2164250" cy="5668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Ｂ．国連人間居住計画</a:t>
              </a:r>
              <a:endParaRPr kumimoji="1" lang="en-US" altLang="ja-JP" sz="1100">
                <a:latin typeface="+mj-ea"/>
                <a:ea typeface="+mj-ea"/>
              </a:endParaRPr>
            </a:p>
            <a:p>
              <a:pPr algn="ctr"/>
              <a:r>
                <a:rPr kumimoji="1" lang="en-US" altLang="ja-JP" sz="1100">
                  <a:latin typeface="+mj-ea"/>
                  <a:ea typeface="+mj-ea"/>
                </a:rPr>
                <a:t>21</a:t>
              </a:r>
              <a:r>
                <a:rPr kumimoji="1" lang="ja-JP" altLang="en-US" sz="1100">
                  <a:latin typeface="+mj-ea"/>
                  <a:ea typeface="+mj-ea"/>
                </a:rPr>
                <a:t>百万円</a:t>
              </a:r>
            </a:p>
          </xdr:txBody>
        </xdr:sp>
        <xdr:sp macro="" textlink="">
          <xdr:nvSpPr>
            <xdr:cNvPr id="12" name="大かっこ 11"/>
            <xdr:cNvSpPr/>
          </xdr:nvSpPr>
          <xdr:spPr>
            <a:xfrm>
              <a:off x="2782821" y="32750747"/>
              <a:ext cx="1980709"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プロジェクト推進のための調査研究・資料作成等</a:t>
              </a:r>
            </a:p>
          </xdr:txBody>
        </xdr:sp>
      </xdr:grpSp>
      <xdr:cxnSp macro="">
        <xdr:nvCxnSpPr>
          <xdr:cNvPr id="9" name="直線コネクタ 8"/>
          <xdr:cNvCxnSpPr/>
        </xdr:nvCxnSpPr>
        <xdr:spPr>
          <a:xfrm flipH="1">
            <a:off x="3747811" y="32287523"/>
            <a:ext cx="73300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直線コネクタ 9"/>
          <xdr:cNvCxnSpPr/>
        </xdr:nvCxnSpPr>
        <xdr:spPr>
          <a:xfrm flipH="1">
            <a:off x="3755447" y="33962851"/>
            <a:ext cx="733003"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4" zoomScaleNormal="75" zoomScaleSheetLayoutView="74"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396</v>
      </c>
      <c r="AT2" s="220"/>
      <c r="AU2" s="220"/>
      <c r="AV2" s="52" t="str">
        <f>IF(AW2="", "", "-")</f>
        <v/>
      </c>
      <c r="AW2" s="397"/>
      <c r="AX2" s="397"/>
    </row>
    <row r="3" spans="1:50" ht="21" customHeight="1" thickBot="1" x14ac:dyDescent="0.2">
      <c r="A3" s="523" t="s">
        <v>545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574</v>
      </c>
      <c r="AF5" s="717"/>
      <c r="AG5" s="717"/>
      <c r="AH5" s="717"/>
      <c r="AI5" s="717"/>
      <c r="AJ5" s="717"/>
      <c r="AK5" s="717"/>
      <c r="AL5" s="717"/>
      <c r="AM5" s="717"/>
      <c r="AN5" s="717"/>
      <c r="AO5" s="717"/>
      <c r="AP5" s="718"/>
      <c r="AQ5" s="719" t="s">
        <v>575</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578</v>
      </c>
      <c r="H7" s="830"/>
      <c r="I7" s="830"/>
      <c r="J7" s="830"/>
      <c r="K7" s="830"/>
      <c r="L7" s="830"/>
      <c r="M7" s="830"/>
      <c r="N7" s="830"/>
      <c r="O7" s="830"/>
      <c r="P7" s="830"/>
      <c r="Q7" s="830"/>
      <c r="R7" s="830"/>
      <c r="S7" s="830"/>
      <c r="T7" s="830"/>
      <c r="U7" s="830"/>
      <c r="V7" s="830"/>
      <c r="W7" s="830"/>
      <c r="X7" s="831"/>
      <c r="Y7" s="395" t="s">
        <v>517</v>
      </c>
      <c r="Z7" s="296"/>
      <c r="AA7" s="296"/>
      <c r="AB7" s="296"/>
      <c r="AC7" s="296"/>
      <c r="AD7" s="396"/>
      <c r="AE7" s="383" t="s">
        <v>579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66" customHeight="1" x14ac:dyDescent="0.15">
      <c r="A9" s="145" t="s">
        <v>23</v>
      </c>
      <c r="B9" s="146"/>
      <c r="C9" s="146"/>
      <c r="D9" s="146"/>
      <c r="E9" s="146"/>
      <c r="F9" s="146"/>
      <c r="G9" s="572" t="s">
        <v>580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75" customHeight="1" x14ac:dyDescent="0.15">
      <c r="A10" s="739" t="s">
        <v>30</v>
      </c>
      <c r="B10" s="740"/>
      <c r="C10" s="740"/>
      <c r="D10" s="740"/>
      <c r="E10" s="740"/>
      <c r="F10" s="740"/>
      <c r="G10" s="672" t="s">
        <v>581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536</v>
      </c>
      <c r="Q12" s="298"/>
      <c r="R12" s="298"/>
      <c r="S12" s="298"/>
      <c r="T12" s="298"/>
      <c r="U12" s="298"/>
      <c r="V12" s="299"/>
      <c r="W12" s="303" t="s">
        <v>533</v>
      </c>
      <c r="X12" s="298"/>
      <c r="Y12" s="298"/>
      <c r="Z12" s="298"/>
      <c r="AA12" s="298"/>
      <c r="AB12" s="298"/>
      <c r="AC12" s="299"/>
      <c r="AD12" s="303" t="s">
        <v>528</v>
      </c>
      <c r="AE12" s="298"/>
      <c r="AF12" s="298"/>
      <c r="AG12" s="298"/>
      <c r="AH12" s="298"/>
      <c r="AI12" s="298"/>
      <c r="AJ12" s="299"/>
      <c r="AK12" s="303" t="s">
        <v>521</v>
      </c>
      <c r="AL12" s="298"/>
      <c r="AM12" s="298"/>
      <c r="AN12" s="298"/>
      <c r="AO12" s="298"/>
      <c r="AP12" s="298"/>
      <c r="AQ12" s="299"/>
      <c r="AR12" s="303" t="s">
        <v>519</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47</v>
      </c>
      <c r="Q13" s="109"/>
      <c r="R13" s="109"/>
      <c r="S13" s="109"/>
      <c r="T13" s="109"/>
      <c r="U13" s="109"/>
      <c r="V13" s="110"/>
      <c r="W13" s="108">
        <v>43</v>
      </c>
      <c r="X13" s="109"/>
      <c r="Y13" s="109"/>
      <c r="Z13" s="109"/>
      <c r="AA13" s="109"/>
      <c r="AB13" s="109"/>
      <c r="AC13" s="110"/>
      <c r="AD13" s="108">
        <v>44</v>
      </c>
      <c r="AE13" s="109"/>
      <c r="AF13" s="109"/>
      <c r="AG13" s="109"/>
      <c r="AH13" s="109"/>
      <c r="AI13" s="109"/>
      <c r="AJ13" s="110"/>
      <c r="AK13" s="108">
        <v>44</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577</v>
      </c>
      <c r="X14" s="109"/>
      <c r="Y14" s="109"/>
      <c r="Z14" s="109"/>
      <c r="AA14" s="109"/>
      <c r="AB14" s="109"/>
      <c r="AC14" s="110"/>
      <c r="AD14" s="108"/>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t="s">
        <v>577</v>
      </c>
      <c r="X16" s="109"/>
      <c r="Y16" s="109"/>
      <c r="Z16" s="109"/>
      <c r="AA16" s="109"/>
      <c r="AB16" s="109"/>
      <c r="AC16" s="110"/>
      <c r="AD16" s="108"/>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577</v>
      </c>
      <c r="Q17" s="109"/>
      <c r="R17" s="109"/>
      <c r="S17" s="109"/>
      <c r="T17" s="109"/>
      <c r="U17" s="109"/>
      <c r="V17" s="110"/>
      <c r="W17" s="108" t="s">
        <v>577</v>
      </c>
      <c r="X17" s="109"/>
      <c r="Y17" s="109"/>
      <c r="Z17" s="109"/>
      <c r="AA17" s="109"/>
      <c r="AB17" s="109"/>
      <c r="AC17" s="110"/>
      <c r="AD17" s="108"/>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47</v>
      </c>
      <c r="Q18" s="115"/>
      <c r="R18" s="115"/>
      <c r="S18" s="115"/>
      <c r="T18" s="115"/>
      <c r="U18" s="115"/>
      <c r="V18" s="116"/>
      <c r="W18" s="114">
        <f>SUM(W13:AC17)</f>
        <v>43</v>
      </c>
      <c r="X18" s="115"/>
      <c r="Y18" s="115"/>
      <c r="Z18" s="115"/>
      <c r="AA18" s="115"/>
      <c r="AB18" s="115"/>
      <c r="AC18" s="116"/>
      <c r="AD18" s="114">
        <f>SUM(AD13:AJ17)</f>
        <v>44</v>
      </c>
      <c r="AE18" s="115"/>
      <c r="AF18" s="115"/>
      <c r="AG18" s="115"/>
      <c r="AH18" s="115"/>
      <c r="AI18" s="115"/>
      <c r="AJ18" s="116"/>
      <c r="AK18" s="114">
        <f>SUM(AK13:AQ17)</f>
        <v>44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47</v>
      </c>
      <c r="Q19" s="109"/>
      <c r="R19" s="109"/>
      <c r="S19" s="109"/>
      <c r="T19" s="109"/>
      <c r="U19" s="109"/>
      <c r="V19" s="110"/>
      <c r="W19" s="108">
        <v>43</v>
      </c>
      <c r="X19" s="109"/>
      <c r="Y19" s="109"/>
      <c r="Z19" s="109"/>
      <c r="AA19" s="109"/>
      <c r="AB19" s="109"/>
      <c r="AC19" s="110"/>
      <c r="AD19" s="108">
        <v>44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IF(W18=0, "-", SUM(W19)/W18)</f>
        <v>1</v>
      </c>
      <c r="X20" s="539"/>
      <c r="Y20" s="539"/>
      <c r="Z20" s="539"/>
      <c r="AA20" s="539"/>
      <c r="AB20" s="539"/>
      <c r="AC20" s="539"/>
      <c r="AD20" s="539">
        <f>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v>
      </c>
      <c r="Q21" s="539"/>
      <c r="R21" s="539"/>
      <c r="S21" s="539"/>
      <c r="T21" s="539"/>
      <c r="U21" s="539"/>
      <c r="V21" s="539"/>
      <c r="W21" s="539">
        <f>IF(W19=0, "-", SUM(W19)/SUM(W13,W14))</f>
        <v>1</v>
      </c>
      <c r="X21" s="539"/>
      <c r="Y21" s="539"/>
      <c r="Z21" s="539"/>
      <c r="AA21" s="539"/>
      <c r="AB21" s="539"/>
      <c r="AC21" s="539"/>
      <c r="AD21" s="539">
        <f>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561</v>
      </c>
      <c r="B22" s="199"/>
      <c r="C22" s="199"/>
      <c r="D22" s="199"/>
      <c r="E22" s="199"/>
      <c r="F22" s="200"/>
      <c r="G22" s="183" t="s">
        <v>457</v>
      </c>
      <c r="H22" s="184"/>
      <c r="I22" s="184"/>
      <c r="J22" s="184"/>
      <c r="K22" s="184"/>
      <c r="L22" s="184"/>
      <c r="M22" s="184"/>
      <c r="N22" s="184"/>
      <c r="O22" s="185"/>
      <c r="P22" s="207" t="s">
        <v>522</v>
      </c>
      <c r="Q22" s="184"/>
      <c r="R22" s="184"/>
      <c r="S22" s="184"/>
      <c r="T22" s="184"/>
      <c r="U22" s="184"/>
      <c r="V22" s="185"/>
      <c r="W22" s="207" t="s">
        <v>518</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572</v>
      </c>
      <c r="H23" s="187"/>
      <c r="I23" s="187"/>
      <c r="J23" s="187"/>
      <c r="K23" s="187"/>
      <c r="L23" s="187"/>
      <c r="M23" s="187"/>
      <c r="N23" s="187"/>
      <c r="O23" s="188"/>
      <c r="P23" s="105">
        <v>44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t="s">
        <v>577</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t="s">
        <v>577</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t="s">
        <v>577</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t="s">
        <v>577</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537</v>
      </c>
      <c r="AF30" s="387"/>
      <c r="AG30" s="387"/>
      <c r="AH30" s="388"/>
      <c r="AI30" s="386" t="s">
        <v>534</v>
      </c>
      <c r="AJ30" s="387"/>
      <c r="AK30" s="387"/>
      <c r="AL30" s="388"/>
      <c r="AM30" s="389" t="s">
        <v>529</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c r="AV31" s="271"/>
      <c r="AW31" s="379" t="s">
        <v>300</v>
      </c>
      <c r="AX31" s="380"/>
    </row>
    <row r="32" spans="1:50" ht="23.25" customHeight="1" x14ac:dyDescent="0.15">
      <c r="A32" s="515"/>
      <c r="B32" s="513"/>
      <c r="C32" s="513"/>
      <c r="D32" s="513"/>
      <c r="E32" s="513"/>
      <c r="F32" s="514"/>
      <c r="G32" s="540" t="s">
        <v>582</v>
      </c>
      <c r="H32" s="541"/>
      <c r="I32" s="541"/>
      <c r="J32" s="541"/>
      <c r="K32" s="541"/>
      <c r="L32" s="541"/>
      <c r="M32" s="541"/>
      <c r="N32" s="541"/>
      <c r="O32" s="542"/>
      <c r="P32" s="161" t="s">
        <v>583</v>
      </c>
      <c r="Q32" s="161"/>
      <c r="R32" s="161"/>
      <c r="S32" s="161"/>
      <c r="T32" s="161"/>
      <c r="U32" s="161"/>
      <c r="V32" s="161"/>
      <c r="W32" s="161"/>
      <c r="X32" s="231"/>
      <c r="Y32" s="338" t="s">
        <v>12</v>
      </c>
      <c r="Z32" s="549"/>
      <c r="AA32" s="550"/>
      <c r="AB32" s="551" t="s">
        <v>586</v>
      </c>
      <c r="AC32" s="551"/>
      <c r="AD32" s="551"/>
      <c r="AE32" s="364">
        <v>3</v>
      </c>
      <c r="AF32" s="365"/>
      <c r="AG32" s="365"/>
      <c r="AH32" s="365"/>
      <c r="AI32" s="364">
        <v>3</v>
      </c>
      <c r="AJ32" s="365"/>
      <c r="AK32" s="365"/>
      <c r="AL32" s="365"/>
      <c r="AM32" s="364">
        <v>3</v>
      </c>
      <c r="AN32" s="365"/>
      <c r="AO32" s="365"/>
      <c r="AP32" s="365"/>
      <c r="AQ32" s="111" t="s">
        <v>577</v>
      </c>
      <c r="AR32" s="112"/>
      <c r="AS32" s="112"/>
      <c r="AT32" s="113"/>
      <c r="AU32" s="365" t="s">
        <v>577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586</v>
      </c>
      <c r="AC33" s="522"/>
      <c r="AD33" s="522"/>
      <c r="AE33" s="364">
        <v>2</v>
      </c>
      <c r="AF33" s="365"/>
      <c r="AG33" s="365"/>
      <c r="AH33" s="365"/>
      <c r="AI33" s="364">
        <v>2</v>
      </c>
      <c r="AJ33" s="365"/>
      <c r="AK33" s="365"/>
      <c r="AL33" s="365"/>
      <c r="AM33" s="364">
        <v>2</v>
      </c>
      <c r="AN33" s="365"/>
      <c r="AO33" s="365"/>
      <c r="AP33" s="365"/>
      <c r="AQ33" s="111" t="s">
        <v>577</v>
      </c>
      <c r="AR33" s="112"/>
      <c r="AS33" s="112"/>
      <c r="AT33" s="113"/>
      <c r="AU33" s="365">
        <v>2</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150</v>
      </c>
      <c r="AF34" s="365"/>
      <c r="AG34" s="365"/>
      <c r="AH34" s="365"/>
      <c r="AI34" s="364">
        <v>150</v>
      </c>
      <c r="AJ34" s="365"/>
      <c r="AK34" s="365"/>
      <c r="AL34" s="365"/>
      <c r="AM34" s="364">
        <v>150</v>
      </c>
      <c r="AN34" s="365"/>
      <c r="AO34" s="365"/>
      <c r="AP34" s="365"/>
      <c r="AQ34" s="111" t="s">
        <v>577</v>
      </c>
      <c r="AR34" s="112"/>
      <c r="AS34" s="112"/>
      <c r="AT34" s="113"/>
      <c r="AU34" s="365" t="s">
        <v>577</v>
      </c>
      <c r="AV34" s="365"/>
      <c r="AW34" s="365"/>
      <c r="AX34" s="367"/>
    </row>
    <row r="35" spans="1:50" ht="23.25" customHeight="1" x14ac:dyDescent="0.15">
      <c r="A35" s="897" t="s">
        <v>506</v>
      </c>
      <c r="B35" s="898"/>
      <c r="C35" s="898"/>
      <c r="D35" s="898"/>
      <c r="E35" s="898"/>
      <c r="F35" s="899"/>
      <c r="G35" s="903" t="s">
        <v>585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537</v>
      </c>
      <c r="AF37" s="369"/>
      <c r="AG37" s="369"/>
      <c r="AH37" s="370"/>
      <c r="AI37" s="368" t="s">
        <v>534</v>
      </c>
      <c r="AJ37" s="369"/>
      <c r="AK37" s="369"/>
      <c r="AL37" s="370"/>
      <c r="AM37" s="375" t="s">
        <v>529</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customHeight="1" x14ac:dyDescent="0.15">
      <c r="A39" s="515"/>
      <c r="B39" s="513"/>
      <c r="C39" s="513"/>
      <c r="D39" s="513"/>
      <c r="E39" s="513"/>
      <c r="F39" s="514"/>
      <c r="G39" s="540" t="s">
        <v>587</v>
      </c>
      <c r="H39" s="541"/>
      <c r="I39" s="541"/>
      <c r="J39" s="541"/>
      <c r="K39" s="541"/>
      <c r="L39" s="541"/>
      <c r="M39" s="541"/>
      <c r="N39" s="541"/>
      <c r="O39" s="542"/>
      <c r="P39" s="161" t="s">
        <v>588</v>
      </c>
      <c r="Q39" s="161"/>
      <c r="R39" s="161"/>
      <c r="S39" s="161"/>
      <c r="T39" s="161"/>
      <c r="U39" s="161"/>
      <c r="V39" s="161"/>
      <c r="W39" s="161"/>
      <c r="X39" s="231"/>
      <c r="Y39" s="338" t="s">
        <v>12</v>
      </c>
      <c r="Z39" s="549"/>
      <c r="AA39" s="550"/>
      <c r="AB39" s="551" t="s">
        <v>586</v>
      </c>
      <c r="AC39" s="551"/>
      <c r="AD39" s="551"/>
      <c r="AE39" s="364">
        <v>1</v>
      </c>
      <c r="AF39" s="365"/>
      <c r="AG39" s="365"/>
      <c r="AH39" s="365"/>
      <c r="AI39" s="364">
        <v>1</v>
      </c>
      <c r="AJ39" s="365"/>
      <c r="AK39" s="365"/>
      <c r="AL39" s="365"/>
      <c r="AM39" s="364">
        <v>1</v>
      </c>
      <c r="AN39" s="365"/>
      <c r="AO39" s="365"/>
      <c r="AP39" s="365"/>
      <c r="AQ39" s="111" t="s">
        <v>577</v>
      </c>
      <c r="AR39" s="112"/>
      <c r="AS39" s="112"/>
      <c r="AT39" s="113"/>
      <c r="AU39" s="365" t="s">
        <v>577</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586</v>
      </c>
      <c r="AC40" s="522"/>
      <c r="AD40" s="522"/>
      <c r="AE40" s="364">
        <v>1</v>
      </c>
      <c r="AF40" s="365"/>
      <c r="AG40" s="365"/>
      <c r="AH40" s="365"/>
      <c r="AI40" s="364">
        <v>1</v>
      </c>
      <c r="AJ40" s="365"/>
      <c r="AK40" s="365"/>
      <c r="AL40" s="365"/>
      <c r="AM40" s="364">
        <v>1</v>
      </c>
      <c r="AN40" s="365"/>
      <c r="AO40" s="365"/>
      <c r="AP40" s="365"/>
      <c r="AQ40" s="111" t="s">
        <v>577</v>
      </c>
      <c r="AR40" s="112"/>
      <c r="AS40" s="112"/>
      <c r="AT40" s="113"/>
      <c r="AU40" s="365">
        <v>1</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100</v>
      </c>
      <c r="AF41" s="365"/>
      <c r="AG41" s="365"/>
      <c r="AH41" s="365"/>
      <c r="AI41" s="364">
        <v>100</v>
      </c>
      <c r="AJ41" s="365"/>
      <c r="AK41" s="365"/>
      <c r="AL41" s="365"/>
      <c r="AM41" s="364">
        <v>100</v>
      </c>
      <c r="AN41" s="365"/>
      <c r="AO41" s="365"/>
      <c r="AP41" s="365"/>
      <c r="AQ41" s="111" t="s">
        <v>577</v>
      </c>
      <c r="AR41" s="112"/>
      <c r="AS41" s="112"/>
      <c r="AT41" s="113"/>
      <c r="AU41" s="365" t="s">
        <v>577</v>
      </c>
      <c r="AV41" s="365"/>
      <c r="AW41" s="365"/>
      <c r="AX41" s="367"/>
    </row>
    <row r="42" spans="1:50" ht="23.25" customHeight="1" x14ac:dyDescent="0.15">
      <c r="A42" s="897" t="s">
        <v>506</v>
      </c>
      <c r="B42" s="898"/>
      <c r="C42" s="898"/>
      <c r="D42" s="898"/>
      <c r="E42" s="898"/>
      <c r="F42" s="899"/>
      <c r="G42" s="903" t="s">
        <v>584</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537</v>
      </c>
      <c r="AF44" s="369"/>
      <c r="AG44" s="369"/>
      <c r="AH44" s="370"/>
      <c r="AI44" s="368" t="s">
        <v>534</v>
      </c>
      <c r="AJ44" s="369"/>
      <c r="AK44" s="369"/>
      <c r="AL44" s="370"/>
      <c r="AM44" s="375" t="s">
        <v>529</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537</v>
      </c>
      <c r="AF51" s="369"/>
      <c r="AG51" s="369"/>
      <c r="AH51" s="370"/>
      <c r="AI51" s="368" t="s">
        <v>534</v>
      </c>
      <c r="AJ51" s="369"/>
      <c r="AK51" s="369"/>
      <c r="AL51" s="370"/>
      <c r="AM51" s="375" t="s">
        <v>530</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538</v>
      </c>
      <c r="AF58" s="369"/>
      <c r="AG58" s="369"/>
      <c r="AH58" s="370"/>
      <c r="AI58" s="368" t="s">
        <v>534</v>
      </c>
      <c r="AJ58" s="369"/>
      <c r="AK58" s="369"/>
      <c r="AL58" s="370"/>
      <c r="AM58" s="375" t="s">
        <v>529</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537</v>
      </c>
      <c r="AF65" s="369"/>
      <c r="AG65" s="369"/>
      <c r="AH65" s="370"/>
      <c r="AI65" s="368" t="s">
        <v>534</v>
      </c>
      <c r="AJ65" s="369"/>
      <c r="AK65" s="369"/>
      <c r="AL65" s="370"/>
      <c r="AM65" s="375" t="s">
        <v>529</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537</v>
      </c>
      <c r="AF73" s="369"/>
      <c r="AG73" s="369"/>
      <c r="AH73" s="370"/>
      <c r="AI73" s="368" t="s">
        <v>534</v>
      </c>
      <c r="AJ73" s="369"/>
      <c r="AK73" s="369"/>
      <c r="AL73" s="370"/>
      <c r="AM73" s="375" t="s">
        <v>529</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562</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537</v>
      </c>
      <c r="AF85" s="369"/>
      <c r="AG85" s="369"/>
      <c r="AH85" s="370"/>
      <c r="AI85" s="368" t="s">
        <v>534</v>
      </c>
      <c r="AJ85" s="369"/>
      <c r="AK85" s="369"/>
      <c r="AL85" s="370"/>
      <c r="AM85" s="375" t="s">
        <v>529</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577</v>
      </c>
      <c r="H87" s="161"/>
      <c r="I87" s="161"/>
      <c r="J87" s="161"/>
      <c r="K87" s="161"/>
      <c r="L87" s="161"/>
      <c r="M87" s="161"/>
      <c r="N87" s="161"/>
      <c r="O87" s="231"/>
      <c r="P87" s="161" t="s">
        <v>591</v>
      </c>
      <c r="Q87" s="799"/>
      <c r="R87" s="799"/>
      <c r="S87" s="799"/>
      <c r="T87" s="799"/>
      <c r="U87" s="799"/>
      <c r="V87" s="799"/>
      <c r="W87" s="799"/>
      <c r="X87" s="800"/>
      <c r="Y87" s="755" t="s">
        <v>62</v>
      </c>
      <c r="Z87" s="756"/>
      <c r="AA87" s="757"/>
      <c r="AB87" s="551" t="s">
        <v>590</v>
      </c>
      <c r="AC87" s="551"/>
      <c r="AD87" s="551"/>
      <c r="AE87" s="364">
        <v>4</v>
      </c>
      <c r="AF87" s="365"/>
      <c r="AG87" s="365"/>
      <c r="AH87" s="365"/>
      <c r="AI87" s="364">
        <v>4</v>
      </c>
      <c r="AJ87" s="365"/>
      <c r="AK87" s="365"/>
      <c r="AL87" s="365"/>
      <c r="AM87" s="364">
        <v>3</v>
      </c>
      <c r="AN87" s="365"/>
      <c r="AO87" s="365"/>
      <c r="AP87" s="365"/>
      <c r="AQ87" s="111"/>
      <c r="AR87" s="112"/>
      <c r="AS87" s="112"/>
      <c r="AT87" s="113"/>
      <c r="AU87" s="365"/>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578</v>
      </c>
      <c r="AC88" s="522"/>
      <c r="AD88" s="522"/>
      <c r="AE88" s="364" t="s">
        <v>578</v>
      </c>
      <c r="AF88" s="365"/>
      <c r="AG88" s="365"/>
      <c r="AH88" s="365"/>
      <c r="AI88" s="364" t="s">
        <v>578</v>
      </c>
      <c r="AJ88" s="365"/>
      <c r="AK88" s="365"/>
      <c r="AL88" s="365"/>
      <c r="AM88" s="364" t="s">
        <v>578</v>
      </c>
      <c r="AN88" s="365"/>
      <c r="AO88" s="365"/>
      <c r="AP88" s="365"/>
      <c r="AQ88" s="111"/>
      <c r="AR88" s="112"/>
      <c r="AS88" s="112"/>
      <c r="AT88" s="113"/>
      <c r="AU88" s="365"/>
      <c r="AV88" s="365"/>
      <c r="AW88" s="365"/>
      <c r="AX88" s="367"/>
      <c r="AY88" s="10"/>
      <c r="AZ88" s="10"/>
      <c r="BA88" s="10"/>
      <c r="BB88" s="10"/>
      <c r="BC88" s="10"/>
    </row>
    <row r="89" spans="1:60" ht="23.25"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t="s">
        <v>577</v>
      </c>
      <c r="AF89" s="365"/>
      <c r="AG89" s="365"/>
      <c r="AH89" s="365"/>
      <c r="AI89" s="364" t="s">
        <v>577</v>
      </c>
      <c r="AJ89" s="365"/>
      <c r="AK89" s="365"/>
      <c r="AL89" s="365"/>
      <c r="AM89" s="364" t="s">
        <v>577</v>
      </c>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537</v>
      </c>
      <c r="AF90" s="369"/>
      <c r="AG90" s="369"/>
      <c r="AH90" s="370"/>
      <c r="AI90" s="368" t="s">
        <v>534</v>
      </c>
      <c r="AJ90" s="369"/>
      <c r="AK90" s="369"/>
      <c r="AL90" s="370"/>
      <c r="AM90" s="375" t="s">
        <v>529</v>
      </c>
      <c r="AN90" s="375"/>
      <c r="AO90" s="375"/>
      <c r="AP90" s="368"/>
      <c r="AQ90" s="176" t="s">
        <v>354</v>
      </c>
      <c r="AR90" s="169"/>
      <c r="AS90" s="169"/>
      <c r="AT90" s="170"/>
      <c r="AU90" s="373" t="s">
        <v>253</v>
      </c>
      <c r="AV90" s="373"/>
      <c r="AW90" s="373"/>
      <c r="AX90" s="374"/>
    </row>
    <row r="91" spans="1:60" ht="18.75"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customHeight="1" x14ac:dyDescent="0.15">
      <c r="A92" s="520"/>
      <c r="B92" s="552"/>
      <c r="C92" s="552"/>
      <c r="D92" s="552"/>
      <c r="E92" s="552"/>
      <c r="F92" s="553"/>
      <c r="G92" s="230" t="s">
        <v>577</v>
      </c>
      <c r="H92" s="161"/>
      <c r="I92" s="161"/>
      <c r="J92" s="161"/>
      <c r="K92" s="161"/>
      <c r="L92" s="161"/>
      <c r="M92" s="161"/>
      <c r="N92" s="161"/>
      <c r="O92" s="231"/>
      <c r="P92" s="161" t="s">
        <v>589</v>
      </c>
      <c r="Q92" s="799"/>
      <c r="R92" s="799"/>
      <c r="S92" s="799"/>
      <c r="T92" s="799"/>
      <c r="U92" s="799"/>
      <c r="V92" s="799"/>
      <c r="W92" s="799"/>
      <c r="X92" s="800"/>
      <c r="Y92" s="755" t="s">
        <v>62</v>
      </c>
      <c r="Z92" s="756"/>
      <c r="AA92" s="757"/>
      <c r="AB92" s="551"/>
      <c r="AC92" s="551"/>
      <c r="AD92" s="551"/>
      <c r="AE92" s="364">
        <v>10</v>
      </c>
      <c r="AF92" s="365"/>
      <c r="AG92" s="365"/>
      <c r="AH92" s="365"/>
      <c r="AI92" s="364">
        <v>10</v>
      </c>
      <c r="AJ92" s="365"/>
      <c r="AK92" s="365"/>
      <c r="AL92" s="365"/>
      <c r="AM92" s="364">
        <v>10</v>
      </c>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t="s">
        <v>577</v>
      </c>
      <c r="AF93" s="365"/>
      <c r="AG93" s="365"/>
      <c r="AH93" s="365"/>
      <c r="AI93" s="364" t="s">
        <v>577</v>
      </c>
      <c r="AJ93" s="365"/>
      <c r="AK93" s="365"/>
      <c r="AL93" s="365"/>
      <c r="AM93" s="364" t="s">
        <v>623</v>
      </c>
      <c r="AN93" s="365"/>
      <c r="AO93" s="365"/>
      <c r="AP93" s="365"/>
      <c r="AQ93" s="111"/>
      <c r="AR93" s="112"/>
      <c r="AS93" s="112"/>
      <c r="AT93" s="113"/>
      <c r="AU93" s="365"/>
      <c r="AV93" s="365"/>
      <c r="AW93" s="365"/>
      <c r="AX93" s="367"/>
    </row>
    <row r="94" spans="1:60" ht="23.25" customHeight="1" thickBo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t="s">
        <v>577</v>
      </c>
      <c r="AF94" s="365"/>
      <c r="AG94" s="365"/>
      <c r="AH94" s="365"/>
      <c r="AI94" s="364" t="s">
        <v>577</v>
      </c>
      <c r="AJ94" s="365"/>
      <c r="AK94" s="365"/>
      <c r="AL94" s="365"/>
      <c r="AM94" s="364" t="s">
        <v>623</v>
      </c>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537</v>
      </c>
      <c r="AF95" s="369"/>
      <c r="AG95" s="369"/>
      <c r="AH95" s="370"/>
      <c r="AI95" s="368" t="s">
        <v>534</v>
      </c>
      <c r="AJ95" s="369"/>
      <c r="AK95" s="369"/>
      <c r="AL95" s="370"/>
      <c r="AM95" s="375" t="s">
        <v>529</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537</v>
      </c>
      <c r="AF100" s="824"/>
      <c r="AG100" s="824"/>
      <c r="AH100" s="825"/>
      <c r="AI100" s="823" t="s">
        <v>534</v>
      </c>
      <c r="AJ100" s="824"/>
      <c r="AK100" s="824"/>
      <c r="AL100" s="825"/>
      <c r="AM100" s="823" t="s">
        <v>530</v>
      </c>
      <c r="AN100" s="824"/>
      <c r="AO100" s="824"/>
      <c r="AP100" s="825"/>
      <c r="AQ100" s="928" t="s">
        <v>523</v>
      </c>
      <c r="AR100" s="929"/>
      <c r="AS100" s="929"/>
      <c r="AT100" s="930"/>
      <c r="AU100" s="928" t="s">
        <v>520</v>
      </c>
      <c r="AV100" s="929"/>
      <c r="AW100" s="929"/>
      <c r="AX100" s="931"/>
    </row>
    <row r="101" spans="1:60" ht="23.25" customHeight="1" x14ac:dyDescent="0.15">
      <c r="A101" s="491"/>
      <c r="B101" s="492"/>
      <c r="C101" s="492"/>
      <c r="D101" s="492"/>
      <c r="E101" s="492"/>
      <c r="F101" s="493"/>
      <c r="G101" s="161" t="s">
        <v>592</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586</v>
      </c>
      <c r="AC101" s="551"/>
      <c r="AD101" s="551"/>
      <c r="AE101" s="364">
        <v>3</v>
      </c>
      <c r="AF101" s="365"/>
      <c r="AG101" s="365"/>
      <c r="AH101" s="366"/>
      <c r="AI101" s="364">
        <v>3</v>
      </c>
      <c r="AJ101" s="365"/>
      <c r="AK101" s="365"/>
      <c r="AL101" s="366"/>
      <c r="AM101" s="364">
        <v>3</v>
      </c>
      <c r="AN101" s="365"/>
      <c r="AO101" s="365"/>
      <c r="AP101" s="366"/>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586</v>
      </c>
      <c r="AC102" s="551"/>
      <c r="AD102" s="551"/>
      <c r="AE102" s="358">
        <v>2</v>
      </c>
      <c r="AF102" s="358"/>
      <c r="AG102" s="358"/>
      <c r="AH102" s="358"/>
      <c r="AI102" s="358">
        <v>2</v>
      </c>
      <c r="AJ102" s="358"/>
      <c r="AK102" s="358"/>
      <c r="AL102" s="358"/>
      <c r="AM102" s="358">
        <v>2</v>
      </c>
      <c r="AN102" s="358"/>
      <c r="AO102" s="358"/>
      <c r="AP102" s="358"/>
      <c r="AQ102" s="814"/>
      <c r="AR102" s="815"/>
      <c r="AS102" s="815"/>
      <c r="AT102" s="816"/>
      <c r="AU102" s="814"/>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537</v>
      </c>
      <c r="AF103" s="298"/>
      <c r="AG103" s="298"/>
      <c r="AH103" s="299"/>
      <c r="AI103" s="303" t="s">
        <v>534</v>
      </c>
      <c r="AJ103" s="298"/>
      <c r="AK103" s="298"/>
      <c r="AL103" s="299"/>
      <c r="AM103" s="303" t="s">
        <v>530</v>
      </c>
      <c r="AN103" s="298"/>
      <c r="AO103" s="298"/>
      <c r="AP103" s="299"/>
      <c r="AQ103" s="360" t="s">
        <v>523</v>
      </c>
      <c r="AR103" s="361"/>
      <c r="AS103" s="361"/>
      <c r="AT103" s="362"/>
      <c r="AU103" s="360" t="s">
        <v>520</v>
      </c>
      <c r="AV103" s="361"/>
      <c r="AW103" s="361"/>
      <c r="AX103" s="363"/>
    </row>
    <row r="104" spans="1:60" ht="23.25" customHeight="1" x14ac:dyDescent="0.15">
      <c r="A104" s="491"/>
      <c r="B104" s="492"/>
      <c r="C104" s="492"/>
      <c r="D104" s="492"/>
      <c r="E104" s="492"/>
      <c r="F104" s="493"/>
      <c r="G104" s="161" t="s">
        <v>593</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586</v>
      </c>
      <c r="AC104" s="472"/>
      <c r="AD104" s="473"/>
      <c r="AE104" s="364">
        <v>3</v>
      </c>
      <c r="AF104" s="365"/>
      <c r="AG104" s="365"/>
      <c r="AH104" s="366"/>
      <c r="AI104" s="364">
        <v>3</v>
      </c>
      <c r="AJ104" s="365"/>
      <c r="AK104" s="365"/>
      <c r="AL104" s="366"/>
      <c r="AM104" s="364">
        <v>3</v>
      </c>
      <c r="AN104" s="365"/>
      <c r="AO104" s="365"/>
      <c r="AP104" s="366"/>
      <c r="AQ104" s="364"/>
      <c r="AR104" s="365"/>
      <c r="AS104" s="365"/>
      <c r="AT104" s="366"/>
      <c r="AU104" s="364"/>
      <c r="AV104" s="365"/>
      <c r="AW104" s="365"/>
      <c r="AX104" s="366"/>
    </row>
    <row r="105" spans="1:60" ht="23.25" customHeight="1" thickBo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586</v>
      </c>
      <c r="AC105" s="407"/>
      <c r="AD105" s="408"/>
      <c r="AE105" s="358">
        <v>3</v>
      </c>
      <c r="AF105" s="358"/>
      <c r="AG105" s="358"/>
      <c r="AH105" s="358"/>
      <c r="AI105" s="358">
        <v>3</v>
      </c>
      <c r="AJ105" s="358"/>
      <c r="AK105" s="358"/>
      <c r="AL105" s="358"/>
      <c r="AM105" s="358">
        <v>3</v>
      </c>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537</v>
      </c>
      <c r="AF106" s="298"/>
      <c r="AG106" s="298"/>
      <c r="AH106" s="299"/>
      <c r="AI106" s="303" t="s">
        <v>534</v>
      </c>
      <c r="AJ106" s="298"/>
      <c r="AK106" s="298"/>
      <c r="AL106" s="299"/>
      <c r="AM106" s="303" t="s">
        <v>529</v>
      </c>
      <c r="AN106" s="298"/>
      <c r="AO106" s="298"/>
      <c r="AP106" s="299"/>
      <c r="AQ106" s="360" t="s">
        <v>523</v>
      </c>
      <c r="AR106" s="361"/>
      <c r="AS106" s="361"/>
      <c r="AT106" s="362"/>
      <c r="AU106" s="360" t="s">
        <v>520</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537</v>
      </c>
      <c r="AF109" s="298"/>
      <c r="AG109" s="298"/>
      <c r="AH109" s="299"/>
      <c r="AI109" s="303" t="s">
        <v>534</v>
      </c>
      <c r="AJ109" s="298"/>
      <c r="AK109" s="298"/>
      <c r="AL109" s="299"/>
      <c r="AM109" s="303" t="s">
        <v>530</v>
      </c>
      <c r="AN109" s="298"/>
      <c r="AO109" s="298"/>
      <c r="AP109" s="299"/>
      <c r="AQ109" s="360" t="s">
        <v>523</v>
      </c>
      <c r="AR109" s="361"/>
      <c r="AS109" s="361"/>
      <c r="AT109" s="362"/>
      <c r="AU109" s="360" t="s">
        <v>520</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537</v>
      </c>
      <c r="AF112" s="298"/>
      <c r="AG112" s="298"/>
      <c r="AH112" s="299"/>
      <c r="AI112" s="303" t="s">
        <v>534</v>
      </c>
      <c r="AJ112" s="298"/>
      <c r="AK112" s="298"/>
      <c r="AL112" s="299"/>
      <c r="AM112" s="303" t="s">
        <v>529</v>
      </c>
      <c r="AN112" s="298"/>
      <c r="AO112" s="298"/>
      <c r="AP112" s="299"/>
      <c r="AQ112" s="360" t="s">
        <v>523</v>
      </c>
      <c r="AR112" s="361"/>
      <c r="AS112" s="361"/>
      <c r="AT112" s="362"/>
      <c r="AU112" s="360" t="s">
        <v>520</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537</v>
      </c>
      <c r="AF115" s="298"/>
      <c r="AG115" s="298"/>
      <c r="AH115" s="299"/>
      <c r="AI115" s="303" t="s">
        <v>534</v>
      </c>
      <c r="AJ115" s="298"/>
      <c r="AK115" s="298"/>
      <c r="AL115" s="299"/>
      <c r="AM115" s="303" t="s">
        <v>529</v>
      </c>
      <c r="AN115" s="298"/>
      <c r="AO115" s="298"/>
      <c r="AP115" s="299"/>
      <c r="AQ115" s="335" t="s">
        <v>524</v>
      </c>
      <c r="AR115" s="336"/>
      <c r="AS115" s="336"/>
      <c r="AT115" s="336"/>
      <c r="AU115" s="336"/>
      <c r="AV115" s="336"/>
      <c r="AW115" s="336"/>
      <c r="AX115" s="337"/>
    </row>
    <row r="116" spans="1:50" ht="23.25" hidden="1" customHeight="1" x14ac:dyDescent="0.15">
      <c r="A116" s="292"/>
      <c r="B116" s="293"/>
      <c r="C116" s="293"/>
      <c r="D116" s="293"/>
      <c r="E116" s="293"/>
      <c r="F116" s="294"/>
      <c r="G116" s="351" t="s">
        <v>513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4"/>
      <c r="AR116" s="365"/>
      <c r="AS116" s="365"/>
      <c r="AT116" s="365"/>
      <c r="AU116" s="365"/>
      <c r="AV116" s="365"/>
      <c r="AW116" s="365"/>
      <c r="AX116" s="367"/>
    </row>
    <row r="117" spans="1:50"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537</v>
      </c>
      <c r="AF118" s="298"/>
      <c r="AG118" s="298"/>
      <c r="AH118" s="299"/>
      <c r="AI118" s="303" t="s">
        <v>534</v>
      </c>
      <c r="AJ118" s="298"/>
      <c r="AK118" s="298"/>
      <c r="AL118" s="299"/>
      <c r="AM118" s="303" t="s">
        <v>529</v>
      </c>
      <c r="AN118" s="298"/>
      <c r="AO118" s="298"/>
      <c r="AP118" s="299"/>
      <c r="AQ118" s="335" t="s">
        <v>524</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537</v>
      </c>
      <c r="AF121" s="298"/>
      <c r="AG121" s="298"/>
      <c r="AH121" s="299"/>
      <c r="AI121" s="303" t="s">
        <v>534</v>
      </c>
      <c r="AJ121" s="298"/>
      <c r="AK121" s="298"/>
      <c r="AL121" s="299"/>
      <c r="AM121" s="303" t="s">
        <v>529</v>
      </c>
      <c r="AN121" s="298"/>
      <c r="AO121" s="298"/>
      <c r="AP121" s="299"/>
      <c r="AQ121" s="335" t="s">
        <v>524</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538</v>
      </c>
      <c r="AF124" s="298"/>
      <c r="AG124" s="298"/>
      <c r="AH124" s="299"/>
      <c r="AI124" s="303" t="s">
        <v>534</v>
      </c>
      <c r="AJ124" s="298"/>
      <c r="AK124" s="298"/>
      <c r="AL124" s="299"/>
      <c r="AM124" s="303" t="s">
        <v>529</v>
      </c>
      <c r="AN124" s="298"/>
      <c r="AO124" s="298"/>
      <c r="AP124" s="299"/>
      <c r="AQ124" s="335" t="s">
        <v>524</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537</v>
      </c>
      <c r="AF127" s="298"/>
      <c r="AG127" s="298"/>
      <c r="AH127" s="299"/>
      <c r="AI127" s="303" t="s">
        <v>534</v>
      </c>
      <c r="AJ127" s="298"/>
      <c r="AK127" s="298"/>
      <c r="AL127" s="299"/>
      <c r="AM127" s="303" t="s">
        <v>529</v>
      </c>
      <c r="AN127" s="298"/>
      <c r="AO127" s="298"/>
      <c r="AP127" s="299"/>
      <c r="AQ127" s="335" t="s">
        <v>524</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567</v>
      </c>
      <c r="B130" s="991"/>
      <c r="C130" s="990" t="s">
        <v>358</v>
      </c>
      <c r="D130" s="991"/>
      <c r="E130" s="308" t="s">
        <v>387</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537</v>
      </c>
      <c r="AF132" s="265"/>
      <c r="AG132" s="265"/>
      <c r="AH132" s="265"/>
      <c r="AI132" s="265" t="s">
        <v>534</v>
      </c>
      <c r="AJ132" s="265"/>
      <c r="AK132" s="265"/>
      <c r="AL132" s="265"/>
      <c r="AM132" s="265" t="s">
        <v>529</v>
      </c>
      <c r="AN132" s="265"/>
      <c r="AO132" s="265"/>
      <c r="AP132" s="267"/>
      <c r="AQ132" s="267" t="s">
        <v>354</v>
      </c>
      <c r="AR132" s="268"/>
      <c r="AS132" s="268"/>
      <c r="AT132" s="269"/>
      <c r="AU132" s="279" t="s">
        <v>370</v>
      </c>
      <c r="AV132" s="279"/>
      <c r="AW132" s="279"/>
      <c r="AX132" s="280"/>
    </row>
    <row r="133" spans="1:50" ht="18.75" hidden="1"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994"/>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537</v>
      </c>
      <c r="AF136" s="265"/>
      <c r="AG136" s="265"/>
      <c r="AH136" s="265"/>
      <c r="AI136" s="265" t="s">
        <v>534</v>
      </c>
      <c r="AJ136" s="265"/>
      <c r="AK136" s="265"/>
      <c r="AL136" s="265"/>
      <c r="AM136" s="265" t="s">
        <v>529</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537</v>
      </c>
      <c r="AF140" s="265"/>
      <c r="AG140" s="265"/>
      <c r="AH140" s="265"/>
      <c r="AI140" s="265" t="s">
        <v>534</v>
      </c>
      <c r="AJ140" s="265"/>
      <c r="AK140" s="265"/>
      <c r="AL140" s="265"/>
      <c r="AM140" s="265" t="s">
        <v>529</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537</v>
      </c>
      <c r="AF144" s="265"/>
      <c r="AG144" s="265"/>
      <c r="AH144" s="265"/>
      <c r="AI144" s="265" t="s">
        <v>534</v>
      </c>
      <c r="AJ144" s="265"/>
      <c r="AK144" s="265"/>
      <c r="AL144" s="265"/>
      <c r="AM144" s="265" t="s">
        <v>529</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537</v>
      </c>
      <c r="AF148" s="265"/>
      <c r="AG148" s="265"/>
      <c r="AH148" s="265"/>
      <c r="AI148" s="265" t="s">
        <v>534</v>
      </c>
      <c r="AJ148" s="265"/>
      <c r="AK148" s="265"/>
      <c r="AL148" s="265"/>
      <c r="AM148" s="265" t="s">
        <v>529</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537</v>
      </c>
      <c r="AF192" s="265"/>
      <c r="AG192" s="265"/>
      <c r="AH192" s="265"/>
      <c r="AI192" s="265" t="s">
        <v>534</v>
      </c>
      <c r="AJ192" s="265"/>
      <c r="AK192" s="265"/>
      <c r="AL192" s="265"/>
      <c r="AM192" s="265" t="s">
        <v>529</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538</v>
      </c>
      <c r="AF196" s="265"/>
      <c r="AG196" s="265"/>
      <c r="AH196" s="265"/>
      <c r="AI196" s="265" t="s">
        <v>534</v>
      </c>
      <c r="AJ196" s="265"/>
      <c r="AK196" s="265"/>
      <c r="AL196" s="265"/>
      <c r="AM196" s="265" t="s">
        <v>529</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537</v>
      </c>
      <c r="AF200" s="265"/>
      <c r="AG200" s="265"/>
      <c r="AH200" s="265"/>
      <c r="AI200" s="265" t="s">
        <v>534</v>
      </c>
      <c r="AJ200" s="265"/>
      <c r="AK200" s="265"/>
      <c r="AL200" s="265"/>
      <c r="AM200" s="265" t="s">
        <v>529</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537</v>
      </c>
      <c r="AF204" s="265"/>
      <c r="AG204" s="265"/>
      <c r="AH204" s="265"/>
      <c r="AI204" s="265" t="s">
        <v>534</v>
      </c>
      <c r="AJ204" s="265"/>
      <c r="AK204" s="265"/>
      <c r="AL204" s="265"/>
      <c r="AM204" s="265" t="s">
        <v>529</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537</v>
      </c>
      <c r="AF208" s="265"/>
      <c r="AG208" s="265"/>
      <c r="AH208" s="265"/>
      <c r="AI208" s="265" t="s">
        <v>534</v>
      </c>
      <c r="AJ208" s="265"/>
      <c r="AK208" s="265"/>
      <c r="AL208" s="265"/>
      <c r="AM208" s="265" t="s">
        <v>529</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537</v>
      </c>
      <c r="AF252" s="265"/>
      <c r="AG252" s="265"/>
      <c r="AH252" s="265"/>
      <c r="AI252" s="265" t="s">
        <v>534</v>
      </c>
      <c r="AJ252" s="265"/>
      <c r="AK252" s="265"/>
      <c r="AL252" s="265"/>
      <c r="AM252" s="265" t="s">
        <v>529</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537</v>
      </c>
      <c r="AF256" s="265"/>
      <c r="AG256" s="265"/>
      <c r="AH256" s="265"/>
      <c r="AI256" s="265" t="s">
        <v>534</v>
      </c>
      <c r="AJ256" s="265"/>
      <c r="AK256" s="265"/>
      <c r="AL256" s="265"/>
      <c r="AM256" s="265" t="s">
        <v>530</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537</v>
      </c>
      <c r="AF260" s="265"/>
      <c r="AG260" s="265"/>
      <c r="AH260" s="265"/>
      <c r="AI260" s="265" t="s">
        <v>534</v>
      </c>
      <c r="AJ260" s="265"/>
      <c r="AK260" s="265"/>
      <c r="AL260" s="265"/>
      <c r="AM260" s="265" t="s">
        <v>530</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537</v>
      </c>
      <c r="AF264" s="181"/>
      <c r="AG264" s="181"/>
      <c r="AH264" s="181"/>
      <c r="AI264" s="181" t="s">
        <v>534</v>
      </c>
      <c r="AJ264" s="181"/>
      <c r="AK264" s="181"/>
      <c r="AL264" s="181"/>
      <c r="AM264" s="181" t="s">
        <v>529</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538</v>
      </c>
      <c r="AF268" s="265"/>
      <c r="AG268" s="265"/>
      <c r="AH268" s="265"/>
      <c r="AI268" s="265" t="s">
        <v>534</v>
      </c>
      <c r="AJ268" s="265"/>
      <c r="AK268" s="265"/>
      <c r="AL268" s="265"/>
      <c r="AM268" s="265" t="s">
        <v>529</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537</v>
      </c>
      <c r="AF312" s="265"/>
      <c r="AG312" s="265"/>
      <c r="AH312" s="265"/>
      <c r="AI312" s="265" t="s">
        <v>534</v>
      </c>
      <c r="AJ312" s="265"/>
      <c r="AK312" s="265"/>
      <c r="AL312" s="265"/>
      <c r="AM312" s="265" t="s">
        <v>529</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537</v>
      </c>
      <c r="AF316" s="265"/>
      <c r="AG316" s="265"/>
      <c r="AH316" s="265"/>
      <c r="AI316" s="265" t="s">
        <v>534</v>
      </c>
      <c r="AJ316" s="265"/>
      <c r="AK316" s="265"/>
      <c r="AL316" s="265"/>
      <c r="AM316" s="265" t="s">
        <v>529</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537</v>
      </c>
      <c r="AF320" s="265"/>
      <c r="AG320" s="265"/>
      <c r="AH320" s="265"/>
      <c r="AI320" s="265" t="s">
        <v>534</v>
      </c>
      <c r="AJ320" s="265"/>
      <c r="AK320" s="265"/>
      <c r="AL320" s="265"/>
      <c r="AM320" s="265" t="s">
        <v>530</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537</v>
      </c>
      <c r="AF324" s="265"/>
      <c r="AG324" s="265"/>
      <c r="AH324" s="265"/>
      <c r="AI324" s="265" t="s">
        <v>534</v>
      </c>
      <c r="AJ324" s="265"/>
      <c r="AK324" s="265"/>
      <c r="AL324" s="265"/>
      <c r="AM324" s="265" t="s">
        <v>529</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538</v>
      </c>
      <c r="AF328" s="265"/>
      <c r="AG328" s="265"/>
      <c r="AH328" s="265"/>
      <c r="AI328" s="265" t="s">
        <v>534</v>
      </c>
      <c r="AJ328" s="265"/>
      <c r="AK328" s="265"/>
      <c r="AL328" s="265"/>
      <c r="AM328" s="265" t="s">
        <v>530</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537</v>
      </c>
      <c r="AF372" s="265"/>
      <c r="AG372" s="265"/>
      <c r="AH372" s="265"/>
      <c r="AI372" s="265" t="s">
        <v>534</v>
      </c>
      <c r="AJ372" s="265"/>
      <c r="AK372" s="265"/>
      <c r="AL372" s="265"/>
      <c r="AM372" s="265" t="s">
        <v>529</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537</v>
      </c>
      <c r="AF376" s="265"/>
      <c r="AG376" s="265"/>
      <c r="AH376" s="265"/>
      <c r="AI376" s="265" t="s">
        <v>534</v>
      </c>
      <c r="AJ376" s="265"/>
      <c r="AK376" s="265"/>
      <c r="AL376" s="265"/>
      <c r="AM376" s="265" t="s">
        <v>529</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537</v>
      </c>
      <c r="AF380" s="265"/>
      <c r="AG380" s="265"/>
      <c r="AH380" s="265"/>
      <c r="AI380" s="265" t="s">
        <v>534</v>
      </c>
      <c r="AJ380" s="265"/>
      <c r="AK380" s="265"/>
      <c r="AL380" s="265"/>
      <c r="AM380" s="265" t="s">
        <v>529</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537</v>
      </c>
      <c r="AF384" s="265"/>
      <c r="AG384" s="265"/>
      <c r="AH384" s="265"/>
      <c r="AI384" s="265" t="s">
        <v>534</v>
      </c>
      <c r="AJ384" s="265"/>
      <c r="AK384" s="265"/>
      <c r="AL384" s="265"/>
      <c r="AM384" s="265" t="s">
        <v>529</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537</v>
      </c>
      <c r="AF388" s="265"/>
      <c r="AG388" s="265"/>
      <c r="AH388" s="265"/>
      <c r="AI388" s="265" t="s">
        <v>534</v>
      </c>
      <c r="AJ388" s="265"/>
      <c r="AK388" s="265"/>
      <c r="AL388" s="265"/>
      <c r="AM388" s="265" t="s">
        <v>529</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563</v>
      </c>
      <c r="D430" s="250"/>
      <c r="E430" s="238" t="s">
        <v>547</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530</v>
      </c>
      <c r="AJ431" s="181"/>
      <c r="AK431" s="181"/>
      <c r="AL431" s="176"/>
      <c r="AM431" s="181" t="s">
        <v>525</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578</v>
      </c>
      <c r="AC433" s="133"/>
      <c r="AD433" s="133"/>
      <c r="AE433" s="111" t="s">
        <v>578</v>
      </c>
      <c r="AF433" s="112"/>
      <c r="AG433" s="112"/>
      <c r="AH433" s="112"/>
      <c r="AI433" s="111" t="s">
        <v>578</v>
      </c>
      <c r="AJ433" s="112"/>
      <c r="AK433" s="112"/>
      <c r="AL433" s="112"/>
      <c r="AM433" s="111" t="s">
        <v>578</v>
      </c>
      <c r="AN433" s="112"/>
      <c r="AO433" s="112"/>
      <c r="AP433" s="113"/>
      <c r="AQ433" s="111" t="s">
        <v>578</v>
      </c>
      <c r="AR433" s="112"/>
      <c r="AS433" s="112"/>
      <c r="AT433" s="113"/>
      <c r="AU433" s="112" t="s">
        <v>578</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578</v>
      </c>
      <c r="AC434" s="221"/>
      <c r="AD434" s="221"/>
      <c r="AE434" s="111" t="s">
        <v>578</v>
      </c>
      <c r="AF434" s="112"/>
      <c r="AG434" s="112"/>
      <c r="AH434" s="113"/>
      <c r="AI434" s="111" t="s">
        <v>578</v>
      </c>
      <c r="AJ434" s="112"/>
      <c r="AK434" s="112"/>
      <c r="AL434" s="112"/>
      <c r="AM434" s="111" t="s">
        <v>578</v>
      </c>
      <c r="AN434" s="112"/>
      <c r="AO434" s="112"/>
      <c r="AP434" s="113"/>
      <c r="AQ434" s="111" t="s">
        <v>578</v>
      </c>
      <c r="AR434" s="112"/>
      <c r="AS434" s="112"/>
      <c r="AT434" s="113"/>
      <c r="AU434" s="112" t="s">
        <v>578</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578</v>
      </c>
      <c r="AF435" s="112"/>
      <c r="AG435" s="112"/>
      <c r="AH435" s="113"/>
      <c r="AI435" s="111" t="s">
        <v>578</v>
      </c>
      <c r="AJ435" s="112"/>
      <c r="AK435" s="112"/>
      <c r="AL435" s="112"/>
      <c r="AM435" s="111" t="s">
        <v>578</v>
      </c>
      <c r="AN435" s="112"/>
      <c r="AO435" s="112"/>
      <c r="AP435" s="113"/>
      <c r="AQ435" s="111" t="s">
        <v>578</v>
      </c>
      <c r="AR435" s="112"/>
      <c r="AS435" s="112"/>
      <c r="AT435" s="113"/>
      <c r="AU435" s="112" t="s">
        <v>578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529</v>
      </c>
      <c r="AJ436" s="181"/>
      <c r="AK436" s="181"/>
      <c r="AL436" s="176"/>
      <c r="AM436" s="181" t="s">
        <v>525</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529</v>
      </c>
      <c r="AJ441" s="181"/>
      <c r="AK441" s="181"/>
      <c r="AL441" s="176"/>
      <c r="AM441" s="181" t="s">
        <v>521</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529</v>
      </c>
      <c r="AJ446" s="181"/>
      <c r="AK446" s="181"/>
      <c r="AL446" s="176"/>
      <c r="AM446" s="181" t="s">
        <v>526</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529</v>
      </c>
      <c r="AJ451" s="181"/>
      <c r="AK451" s="181"/>
      <c r="AL451" s="176"/>
      <c r="AM451" s="181" t="s">
        <v>525</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529</v>
      </c>
      <c r="AJ456" s="181"/>
      <c r="AK456" s="181"/>
      <c r="AL456" s="176"/>
      <c r="AM456" s="181" t="s">
        <v>525</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578</v>
      </c>
      <c r="AC458" s="133"/>
      <c r="AD458" s="133"/>
      <c r="AE458" s="111" t="s">
        <v>578</v>
      </c>
      <c r="AF458" s="112"/>
      <c r="AG458" s="112"/>
      <c r="AH458" s="112"/>
      <c r="AI458" s="111" t="s">
        <v>578</v>
      </c>
      <c r="AJ458" s="112"/>
      <c r="AK458" s="112"/>
      <c r="AL458" s="112"/>
      <c r="AM458" s="111" t="s">
        <v>578</v>
      </c>
      <c r="AN458" s="112"/>
      <c r="AO458" s="112"/>
      <c r="AP458" s="113"/>
      <c r="AQ458" s="111" t="s">
        <v>578</v>
      </c>
      <c r="AR458" s="112"/>
      <c r="AS458" s="112"/>
      <c r="AT458" s="113"/>
      <c r="AU458" s="112" t="s">
        <v>578</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578</v>
      </c>
      <c r="AC459" s="221"/>
      <c r="AD459" s="221"/>
      <c r="AE459" s="111" t="s">
        <v>578</v>
      </c>
      <c r="AF459" s="112"/>
      <c r="AG459" s="112"/>
      <c r="AH459" s="113"/>
      <c r="AI459" s="111" t="s">
        <v>578</v>
      </c>
      <c r="AJ459" s="112"/>
      <c r="AK459" s="112"/>
      <c r="AL459" s="112"/>
      <c r="AM459" s="111" t="s">
        <v>578</v>
      </c>
      <c r="AN459" s="112"/>
      <c r="AO459" s="112"/>
      <c r="AP459" s="113"/>
      <c r="AQ459" s="111" t="s">
        <v>578</v>
      </c>
      <c r="AR459" s="112"/>
      <c r="AS459" s="112"/>
      <c r="AT459" s="113"/>
      <c r="AU459" s="112" t="s">
        <v>578</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578</v>
      </c>
      <c r="AF460" s="112"/>
      <c r="AG460" s="112"/>
      <c r="AH460" s="113"/>
      <c r="AI460" s="111" t="s">
        <v>578</v>
      </c>
      <c r="AJ460" s="112"/>
      <c r="AK460" s="112"/>
      <c r="AL460" s="112"/>
      <c r="AM460" s="111" t="s">
        <v>578</v>
      </c>
      <c r="AN460" s="112"/>
      <c r="AO460" s="112"/>
      <c r="AP460" s="113"/>
      <c r="AQ460" s="111" t="s">
        <v>578</v>
      </c>
      <c r="AR460" s="112"/>
      <c r="AS460" s="112"/>
      <c r="AT460" s="113"/>
      <c r="AU460" s="112" t="s">
        <v>578</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529</v>
      </c>
      <c r="AJ461" s="181"/>
      <c r="AK461" s="181"/>
      <c r="AL461" s="176"/>
      <c r="AM461" s="181" t="s">
        <v>527</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529</v>
      </c>
      <c r="AJ466" s="181"/>
      <c r="AK466" s="181"/>
      <c r="AL466" s="176"/>
      <c r="AM466" s="181" t="s">
        <v>525</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529</v>
      </c>
      <c r="AJ471" s="181"/>
      <c r="AK471" s="181"/>
      <c r="AL471" s="176"/>
      <c r="AM471" s="181" t="s">
        <v>521</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529</v>
      </c>
      <c r="AJ476" s="181"/>
      <c r="AK476" s="181"/>
      <c r="AL476" s="176"/>
      <c r="AM476" s="181" t="s">
        <v>525</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564</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530</v>
      </c>
      <c r="AJ485" s="181"/>
      <c r="AK485" s="181"/>
      <c r="AL485" s="176"/>
      <c r="AM485" s="181" t="s">
        <v>527</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529</v>
      </c>
      <c r="AJ490" s="181"/>
      <c r="AK490" s="181"/>
      <c r="AL490" s="176"/>
      <c r="AM490" s="181" t="s">
        <v>527</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529</v>
      </c>
      <c r="AJ495" s="181"/>
      <c r="AK495" s="181"/>
      <c r="AL495" s="176"/>
      <c r="AM495" s="181" t="s">
        <v>525</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529</v>
      </c>
      <c r="AJ500" s="181"/>
      <c r="AK500" s="181"/>
      <c r="AL500" s="176"/>
      <c r="AM500" s="181" t="s">
        <v>526</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529</v>
      </c>
      <c r="AJ505" s="181"/>
      <c r="AK505" s="181"/>
      <c r="AL505" s="176"/>
      <c r="AM505" s="181" t="s">
        <v>527</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529</v>
      </c>
      <c r="AJ510" s="181"/>
      <c r="AK510" s="181"/>
      <c r="AL510" s="176"/>
      <c r="AM510" s="181" t="s">
        <v>525</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530</v>
      </c>
      <c r="AJ515" s="181"/>
      <c r="AK515" s="181"/>
      <c r="AL515" s="176"/>
      <c r="AM515" s="181" t="s">
        <v>525</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530</v>
      </c>
      <c r="AJ520" s="181"/>
      <c r="AK520" s="181"/>
      <c r="AL520" s="176"/>
      <c r="AM520" s="181" t="s">
        <v>525</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529</v>
      </c>
      <c r="AJ525" s="181"/>
      <c r="AK525" s="181"/>
      <c r="AL525" s="176"/>
      <c r="AM525" s="181" t="s">
        <v>521</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529</v>
      </c>
      <c r="AJ530" s="181"/>
      <c r="AK530" s="181"/>
      <c r="AL530" s="176"/>
      <c r="AM530" s="181" t="s">
        <v>525</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570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565</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530</v>
      </c>
      <c r="AJ539" s="181"/>
      <c r="AK539" s="181"/>
      <c r="AL539" s="176"/>
      <c r="AM539" s="181" t="s">
        <v>525</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529</v>
      </c>
      <c r="AJ544" s="181"/>
      <c r="AK544" s="181"/>
      <c r="AL544" s="176"/>
      <c r="AM544" s="181" t="s">
        <v>527</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529</v>
      </c>
      <c r="AJ549" s="181"/>
      <c r="AK549" s="181"/>
      <c r="AL549" s="176"/>
      <c r="AM549" s="181" t="s">
        <v>521</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529</v>
      </c>
      <c r="AJ554" s="181"/>
      <c r="AK554" s="181"/>
      <c r="AL554" s="176"/>
      <c r="AM554" s="181" t="s">
        <v>521</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529</v>
      </c>
      <c r="AJ559" s="181"/>
      <c r="AK559" s="181"/>
      <c r="AL559" s="176"/>
      <c r="AM559" s="181" t="s">
        <v>525</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529</v>
      </c>
      <c r="AJ564" s="181"/>
      <c r="AK564" s="181"/>
      <c r="AL564" s="176"/>
      <c r="AM564" s="181" t="s">
        <v>521</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530</v>
      </c>
      <c r="AJ569" s="181"/>
      <c r="AK569" s="181"/>
      <c r="AL569" s="176"/>
      <c r="AM569" s="181" t="s">
        <v>521</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529</v>
      </c>
      <c r="AJ574" s="181"/>
      <c r="AK574" s="181"/>
      <c r="AL574" s="176"/>
      <c r="AM574" s="181" t="s">
        <v>521</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529</v>
      </c>
      <c r="AJ579" s="181"/>
      <c r="AK579" s="181"/>
      <c r="AL579" s="176"/>
      <c r="AM579" s="181" t="s">
        <v>521</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529</v>
      </c>
      <c r="AJ584" s="181"/>
      <c r="AK584" s="181"/>
      <c r="AL584" s="176"/>
      <c r="AM584" s="181" t="s">
        <v>525</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570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564</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529</v>
      </c>
      <c r="AJ593" s="181"/>
      <c r="AK593" s="181"/>
      <c r="AL593" s="176"/>
      <c r="AM593" s="181" t="s">
        <v>521</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530</v>
      </c>
      <c r="AJ598" s="181"/>
      <c r="AK598" s="181"/>
      <c r="AL598" s="176"/>
      <c r="AM598" s="181" t="s">
        <v>526</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529</v>
      </c>
      <c r="AJ603" s="181"/>
      <c r="AK603" s="181"/>
      <c r="AL603" s="176"/>
      <c r="AM603" s="181" t="s">
        <v>521</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529</v>
      </c>
      <c r="AJ608" s="181"/>
      <c r="AK608" s="181"/>
      <c r="AL608" s="176"/>
      <c r="AM608" s="181" t="s">
        <v>521</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529</v>
      </c>
      <c r="AJ613" s="181"/>
      <c r="AK613" s="181"/>
      <c r="AL613" s="176"/>
      <c r="AM613" s="181" t="s">
        <v>525</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529</v>
      </c>
      <c r="AJ618" s="181"/>
      <c r="AK618" s="181"/>
      <c r="AL618" s="176"/>
      <c r="AM618" s="181" t="s">
        <v>525</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529</v>
      </c>
      <c r="AJ623" s="181"/>
      <c r="AK623" s="181"/>
      <c r="AL623" s="176"/>
      <c r="AM623" s="181" t="s">
        <v>526</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529</v>
      </c>
      <c r="AJ628" s="181"/>
      <c r="AK628" s="181"/>
      <c r="AL628" s="176"/>
      <c r="AM628" s="181" t="s">
        <v>525</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529</v>
      </c>
      <c r="AJ633" s="181"/>
      <c r="AK633" s="181"/>
      <c r="AL633" s="176"/>
      <c r="AM633" s="181" t="s">
        <v>521</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529</v>
      </c>
      <c r="AJ638" s="181"/>
      <c r="AK638" s="181"/>
      <c r="AL638" s="176"/>
      <c r="AM638" s="181" t="s">
        <v>525</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570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565</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530</v>
      </c>
      <c r="AJ647" s="181"/>
      <c r="AK647" s="181"/>
      <c r="AL647" s="176"/>
      <c r="AM647" s="181" t="s">
        <v>521</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529</v>
      </c>
      <c r="AJ652" s="181"/>
      <c r="AK652" s="181"/>
      <c r="AL652" s="176"/>
      <c r="AM652" s="181" t="s">
        <v>521</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529</v>
      </c>
      <c r="AJ657" s="181"/>
      <c r="AK657" s="181"/>
      <c r="AL657" s="176"/>
      <c r="AM657" s="181" t="s">
        <v>525</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529</v>
      </c>
      <c r="AJ662" s="181"/>
      <c r="AK662" s="181"/>
      <c r="AL662" s="176"/>
      <c r="AM662" s="181" t="s">
        <v>521</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529</v>
      </c>
      <c r="AJ667" s="181"/>
      <c r="AK667" s="181"/>
      <c r="AL667" s="176"/>
      <c r="AM667" s="181" t="s">
        <v>521</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530</v>
      </c>
      <c r="AJ672" s="181"/>
      <c r="AK672" s="181"/>
      <c r="AL672" s="176"/>
      <c r="AM672" s="181" t="s">
        <v>521</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529</v>
      </c>
      <c r="AJ677" s="181"/>
      <c r="AK677" s="181"/>
      <c r="AL677" s="176"/>
      <c r="AM677" s="181" t="s">
        <v>527</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530</v>
      </c>
      <c r="AJ682" s="181"/>
      <c r="AK682" s="181"/>
      <c r="AL682" s="176"/>
      <c r="AM682" s="181" t="s">
        <v>525</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529</v>
      </c>
      <c r="AJ687" s="181"/>
      <c r="AK687" s="181"/>
      <c r="AL687" s="176"/>
      <c r="AM687" s="181" t="s">
        <v>521</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529</v>
      </c>
      <c r="AJ692" s="181"/>
      <c r="AK692" s="181"/>
      <c r="AL692" s="176"/>
      <c r="AM692" s="181" t="s">
        <v>526</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570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576</v>
      </c>
      <c r="AE702" s="896"/>
      <c r="AF702" s="896"/>
      <c r="AG702" s="885" t="s">
        <v>597</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576</v>
      </c>
      <c r="AE703" s="155"/>
      <c r="AF703" s="155"/>
      <c r="AG703" s="664" t="s">
        <v>598</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576</v>
      </c>
      <c r="AE704" s="586"/>
      <c r="AF704" s="586"/>
      <c r="AG704" s="428" t="s">
        <v>599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600</v>
      </c>
      <c r="AE705" s="733"/>
      <c r="AF705" s="733"/>
      <c r="AG705" s="160" t="s">
        <v>578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600</v>
      </c>
      <c r="AE708" s="668"/>
      <c r="AF708" s="668"/>
      <c r="AG708" s="526" t="s">
        <v>577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600</v>
      </c>
      <c r="AE709" s="155"/>
      <c r="AF709" s="155"/>
      <c r="AG709" s="664" t="s">
        <v>577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600</v>
      </c>
      <c r="AE710" s="155"/>
      <c r="AF710" s="155"/>
      <c r="AG710" s="664" t="s">
        <v>577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576</v>
      </c>
      <c r="AE711" s="155"/>
      <c r="AF711" s="155"/>
      <c r="AG711" s="664" t="s">
        <v>601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600</v>
      </c>
      <c r="AE712" s="586"/>
      <c r="AF712" s="586"/>
      <c r="AG712" s="594" t="s">
        <v>577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600</v>
      </c>
      <c r="AE713" s="155"/>
      <c r="AF713" s="156"/>
      <c r="AG713" s="664" t="s">
        <v>577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576</v>
      </c>
      <c r="AE714" s="592"/>
      <c r="AF714" s="593"/>
      <c r="AG714" s="689" t="s">
        <v>602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576</v>
      </c>
      <c r="AE715" s="668"/>
      <c r="AF715" s="777"/>
      <c r="AG715" s="526" t="s">
        <v>603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600</v>
      </c>
      <c r="AE716" s="759"/>
      <c r="AF716" s="759"/>
      <c r="AG716" s="664" t="s">
        <v>577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576</v>
      </c>
      <c r="AE717" s="155"/>
      <c r="AF717" s="155"/>
      <c r="AG717" s="664" t="s">
        <v>604</v>
      </c>
      <c r="AH717" s="665"/>
      <c r="AI717" s="665"/>
      <c r="AJ717" s="665"/>
      <c r="AK717" s="665"/>
      <c r="AL717" s="665"/>
      <c r="AM717" s="665"/>
      <c r="AN717" s="665"/>
      <c r="AO717" s="665"/>
      <c r="AP717" s="665"/>
      <c r="AQ717" s="665"/>
      <c r="AR717" s="665"/>
      <c r="AS717" s="665"/>
      <c r="AT717" s="665"/>
      <c r="AU717" s="665"/>
      <c r="AV717" s="665"/>
      <c r="AW717" s="665"/>
      <c r="AX717" s="666"/>
    </row>
    <row r="718" spans="1:50" ht="6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576</v>
      </c>
      <c r="AE718" s="155"/>
      <c r="AF718" s="155"/>
      <c r="AG718" s="163" t="s">
        <v>605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576</v>
      </c>
      <c r="AE719" s="668"/>
      <c r="AF719" s="668"/>
      <c r="AG719" s="160" t="s">
        <v>606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571</v>
      </c>
      <c r="D721" s="918"/>
      <c r="E721" s="918"/>
      <c r="F721" s="919"/>
      <c r="G721" s="937"/>
      <c r="H721" s="938"/>
      <c r="I721" s="83" t="str">
        <f>IF(OR(G721="　", G721=""), "", "-")</f>
        <v/>
      </c>
      <c r="J721" s="916">
        <v>276</v>
      </c>
      <c r="K721" s="916"/>
      <c r="L721" s="83" t="str">
        <f>IF(M721="","","-")</f>
        <v/>
      </c>
      <c r="M721" s="84"/>
      <c r="N721" s="913" t="s">
        <v>607</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IF(OR(G722="　", G722=""), "", "-")</f>
        <v/>
      </c>
      <c r="J722" s="916"/>
      <c r="K722" s="916"/>
      <c r="L722" s="83" t="str">
        <f>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IF(OR(G723="　", G723=""), "", "-")</f>
        <v/>
      </c>
      <c r="J723" s="916"/>
      <c r="K723" s="916"/>
      <c r="L723" s="83" t="str">
        <f>IF(M723="","","-")</f>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IF(OR(G724="　", G724=""), "", "-")</f>
        <v/>
      </c>
      <c r="J724" s="916"/>
      <c r="K724" s="916"/>
      <c r="L724" s="83" t="str">
        <f>IF(M724="","","-")</f>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IF(OR(G725="　", G725=""), "", "-")</f>
        <v/>
      </c>
      <c r="J725" s="961"/>
      <c r="K725" s="961"/>
      <c r="L725" s="85" t="str">
        <f>IF(M725="","","-")</f>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608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551</v>
      </c>
      <c r="B737" s="124"/>
      <c r="C737" s="124"/>
      <c r="D737" s="125"/>
      <c r="E737" s="122" t="s">
        <v>610</v>
      </c>
      <c r="F737" s="122"/>
      <c r="G737" s="122"/>
      <c r="H737" s="122"/>
      <c r="I737" s="122"/>
      <c r="J737" s="122"/>
      <c r="K737" s="122"/>
      <c r="L737" s="122"/>
      <c r="M737" s="122"/>
      <c r="N737" s="101" t="s">
        <v>544</v>
      </c>
      <c r="O737" s="101"/>
      <c r="P737" s="101"/>
      <c r="Q737" s="101"/>
      <c r="R737" s="122" t="s">
        <v>611</v>
      </c>
      <c r="S737" s="122"/>
      <c r="T737" s="122"/>
      <c r="U737" s="122"/>
      <c r="V737" s="122"/>
      <c r="W737" s="122"/>
      <c r="X737" s="122"/>
      <c r="Y737" s="122"/>
      <c r="Z737" s="122"/>
      <c r="AA737" s="101" t="s">
        <v>543</v>
      </c>
      <c r="AB737" s="101"/>
      <c r="AC737" s="101"/>
      <c r="AD737" s="101"/>
      <c r="AE737" s="122" t="s">
        <v>612</v>
      </c>
      <c r="AF737" s="122"/>
      <c r="AG737" s="122"/>
      <c r="AH737" s="122"/>
      <c r="AI737" s="122"/>
      <c r="AJ737" s="122"/>
      <c r="AK737" s="122"/>
      <c r="AL737" s="122"/>
      <c r="AM737" s="122"/>
      <c r="AN737" s="101" t="s">
        <v>542</v>
      </c>
      <c r="AO737" s="101"/>
      <c r="AP737" s="101"/>
      <c r="AQ737" s="101"/>
      <c r="AR737" s="102" t="s">
        <v>613</v>
      </c>
      <c r="AS737" s="103"/>
      <c r="AT737" s="103"/>
      <c r="AU737" s="103"/>
      <c r="AV737" s="103"/>
      <c r="AW737" s="103"/>
      <c r="AX737" s="104"/>
      <c r="AY737" s="89"/>
      <c r="AZ737" s="89"/>
    </row>
    <row r="738" spans="1:52" ht="24.75" customHeight="1" x14ac:dyDescent="0.15">
      <c r="A738" s="123" t="s">
        <v>541</v>
      </c>
      <c r="B738" s="124"/>
      <c r="C738" s="124"/>
      <c r="D738" s="125"/>
      <c r="E738" s="122" t="s">
        <v>614</v>
      </c>
      <c r="F738" s="122"/>
      <c r="G738" s="122"/>
      <c r="H738" s="122"/>
      <c r="I738" s="122"/>
      <c r="J738" s="122"/>
      <c r="K738" s="122"/>
      <c r="L738" s="122"/>
      <c r="M738" s="122"/>
      <c r="N738" s="101" t="s">
        <v>540</v>
      </c>
      <c r="O738" s="101"/>
      <c r="P738" s="101"/>
      <c r="Q738" s="101"/>
      <c r="R738" s="122" t="s">
        <v>615</v>
      </c>
      <c r="S738" s="122"/>
      <c r="T738" s="122"/>
      <c r="U738" s="122"/>
      <c r="V738" s="122"/>
      <c r="W738" s="122"/>
      <c r="X738" s="122"/>
      <c r="Y738" s="122"/>
      <c r="Z738" s="122"/>
      <c r="AA738" s="101" t="s">
        <v>539</v>
      </c>
      <c r="AB738" s="101"/>
      <c r="AC738" s="101"/>
      <c r="AD738" s="101"/>
      <c r="AE738" s="122" t="s">
        <v>616</v>
      </c>
      <c r="AF738" s="122"/>
      <c r="AG738" s="122"/>
      <c r="AH738" s="122"/>
      <c r="AI738" s="122"/>
      <c r="AJ738" s="122"/>
      <c r="AK738" s="122"/>
      <c r="AL738" s="122"/>
      <c r="AM738" s="122"/>
      <c r="AN738" s="101" t="s">
        <v>535</v>
      </c>
      <c r="AO738" s="101"/>
      <c r="AP738" s="101"/>
      <c r="AQ738" s="101"/>
      <c r="AR738" s="102" t="s">
        <v>617</v>
      </c>
      <c r="AS738" s="103"/>
      <c r="AT738" s="103"/>
      <c r="AU738" s="103"/>
      <c r="AV738" s="103"/>
      <c r="AW738" s="103"/>
      <c r="AX738" s="104"/>
    </row>
    <row r="739" spans="1:52" ht="24.75" customHeight="1" thickBot="1" x14ac:dyDescent="0.2">
      <c r="A739" s="126" t="s">
        <v>531</v>
      </c>
      <c r="B739" s="127"/>
      <c r="C739" s="127"/>
      <c r="D739" s="128"/>
      <c r="E739" s="129" t="s">
        <v>571</v>
      </c>
      <c r="F739" s="117"/>
      <c r="G739" s="117"/>
      <c r="H739" s="93" t="str">
        <f>IF(E739="", "", "(")</f>
        <v>(</v>
      </c>
      <c r="I739" s="117"/>
      <c r="J739" s="117"/>
      <c r="K739" s="93" t="str">
        <f>IF(OR(I739="　", I739=""), "", "-")</f>
        <v/>
      </c>
      <c r="L739" s="118">
        <v>394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618</v>
      </c>
      <c r="H781" s="450"/>
      <c r="I781" s="450"/>
      <c r="J781" s="450"/>
      <c r="K781" s="451"/>
      <c r="L781" s="452" t="s">
        <v>619</v>
      </c>
      <c r="M781" s="453"/>
      <c r="N781" s="453"/>
      <c r="O781" s="453"/>
      <c r="P781" s="453"/>
      <c r="Q781" s="453"/>
      <c r="R781" s="453"/>
      <c r="S781" s="453"/>
      <c r="T781" s="453"/>
      <c r="U781" s="453"/>
      <c r="V781" s="453"/>
      <c r="W781" s="453"/>
      <c r="X781" s="454"/>
      <c r="Y781" s="455">
        <v>23</v>
      </c>
      <c r="Z781" s="456"/>
      <c r="AA781" s="456"/>
      <c r="AB781" s="557"/>
      <c r="AC781" s="449" t="s">
        <v>618</v>
      </c>
      <c r="AD781" s="450"/>
      <c r="AE781" s="450"/>
      <c r="AF781" s="450"/>
      <c r="AG781" s="451"/>
      <c r="AH781" s="452" t="s">
        <v>619</v>
      </c>
      <c r="AI781" s="453"/>
      <c r="AJ781" s="453"/>
      <c r="AK781" s="453"/>
      <c r="AL781" s="453"/>
      <c r="AM781" s="453"/>
      <c r="AN781" s="453"/>
      <c r="AO781" s="453"/>
      <c r="AP781" s="453"/>
      <c r="AQ781" s="453"/>
      <c r="AR781" s="453"/>
      <c r="AS781" s="453"/>
      <c r="AT781" s="454"/>
      <c r="AU781" s="455">
        <v>21</v>
      </c>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21</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t="s">
        <v>620</v>
      </c>
      <c r="D837" s="418"/>
      <c r="E837" s="418"/>
      <c r="F837" s="418"/>
      <c r="G837" s="418"/>
      <c r="H837" s="418"/>
      <c r="I837" s="418"/>
      <c r="J837" s="419" t="s">
        <v>577</v>
      </c>
      <c r="K837" s="420"/>
      <c r="L837" s="420"/>
      <c r="M837" s="420"/>
      <c r="N837" s="420"/>
      <c r="O837" s="420"/>
      <c r="P837" s="317" t="s">
        <v>621</v>
      </c>
      <c r="Q837" s="317"/>
      <c r="R837" s="317"/>
      <c r="S837" s="317"/>
      <c r="T837" s="317"/>
      <c r="U837" s="317"/>
      <c r="V837" s="317"/>
      <c r="W837" s="317"/>
      <c r="X837" s="317"/>
      <c r="Y837" s="318">
        <v>23</v>
      </c>
      <c r="Z837" s="319"/>
      <c r="AA837" s="319"/>
      <c r="AB837" s="320"/>
      <c r="AC837" s="328" t="s">
        <v>196</v>
      </c>
      <c r="AD837" s="423"/>
      <c r="AE837" s="423"/>
      <c r="AF837" s="423"/>
      <c r="AG837" s="423"/>
      <c r="AH837" s="421" t="s">
        <v>578</v>
      </c>
      <c r="AI837" s="422"/>
      <c r="AJ837" s="422"/>
      <c r="AK837" s="422"/>
      <c r="AL837" s="325" t="s">
        <v>578</v>
      </c>
      <c r="AM837" s="326"/>
      <c r="AN837" s="326"/>
      <c r="AO837" s="327"/>
      <c r="AP837" s="321" t="s">
        <v>578</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18" t="s">
        <v>622</v>
      </c>
      <c r="D870" s="418"/>
      <c r="E870" s="418"/>
      <c r="F870" s="418"/>
      <c r="G870" s="418"/>
      <c r="H870" s="418"/>
      <c r="I870" s="418"/>
      <c r="J870" s="419" t="s">
        <v>577</v>
      </c>
      <c r="K870" s="420"/>
      <c r="L870" s="420"/>
      <c r="M870" s="420"/>
      <c r="N870" s="420"/>
      <c r="O870" s="420"/>
      <c r="P870" s="317" t="s">
        <v>621</v>
      </c>
      <c r="Q870" s="317"/>
      <c r="R870" s="317"/>
      <c r="S870" s="317"/>
      <c r="T870" s="317"/>
      <c r="U870" s="317"/>
      <c r="V870" s="317"/>
      <c r="W870" s="317"/>
      <c r="X870" s="317"/>
      <c r="Y870" s="318">
        <v>21</v>
      </c>
      <c r="Z870" s="319"/>
      <c r="AA870" s="319"/>
      <c r="AB870" s="320"/>
      <c r="AC870" s="328" t="s">
        <v>196</v>
      </c>
      <c r="AD870" s="423"/>
      <c r="AE870" s="423"/>
      <c r="AF870" s="423"/>
      <c r="AG870" s="423"/>
      <c r="AH870" s="421" t="s">
        <v>578</v>
      </c>
      <c r="AI870" s="422"/>
      <c r="AJ870" s="422"/>
      <c r="AK870" s="422"/>
      <c r="AL870" s="325" t="s">
        <v>578</v>
      </c>
      <c r="AM870" s="326"/>
      <c r="AN870" s="326"/>
      <c r="AO870" s="327"/>
      <c r="AP870" s="321" t="s">
        <v>578</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578</v>
      </c>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link="1"/>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5" orientation="portrait" r:id="rId1"/>
  <headerFooter differentFirst="1" alignWithMargins="0"/>
  <rowBreaks count="3" manualBreakCount="3">
    <brk id="84"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576</v>
      </c>
      <c r="R8" s="13" t="str">
        <f t="shared" si="3"/>
        <v>その他</v>
      </c>
      <c r="S8" s="13" t="str">
        <f t="shared" si="4"/>
        <v>その他</v>
      </c>
      <c r="T8" s="13"/>
      <c r="U8" s="32" t="s">
        <v>552</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558</v>
      </c>
      <c r="AF2" s="996"/>
      <c r="AG2" s="996"/>
      <c r="AH2" s="996"/>
      <c r="AI2" s="996" t="s">
        <v>555</v>
      </c>
      <c r="AJ2" s="996"/>
      <c r="AK2" s="996"/>
      <c r="AL2" s="996"/>
      <c r="AM2" s="996" t="s">
        <v>529</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559</v>
      </c>
      <c r="AF9" s="996"/>
      <c r="AG9" s="996"/>
      <c r="AH9" s="996"/>
      <c r="AI9" s="996" t="s">
        <v>555</v>
      </c>
      <c r="AJ9" s="996"/>
      <c r="AK9" s="996"/>
      <c r="AL9" s="996"/>
      <c r="AM9" s="996" t="s">
        <v>529</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558</v>
      </c>
      <c r="AF16" s="996"/>
      <c r="AG16" s="996"/>
      <c r="AH16" s="996"/>
      <c r="AI16" s="996" t="s">
        <v>556</v>
      </c>
      <c r="AJ16" s="996"/>
      <c r="AK16" s="996"/>
      <c r="AL16" s="996"/>
      <c r="AM16" s="996" t="s">
        <v>529</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560</v>
      </c>
      <c r="AF23" s="996"/>
      <c r="AG23" s="996"/>
      <c r="AH23" s="996"/>
      <c r="AI23" s="996" t="s">
        <v>555</v>
      </c>
      <c r="AJ23" s="996"/>
      <c r="AK23" s="996"/>
      <c r="AL23" s="996"/>
      <c r="AM23" s="996" t="s">
        <v>529</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558</v>
      </c>
      <c r="AF30" s="996"/>
      <c r="AG30" s="996"/>
      <c r="AH30" s="996"/>
      <c r="AI30" s="996" t="s">
        <v>555</v>
      </c>
      <c r="AJ30" s="996"/>
      <c r="AK30" s="996"/>
      <c r="AL30" s="996"/>
      <c r="AM30" s="996" t="s">
        <v>553</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560</v>
      </c>
      <c r="AF37" s="996"/>
      <c r="AG37" s="996"/>
      <c r="AH37" s="996"/>
      <c r="AI37" s="996" t="s">
        <v>557</v>
      </c>
      <c r="AJ37" s="996"/>
      <c r="AK37" s="996"/>
      <c r="AL37" s="996"/>
      <c r="AM37" s="996" t="s">
        <v>554</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558</v>
      </c>
      <c r="AF44" s="996"/>
      <c r="AG44" s="996"/>
      <c r="AH44" s="996"/>
      <c r="AI44" s="996" t="s">
        <v>555</v>
      </c>
      <c r="AJ44" s="996"/>
      <c r="AK44" s="996"/>
      <c r="AL44" s="996"/>
      <c r="AM44" s="996" t="s">
        <v>529</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558</v>
      </c>
      <c r="AF51" s="996"/>
      <c r="AG51" s="996"/>
      <c r="AH51" s="996"/>
      <c r="AI51" s="996" t="s">
        <v>555</v>
      </c>
      <c r="AJ51" s="996"/>
      <c r="AK51" s="996"/>
      <c r="AL51" s="996"/>
      <c r="AM51" s="996" t="s">
        <v>529</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558</v>
      </c>
      <c r="AF58" s="996"/>
      <c r="AG58" s="996"/>
      <c r="AH58" s="996"/>
      <c r="AI58" s="996" t="s">
        <v>555</v>
      </c>
      <c r="AJ58" s="996"/>
      <c r="AK58" s="996"/>
      <c r="AL58" s="996"/>
      <c r="AM58" s="996" t="s">
        <v>529</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558</v>
      </c>
      <c r="AF65" s="996"/>
      <c r="AG65" s="996"/>
      <c r="AH65" s="996"/>
      <c r="AI65" s="996" t="s">
        <v>555</v>
      </c>
      <c r="AJ65" s="996"/>
      <c r="AK65" s="996"/>
      <c r="AL65" s="996"/>
      <c r="AM65" s="996" t="s">
        <v>529</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2019-04-26T12:24:30Z</cp:lastPrinted>
  <dcterms:created xsi:type="dcterms:W3CDTF">2012-03-13T00:50:25Z</dcterms:created>
  <dcterms:modified xsi:type="dcterms:W3CDTF">2019-06-18T00:33:48Z</dcterms:modified>
</cp:coreProperties>
</file>