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10 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<sst xmlns="http://schemas.openxmlformats.org/spreadsheetml/2006/main" count="2883" uniqueCount="624">
  <si>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</si>
  <si>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</si>
  <si>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</si>
  <si>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</si>
  <si>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</si>
  <si>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</si>
  <si>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</si>
  <si>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</si>
  <si>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</si>
  <si>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</si>
  <si>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</si>
  <si>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</si>
  <si>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</si>
  <si>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</si>
  <si>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</si>
  <si>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</si>
  <si>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</si>
  <si>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</si>
  <si>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</si>
  <si>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</si>
  <si>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</si>
  <si>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</si>
  <si>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</si>
  <si>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</si>
  <si>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</si>
  <si>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</si>
  <si>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</si>
  <si>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</si>
  <si>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</si>
  <si>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</si>
  <si>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</si>
  <si>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</si>
  <si>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</si>
  <si>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</si>
  <si>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</si>
  <si>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</si>
  <si>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</si>
  <si>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</si>
  <si>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</si>
  <si>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</si>
  <si>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</si>
  <si>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</si>
  <si>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</si>
  <si>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</si>
  <si>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</si>
  <si>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</si>
  <si>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</si>
  <si>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</si>
  <si>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</si>
  <si>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</si>
  <si>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</si>
  <si>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</si>
  <si>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</si>
  <si>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</si>
  <si>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</si>
  <si>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</si>
  <si>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</si>
  <si>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</si>
  <si>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</si>
  <si>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</si>
  <si>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</si>
  <si>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</si>
  <si>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</si>
  <si>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</si>
  <si>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</si>
  <si>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</si>
  <si>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</si>
  <si>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</si>
  <si>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</si>
  <si>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</si>
  <si>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</si>
  <si>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</si>
  <si>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</si>
  <si>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</si>
  <si>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</si>
  <si>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</si>
  <si>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</si>
  <si>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</si>
  <si>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</si>
  <si>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</si>
  <si>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</si>
  <si>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</si>
  <si>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</si>
  <si>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</si>
  <si>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</si>
  <si>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</si>
  <si>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</si>
  <si>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</si>
  <si>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</si>
  <si>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</si>
  <si>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</si>
  <si>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</si>
  <si>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</si>
  <si>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</si>
  <si>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</si>
  <si>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</si>
  <si>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</si>
  <si>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</si>
  <si>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</si>
  <si>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</si>
  <si>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</si>
  <si>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</si>
  <si>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</si>
  <si>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</si>
  <si>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</si>
  <si>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</si>
  <si>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</si>
  <si>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</si>
  <si>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</si>
  <si>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</si>
  <si>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</si>
  <si>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</si>
  <si>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</si>
  <si>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</si>
  <si>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</si>
  <si>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</si>
  <si>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</si>
  <si>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</si>
  <si>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</si>
  <si>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</si>
  <si>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</si>
  <si>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</si>
  <si>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</si>
  <si>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</si>
  <si>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</si>
  <si>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</si>
  <si>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</si>
  <si>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</si>
  <si>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</si>
  <si>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</si>
  <si>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</si>
  <si>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</si>
  <si>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</si>
  <si>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</si>
  <si>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</si>
  <si>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</si>
  <si>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</si>
  <si>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</si>
  <si>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</si>
  <si>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</si>
  <si>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</si>
  <si>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</si>
  <si>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</si>
  <si>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</si>
  <si>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</si>
  <si>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</si>
  <si>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</si>
  <si>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</si>
  <si>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</si>
  <si>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</si>
  <si>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</si>
  <si>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</si>
  <si>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</si>
  <si>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</si>
  <si>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</si>
  <si>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</si>
  <si>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</si>
  <si>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</si>
  <si>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</si>
  <si>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</si>
  <si>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</si>
  <si>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</si>
  <si>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</si>
  <si>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</si>
  <si>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</si>
  <si>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</si>
  <si>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</si>
  <si>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</si>
  <si>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</si>
  <si>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</si>
  <si>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</si>
  <si>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</si>
  <si>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</si>
  <si>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</si>
  <si>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</si>
  <si>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</si>
  <si>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</si>
  <si>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</si>
  <si>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</si>
  <si>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</si>
  <si>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</si>
  <si>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</si>
  <si>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</si>
  <si>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</si>
  <si>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</si>
  <si>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</si>
  <si>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</si>
  <si>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</si>
  <si>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</si>
  <si>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</si>
  <si>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</si>
  <si>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</si>
  <si>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</si>
  <si>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</si>
  <si>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</si>
  <si>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</si>
  <si>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</si>
  <si>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</si>
  <si>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</si>
  <si>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</si>
  <si>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</si>
  <si>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</si>
  <si>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</si>
  <si>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</si>
  <si>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</si>
  <si>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</si>
  <si>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</si>
  <si>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</si>
  <si>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</si>
  <si>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</si>
  <si>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</si>
  <si>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</si>
  <si>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</si>
  <si>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</si>
  <si>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</si>
  <si>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</si>
  <si>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</si>
  <si>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</si>
  <si>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</si>
  <si>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</si>
  <si>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</si>
  <si>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</si>
  <si>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</si>
  <si>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</si>
  <si>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</si>
  <si>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</si>
  <si>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</si>
  <si>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</si>
  <si>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</si>
  <si>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</si>
  <si>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</si>
  <si>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</si>
  <si>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</si>
  <si>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</si>
  <si>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</si>
  <si>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</si>
  <si>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</si>
  <si>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</si>
  <si>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</si>
  <si>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</si>
  <si>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</si>
  <si>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</si>
  <si>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</si>
  <si>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</si>
  <si>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</si>
  <si>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</si>
  <si>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</si>
  <si>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</si>
  <si>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</si>
  <si>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</si>
  <si>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</si>
  <si>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</si>
  <si>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</si>
  <si>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</si>
  <si>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</si>
  <si>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</si>
  <si>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</si>
  <si>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</si>
  <si>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</si>
  <si>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</si>
  <si>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</si>
  <si>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</si>
  <si>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</si>
  <si>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</si>
  <si>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</si>
  <si>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</si>
  <si>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</si>
  <si>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</si>
  <si>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</si>
  <si>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</si>
  <si>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</si>
  <si>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</si>
  <si>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</si>
  <si>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</si>
  <si>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</si>
  <si>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</si>
  <si>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</si>
  <si>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</si>
  <si>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</si>
  <si>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</si>
  <si>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</si>
  <si>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</si>
  <si>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</si>
  <si>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</si>
  <si>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</si>
  <si>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</si>
  <si>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</si>
  <si>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</si>
  <si>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</si>
  <si>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</si>
  <si>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</si>
  <si>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</si>
  <si>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</si>
  <si>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</si>
  <si>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</si>
  <si>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</si>
  <si>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</si>
  <si>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</si>
  <si>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</si>
  <si>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</si>
  <si>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</si>
  <si>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</si>
  <si>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</si>
  <si>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</si>
  <si>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</si>
  <si>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</si>
  <si>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</si>
  <si>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</si>
  <si>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</si>
  <si>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</si>
  <si>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</si>
  <si>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</si>
  <si>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</si>
  <si>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</si>
  <si>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</si>
  <si>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</si>
  <si>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</si>
  <si>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</si>
  <si>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</si>
  <si>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</si>
  <si>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</si>
  <si>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</si>
  <si>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</si>
  <si>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</si>
  <si>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</si>
  <si>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</si>
  <si>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</si>
  <si>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</si>
  <si>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</si>
  <si>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</si>
  <si>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</si>
  <si>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</si>
  <si>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</si>
  <si>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</si>
  <si>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</si>
  <si>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</si>
  <si>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</si>
  <si>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</si>
  <si>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</si>
  <si>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</si>
  <si>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</si>
  <si>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</si>
  <si>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</si>
  <si>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</si>
  <si>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</si>
  <si>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</si>
  <si>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</si>
  <si>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</si>
  <si>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</si>
  <si>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</si>
  <si>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</si>
  <si>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</si>
  <si>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</si>
  <si>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</si>
  <si>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</si>
  <si>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</si>
  <si>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</si>
  <si>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</si>
  <si>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</si>
  <si>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</si>
  <si>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</si>
  <si>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</si>
  <si>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</si>
  <si>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</si>
  <si>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</si>
  <si>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</si>
  <si>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</si>
  <si>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</si>
  <si>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</si>
  <si>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</si>
  <si>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</si>
  <si>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</si>
  <si>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</si>
  <si>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</si>
  <si>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</si>
  <si>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</si>
  <si>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</si>
  <si>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</si>
  <si>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</si>
  <si>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</si>
  <si>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</si>
  <si>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</si>
  <si>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</si>
  <si>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</si>
  <si>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</si>
  <si>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</si>
  <si>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</si>
  <si>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</si>
  <si>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</si>
  <si>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</si>
  <si>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</si>
  <si>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</si>
  <si>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</si>
  <si>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</si>
  <si>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</si>
  <si>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</si>
  <si>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</si>
  <si>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</si>
  <si>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</si>
  <si>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</si>
  <si>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</si>
  <si>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</si>
  <si>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</si>
  <si>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</si>
  <si>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</si>
  <si>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</si>
  <si>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</si>
  <si>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</si>
  <si>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</si>
  <si>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</si>
  <si>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</si>
  <si>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</si>
  <si>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</si>
  <si>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</si>
  <si>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</si>
  <si>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</si>
  <si>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</si>
  <si>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</si>
  <si>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</si>
  <si>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</si>
  <si>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</si>
  <si>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</si>
  <si>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</si>
  <si>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</si>
  <si>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</si>
  <si>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</si>
  <si>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</si>
  <si>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</si>
  <si>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</si>
  <si>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</si>
  <si>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</si>
  <si>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</si>
  <si>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</si>
  <si>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</si>
  <si>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</si>
  <si>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</si>
  <si>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</si>
  <si>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</si>
  <si>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</si>
  <si>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</si>
  <si>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</si>
  <si>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</si>
  <si>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</si>
  <si>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</si>
  <si>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</si>
  <si>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</si>
  <si>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</si>
  <si>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</si>
  <si>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</si>
  <si>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</si>
  <si>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</si>
  <si>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</si>
  <si>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</si>
  <si>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</si>
  <si>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</si>
  <si>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</si>
  <si>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</si>
  <si>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</si>
  <si>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</si>
  <si>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</si>
  <si>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</si>
  <si>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</si>
  <si>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</si>
  <si>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</si>
  <si>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</si>
  <si>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</si>
  <si>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</si>
  <si>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</si>
  <si>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</si>
  <si>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</si>
  <si>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</si>
  <si>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</si>
  <si>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</si>
  <si>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</si>
  <si>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</si>
  <si>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</si>
  <si>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</si>
  <si>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</si>
  <si>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</si>
  <si>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</si>
  <si>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</si>
  <si>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</si>
  <si>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</si>
  <si>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</si>
  <si>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</si>
  <si>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</si>
  <si>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</si>
  <si>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</si>
  <si>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</si>
  <si>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</si>
  <si>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</si>
  <si>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</si>
  <si>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</si>
  <si>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</si>
  <si>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</si>
  <si>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</si>
  <si>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</si>
  <si>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</si>
  <si>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</si>
  <si>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</si>
  <si>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</si>
  <si>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</si>
  <si>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</si>
  <si>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</si>
  <si>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</si>
  <si>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</si>
  <si>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</si>
  <si>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</si>
  <si>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</si>
  <si>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</si>
  <si>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</si>
  <si>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</si>
  <si>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</si>
  <si>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</si>
  <si>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</si>
  <si>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</si>
  <si>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</si>
  <si>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</si>
  <si>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</si>
  <si>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</si>
  <si>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</si>
  <si>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</si>
  <si>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</si>
  <si>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</si>
  <si>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</si>
  <si>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</si>
  <si>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</si>
  <si>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</si>
  <si>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</si>
  <si>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</si>
  <si>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</si>
  <si>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</si>
  <si>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</si>
  <si>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</si>
  <si>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</si>
  <si>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</si>
  <si>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</si>
  <si>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</si>
  <si>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</si>
  <si>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</si>
  <si>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</si>
  <si>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</si>
  <si>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</si>
  <si>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</si>
  <si>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</si>
  <si>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</si>
  <si>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</si>
  <si>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</si>
  <si>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</si>
  <si>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</si>
  <si>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</si>
  <si>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</si>
  <si>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</si>
  <si>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</si>
  <si>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</si>
  <si>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</si>
  <si>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</si>
  <si>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</si>
  <si>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</si>
  <si>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</si>
  <si>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</si>
  <si>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</si>
  <si>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</si>
  <si>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</si>
  <si>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</si>
  <si>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</si>
  <si>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</si>
  <si>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</si>
  <si>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</si>
  <si>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</si>
  <si>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</si>
  <si>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住宅市場安定化対策事業</t>
    <rPh sb="0" eb="2">
      <t>ジュウタク</t>
    </rPh>
    <rPh sb="2" eb="4">
      <t>シジョウ</t>
    </rPh>
    <rPh sb="4" eb="7">
      <t>アンテイカ</t>
    </rPh>
    <rPh sb="7" eb="9">
      <t>タイサク</t>
    </rPh>
    <rPh sb="9" eb="11">
      <t>ジギョウ</t>
    </rPh>
    <phoneticPr fontId="5"/>
  </si>
  <si>
    <t>平成２５年度</t>
    <rPh sb="0" eb="2">
      <t>ヘイセイ</t>
    </rPh>
    <rPh sb="4" eb="5">
      <t>ネン</t>
    </rPh>
    <rPh sb="5" eb="6">
      <t>ド</t>
    </rPh>
    <phoneticPr fontId="5"/>
  </si>
  <si>
    <t>住宅局</t>
    <rPh sb="0" eb="3">
      <t>ジュウタクキョク</t>
    </rPh>
    <phoneticPr fontId="5"/>
  </si>
  <si>
    <t>住宅生産課
住宅瑕疵担保対策室</t>
    <rPh sb="0" eb="2">
      <t>ジュウタク</t>
    </rPh>
    <rPh sb="2" eb="5">
      <t>セイサンカ</t>
    </rPh>
    <rPh sb="6" eb="10">
      <t>ジュウタクカシ</t>
    </rPh>
    <rPh sb="10" eb="12">
      <t>タンポ</t>
    </rPh>
    <rPh sb="12" eb="15">
      <t>タイサクシツ</t>
    </rPh>
    <phoneticPr fontId="5"/>
  </si>
  <si>
    <t>すまい給付金による住宅市場安定化対策費補助金交付要綱</t>
    <phoneticPr fontId="5"/>
  </si>
  <si>
    <t>-</t>
  </si>
  <si>
    <t>-</t>
    <phoneticPr fontId="5"/>
  </si>
  <si>
    <t>○</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</si>
  <si>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</si>
  <si>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（目）住宅市場安定化対策費補助金</t>
    <phoneticPr fontId="5"/>
  </si>
  <si>
    <t>（項）住宅市場整備推進費</t>
    <phoneticPr fontId="5"/>
  </si>
  <si>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</si>
  <si>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消費増税による着工の駆け込みが発生する前の５年間（H20-24年度）の平均住宅着工戸数（５３万戸）を目安として、住宅着工戸数の反動減等を緩和する。</t>
    <phoneticPr fontId="5"/>
  </si>
  <si>
    <t>持家・分譲住宅の年間住宅着工戸数
（参考指標）</t>
    <phoneticPr fontId="5"/>
  </si>
  <si>
    <t>戸</t>
    <rPh sb="0" eb="1">
      <t>コ</t>
    </rPh>
    <phoneticPr fontId="5"/>
  </si>
  <si>
    <t>（国土交通省(2018)「平成30年住宅着工統計」）</t>
    <phoneticPr fontId="5"/>
  </si>
  <si>
    <t>すまい給付金の申請件数</t>
    <rPh sb="3" eb="6">
      <t>キュウフキン</t>
    </rPh>
    <rPh sb="7" eb="9">
      <t>シンセイ</t>
    </rPh>
    <rPh sb="9" eb="11">
      <t>ケンスウ</t>
    </rPh>
    <phoneticPr fontId="5"/>
  </si>
  <si>
    <t>件</t>
    <rPh sb="0" eb="1">
      <t>ケン</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</si>
  <si>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</si>
  <si>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百万円</t>
    <rPh sb="0" eb="2">
      <t>ヒャクマン</t>
    </rPh>
    <rPh sb="2" eb="3">
      <t>エン</t>
    </rPh>
    <phoneticPr fontId="5"/>
  </si>
  <si>
    <t>X:給付相当額（百万円）／Y:申請件数（件数）　　　　　　</t>
    <phoneticPr fontId="5"/>
  </si>
  <si>
    <t>百万円／件</t>
    <rPh sb="0" eb="1">
      <t>ヒャク</t>
    </rPh>
    <rPh sb="1" eb="3">
      <t>マンエン</t>
    </rPh>
    <rPh sb="4" eb="5">
      <t>ケン</t>
    </rPh>
    <phoneticPr fontId="5"/>
  </si>
  <si>
    <t>X/Y</t>
  </si>
  <si>
    <t>41,482/194,832</t>
  </si>
  <si>
    <t>45,104/205,872</t>
    <phoneticPr fontId="5"/>
  </si>
  <si>
    <t>同上</t>
    <rPh sb="0" eb="2">
      <t>ドウジョウ</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</si>
  <si>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</si>
  <si>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無</t>
  </si>
  <si>
    <t>基金管理団体及び給付事務局（委託先事業者）は、外部有識者により構成される外部評価委員会の審議結果を踏まえ選定を行っている。</t>
    <phoneticPr fontId="5"/>
  </si>
  <si>
    <t>‐</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</si>
  <si>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</si>
  <si>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</si>
  <si>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</si>
  <si>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</si>
  <si>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復興庁</t>
  </si>
  <si>
    <t>住まいの復興給付金</t>
    <rPh sb="0" eb="1">
      <t>ス</t>
    </rPh>
    <rPh sb="4" eb="6">
      <t>フッコウ</t>
    </rPh>
    <rPh sb="6" eb="9">
      <t>キュウフキン</t>
    </rPh>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</si>
  <si>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</si>
  <si>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引き続き、事業の執行状況について、すまい給付金事務局及び基金管理団体に対して必要な指導監督を実施するとともに、制度の周知に努めて参りたい。</t>
    <phoneticPr fontId="5"/>
  </si>
  <si>
    <t>0025</t>
    <phoneticPr fontId="5"/>
  </si>
  <si>
    <t>0020</t>
    <phoneticPr fontId="5"/>
  </si>
  <si>
    <t>A.　（一財）住宅金融普及協会</t>
    <rPh sb="4" eb="5">
      <t>イチ</t>
    </rPh>
    <rPh sb="5" eb="6">
      <t>ザイ</t>
    </rPh>
    <rPh sb="7" eb="9">
      <t>ジュウタク</t>
    </rPh>
    <rPh sb="9" eb="11">
      <t>キンユウ</t>
    </rPh>
    <rPh sb="11" eb="13">
      <t>フキュウ</t>
    </rPh>
    <rPh sb="13" eb="15">
      <t>キョウカイ</t>
    </rPh>
    <phoneticPr fontId="5"/>
  </si>
  <si>
    <t>その他</t>
    <rPh sb="2" eb="3">
      <t>タ</t>
    </rPh>
    <phoneticPr fontId="5"/>
  </si>
  <si>
    <t>基金積み増しに係る費用</t>
    <rPh sb="0" eb="2">
      <t>キキン</t>
    </rPh>
    <rPh sb="2" eb="3">
      <t>ツ</t>
    </rPh>
    <rPh sb="4" eb="5">
      <t>マ</t>
    </rPh>
    <rPh sb="7" eb="8">
      <t>カカ</t>
    </rPh>
    <rPh sb="9" eb="11">
      <t>ヒヨウ</t>
    </rPh>
    <phoneticPr fontId="5"/>
  </si>
  <si>
    <t>ｚ</t>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</si>
  <si>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</si>
  <si>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</si>
  <si>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45,334/212,923</t>
    <phoneticPr fontId="5"/>
  </si>
  <si>
    <t>44,100/210,000</t>
    <phoneticPr fontId="5"/>
  </si>
  <si>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</si>
  <si>
    <t>消費税率引上げに伴う、住宅取得に係る負担増に対応するため、引き続き適切に事業を実施すべき。</t>
    <phoneticPr fontId="5"/>
  </si>
  <si>
    <t>所見も踏まえ、引き続き、事業の執行状況について、すまい給付金事務局及び基金管理団体に対して必要な指導監督を実施するとともに、制度の周知に努めるなど適切に実施する。</t>
    <phoneticPr fontId="5"/>
  </si>
  <si>
    <t>課長　武井　佐代里
室長　川合　紀子</t>
    <rPh sb="0" eb="2">
      <t>カチョウ</t>
    </rPh>
    <rPh sb="3" eb="5">
      <t>タケイ</t>
    </rPh>
    <rPh sb="6" eb="9">
      <t>サヨリ</t>
    </rPh>
    <rPh sb="10" eb="12">
      <t>シツチョウ</t>
    </rPh>
    <rPh sb="13" eb="15">
      <t>カワイ</t>
    </rPh>
    <rPh sb="16" eb="18">
      <t>ノリコ</t>
    </rPh>
    <phoneticPr fontId="5"/>
  </si>
  <si>
    <t>消費税率の引上げに伴う住宅取得に係る給付措置等の取扱いについては、予算編成過程で検討する。</t>
    <rPh sb="0" eb="3">
      <t>ショウヒゼイ</t>
    </rPh>
    <rPh sb="3" eb="4">
      <t>リツ</t>
    </rPh>
    <rPh sb="5" eb="6">
      <t>ヒ</t>
    </rPh>
    <rPh sb="6" eb="7">
      <t>ア</t>
    </rPh>
    <rPh sb="9" eb="10">
      <t>トモナ</t>
    </rPh>
    <rPh sb="11" eb="13">
      <t>ジュウタク</t>
    </rPh>
    <rPh sb="13" eb="15">
      <t>シュトク</t>
    </rPh>
    <rPh sb="16" eb="17">
      <t>カカ</t>
    </rPh>
    <rPh sb="18" eb="20">
      <t>キュウフ</t>
    </rPh>
    <rPh sb="20" eb="22">
      <t>ソチ</t>
    </rPh>
    <rPh sb="22" eb="23">
      <t>トウ</t>
    </rPh>
    <rPh sb="24" eb="25">
      <t>ト</t>
    </rPh>
    <rPh sb="25" eb="26">
      <t>アツカ</t>
    </rPh>
    <rPh sb="33" eb="35">
      <t>ヨサン</t>
    </rPh>
    <rPh sb="35" eb="37">
      <t>ヘンセイ</t>
    </rPh>
    <rPh sb="37" eb="39">
      <t>カテイ</t>
    </rPh>
    <rPh sb="40" eb="4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</si>
</sst>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173354</xdr:colOff>
      <xdr:row>743</xdr:row>
      <xdr:rowOff>142762</xdr:rowOff>
    </xdr:from>
    <xdr:to>
      <xdr:col>34</xdr:col>
      <xdr:colOff>76292</xdr:colOff>
      <xdr:row>744</xdr:row>
      <xdr:rowOff>179337</xdr:rowOff>
    </xdr:to>
    <xdr:sp macro="" textlink="">
      <xdr:nvSpPr>
        <xdr:cNvPr id="4" name="テキスト ボックス 3"/>
        <xdr:cNvSpPr txBox="1"/>
      </xdr:nvSpPr>
      <xdr:spPr bwMode="auto">
        <a:xfrm>
          <a:off x="3792854" y="41343679"/>
          <a:ext cx="3120271" cy="3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35</xdr:col>
      <xdr:colOff>36879</xdr:colOff>
      <xdr:row>749</xdr:row>
      <xdr:rowOff>304745</xdr:rowOff>
    </xdr:from>
    <xdr:to>
      <xdr:col>36</xdr:col>
      <xdr:colOff>127751</xdr:colOff>
      <xdr:row>750</xdr:row>
      <xdr:rowOff>111467</xdr:rowOff>
    </xdr:to>
    <xdr:sp macro="" textlink="">
      <xdr:nvSpPr>
        <xdr:cNvPr id="5" name="テキスト ボックス 4"/>
        <xdr:cNvSpPr txBox="1"/>
      </xdr:nvSpPr>
      <xdr:spPr bwMode="auto">
        <a:xfrm>
          <a:off x="7074796" y="43601162"/>
          <a:ext cx="291955"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clientData/>
  </xdr:twoCellAnchor>
  <xdr:twoCellAnchor>
    <xdr:from>
      <xdr:col>9</xdr:col>
      <xdr:colOff>137583</xdr:colOff>
      <xdr:row>740</xdr:row>
      <xdr:rowOff>74084</xdr:rowOff>
    </xdr:from>
    <xdr:to>
      <xdr:col>16</xdr:col>
      <xdr:colOff>116787</xdr:colOff>
      <xdr:row>741</xdr:row>
      <xdr:rowOff>340512</xdr:rowOff>
    </xdr:to>
    <xdr:sp macro="" textlink="">
      <xdr:nvSpPr>
        <xdr:cNvPr id="6" name="テキスト ボックス 5"/>
        <xdr:cNvSpPr txBox="1"/>
      </xdr:nvSpPr>
      <xdr:spPr bwMode="auto">
        <a:xfrm>
          <a:off x="1947333" y="40227251"/>
          <a:ext cx="1386787" cy="615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78,500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18</xdr:col>
      <xdr:colOff>173355</xdr:colOff>
      <xdr:row>744</xdr:row>
      <xdr:rowOff>67084</xdr:rowOff>
    </xdr:from>
    <xdr:to>
      <xdr:col>34</xdr:col>
      <xdr:colOff>76293</xdr:colOff>
      <xdr:row>746</xdr:row>
      <xdr:rowOff>216890</xdr:rowOff>
    </xdr:to>
    <xdr:sp macro="" textlink="">
      <xdr:nvSpPr>
        <xdr:cNvPr id="7" name="テキスト ボックス 6"/>
        <xdr:cNvSpPr txBox="1"/>
      </xdr:nvSpPr>
      <xdr:spPr bwMode="auto">
        <a:xfrm>
          <a:off x="3792855" y="41617251"/>
          <a:ext cx="3120271" cy="848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78,500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21</xdr:col>
      <xdr:colOff>169708</xdr:colOff>
      <xdr:row>746</xdr:row>
      <xdr:rowOff>264695</xdr:rowOff>
    </xdr:from>
    <xdr:to>
      <xdr:col>34</xdr:col>
      <xdr:colOff>64615</xdr:colOff>
      <xdr:row>748</xdr:row>
      <xdr:rowOff>25901</xdr:rowOff>
    </xdr:to>
    <xdr:sp macro="" textlink="">
      <xdr:nvSpPr>
        <xdr:cNvPr id="8" name="大かっこ 7"/>
        <xdr:cNvSpPr/>
      </xdr:nvSpPr>
      <xdr:spPr bwMode="auto">
        <a:xfrm>
          <a:off x="4392458" y="42513362"/>
          <a:ext cx="2508990" cy="459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clientData/>
  </xdr:twoCellAnchor>
  <xdr:twoCellAnchor>
    <xdr:from>
      <xdr:col>21</xdr:col>
      <xdr:colOff>178832</xdr:colOff>
      <xdr:row>749</xdr:row>
      <xdr:rowOff>132355</xdr:rowOff>
    </xdr:from>
    <xdr:to>
      <xdr:col>33</xdr:col>
      <xdr:colOff>174462</xdr:colOff>
      <xdr:row>751</xdr:row>
      <xdr:rowOff>49533</xdr:rowOff>
    </xdr:to>
    <xdr:sp macro="" textlink="">
      <xdr:nvSpPr>
        <xdr:cNvPr id="9" name="テキスト ボックス 8"/>
        <xdr:cNvSpPr txBox="1"/>
      </xdr:nvSpPr>
      <xdr:spPr bwMode="auto">
        <a:xfrm>
          <a:off x="4401582" y="43428772"/>
          <a:ext cx="2408630" cy="615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lientData/>
  </xdr:twoCellAnchor>
  <xdr:twoCellAnchor>
    <xdr:from>
      <xdr:col>21</xdr:col>
      <xdr:colOff>178832</xdr:colOff>
      <xdr:row>751</xdr:row>
      <xdr:rowOff>74160</xdr:rowOff>
    </xdr:from>
    <xdr:to>
      <xdr:col>34</xdr:col>
      <xdr:colOff>73739</xdr:colOff>
      <xdr:row>753</xdr:row>
      <xdr:rowOff>171936</xdr:rowOff>
    </xdr:to>
    <xdr:sp macro="" textlink="">
      <xdr:nvSpPr>
        <xdr:cNvPr id="10" name="大かっこ 9"/>
        <xdr:cNvSpPr/>
      </xdr:nvSpPr>
      <xdr:spPr bwMode="auto">
        <a:xfrm>
          <a:off x="4401582" y="44069077"/>
          <a:ext cx="2508990" cy="796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lientData/>
  </xdr:twoCellAnchor>
  <xdr:twoCellAnchor>
    <xdr:from>
      <xdr:col>22</xdr:col>
      <xdr:colOff>5119</xdr:colOff>
      <xdr:row>748</xdr:row>
      <xdr:rowOff>186080</xdr:rowOff>
    </xdr:from>
    <xdr:to>
      <xdr:col>37</xdr:col>
      <xdr:colOff>54398</xdr:colOff>
      <xdr:row>749</xdr:row>
      <xdr:rowOff>206236</xdr:rowOff>
    </xdr:to>
    <xdr:sp macro="" textlink="">
      <xdr:nvSpPr>
        <xdr:cNvPr id="11" name="テキスト ボックス 10"/>
        <xdr:cNvSpPr txBox="1"/>
      </xdr:nvSpPr>
      <xdr:spPr bwMode="auto">
        <a:xfrm>
          <a:off x="4428952" y="43133247"/>
          <a:ext cx="3065529" cy="369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26645</xdr:colOff>
      <xdr:row>741</xdr:row>
      <xdr:rowOff>340511</xdr:rowOff>
    </xdr:from>
    <xdr:to>
      <xdr:col>18</xdr:col>
      <xdr:colOff>173356</xdr:colOff>
      <xdr:row>745</xdr:row>
      <xdr:rowOff>141986</xdr:rowOff>
    </xdr:to>
    <xdr:cxnSp macro="">
      <xdr:nvCxnSpPr>
        <xdr:cNvPr id="12" name="図形 15"/>
        <xdr:cNvCxnSpPr>
          <a:stCxn id="6" idx="2"/>
          <a:endCxn id="7" idx="1"/>
        </xdr:cNvCxnSpPr>
      </xdr:nvCxnSpPr>
      <xdr:spPr bwMode="auto">
        <a:xfrm rot="16200000" flipH="1">
          <a:off x="2617554" y="40866102"/>
          <a:ext cx="1198475" cy="115212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173006</xdr:colOff>
      <xdr:row>749</xdr:row>
      <xdr:rowOff>132355</xdr:rowOff>
    </xdr:from>
    <xdr:to>
      <xdr:col>46</xdr:col>
      <xdr:colOff>124110</xdr:colOff>
      <xdr:row>751</xdr:row>
      <xdr:rowOff>41323</xdr:rowOff>
    </xdr:to>
    <xdr:sp macro="" textlink="">
      <xdr:nvSpPr>
        <xdr:cNvPr id="13" name="テキスト ボックス 12"/>
        <xdr:cNvSpPr txBox="1"/>
      </xdr:nvSpPr>
      <xdr:spPr bwMode="auto">
        <a:xfrm>
          <a:off x="7613089" y="43428772"/>
          <a:ext cx="1760854" cy="607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lientData/>
  </xdr:twoCellAnchor>
  <xdr:twoCellAnchor>
    <xdr:from>
      <xdr:col>33</xdr:col>
      <xdr:colOff>165338</xdr:colOff>
      <xdr:row>750</xdr:row>
      <xdr:rowOff>86839</xdr:rowOff>
    </xdr:from>
    <xdr:to>
      <xdr:col>37</xdr:col>
      <xdr:colOff>173005</xdr:colOff>
      <xdr:row>750</xdr:row>
      <xdr:rowOff>95048</xdr:rowOff>
    </xdr:to>
    <xdr:cxnSp macro="">
      <xdr:nvCxnSpPr>
        <xdr:cNvPr id="14" name="直線矢印コネクタ 13"/>
        <xdr:cNvCxnSpPr>
          <a:stCxn id="9" idx="3"/>
          <a:endCxn id="13" idx="1"/>
        </xdr:cNvCxnSpPr>
      </xdr:nvCxnSpPr>
      <xdr:spPr bwMode="auto">
        <a:xfrm flipV="1">
          <a:off x="6801088" y="43732506"/>
          <a:ext cx="812000"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3662</xdr:colOff>
      <xdr:row>753</xdr:row>
      <xdr:rowOff>171936</xdr:rowOff>
    </xdr:from>
    <xdr:to>
      <xdr:col>34</xdr:col>
      <xdr:colOff>174098</xdr:colOff>
      <xdr:row>753</xdr:row>
      <xdr:rowOff>327908</xdr:rowOff>
    </xdr:to>
    <xdr:sp macro="" textlink="">
      <xdr:nvSpPr>
        <xdr:cNvPr id="15" name="テキスト ボックス 14"/>
        <xdr:cNvSpPr txBox="1"/>
      </xdr:nvSpPr>
      <xdr:spPr bwMode="auto">
        <a:xfrm>
          <a:off x="5231829" y="44865353"/>
          <a:ext cx="1779102"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lientData/>
  </xdr:twoCellAnchor>
  <xdr:twoCellAnchor>
    <xdr:from>
      <xdr:col>20</xdr:col>
      <xdr:colOff>73213</xdr:colOff>
      <xdr:row>746</xdr:row>
      <xdr:rowOff>207162</xdr:rowOff>
    </xdr:from>
    <xdr:to>
      <xdr:col>21</xdr:col>
      <xdr:colOff>178832</xdr:colOff>
      <xdr:row>750</xdr:row>
      <xdr:rowOff>90944</xdr:rowOff>
    </xdr:to>
    <xdr:cxnSp macro="">
      <xdr:nvCxnSpPr>
        <xdr:cNvPr id="22" name="図形 15"/>
        <xdr:cNvCxnSpPr>
          <a:endCxn id="9" idx="1"/>
        </xdr:cNvCxnSpPr>
      </xdr:nvCxnSpPr>
      <xdr:spPr bwMode="auto">
        <a:xfrm rot="16200000" flipH="1">
          <a:off x="3607840" y="42942869"/>
          <a:ext cx="1280782" cy="30670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10583</xdr:colOff>
      <xdr:row>740</xdr:row>
      <xdr:rowOff>137584</xdr:rowOff>
    </xdr:from>
    <xdr:to>
      <xdr:col>31</xdr:col>
      <xdr:colOff>181019</xdr:colOff>
      <xdr:row>740</xdr:row>
      <xdr:rowOff>293556</xdr:rowOff>
    </xdr:to>
    <xdr:sp macro="" textlink="">
      <xdr:nvSpPr>
        <xdr:cNvPr id="16" name="テキスト ボックス 15"/>
        <xdr:cNvSpPr txBox="1"/>
      </xdr:nvSpPr>
      <xdr:spPr bwMode="auto">
        <a:xfrm>
          <a:off x="4635500" y="40047334"/>
          <a:ext cx="1779102"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200">
              <a:latin typeface="ＭＳ Ｐゴシック" pitchFamily="50" charset="-128"/>
              <a:ea typeface="ＭＳ Ｐゴシック" pitchFamily="50" charset="-128"/>
            </a:rPr>
            <a:t>※</a:t>
          </a:r>
          <a:r>
            <a:rPr kumimoji="1" lang="ja-JP" altLang="en-US" sz="1200">
              <a:latin typeface="ＭＳ Ｐゴシック" pitchFamily="50" charset="-128"/>
              <a:ea typeface="ＭＳ Ｐゴシック" pitchFamily="50" charset="-128"/>
            </a:rPr>
            <a:t>平成</a:t>
          </a:r>
          <a:r>
            <a:rPr kumimoji="1" lang="en-US" altLang="ja-JP" sz="1200">
              <a:latin typeface="ＭＳ Ｐゴシック" pitchFamily="50" charset="-128"/>
              <a:ea typeface="ＭＳ Ｐゴシック" pitchFamily="50" charset="-128"/>
            </a:rPr>
            <a:t>31</a:t>
          </a:r>
          <a:r>
            <a:rPr kumimoji="1" lang="ja-JP" altLang="en-US" sz="1200">
              <a:latin typeface="ＭＳ Ｐゴシック" pitchFamily="50" charset="-128"/>
              <a:ea typeface="ＭＳ Ｐゴシック" pitchFamily="50" charset="-128"/>
            </a:rPr>
            <a:t>年度予定イメージ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572</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622</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7" customHeight="1" x14ac:dyDescent="0.15">
      <c r="A10" s="742" t="s">
        <v>30</v>
      </c>
      <c r="B10" s="743"/>
      <c r="C10" s="743"/>
      <c r="D10" s="743"/>
      <c r="E10" s="743"/>
      <c r="F10" s="743"/>
      <c r="G10" s="675" t="s">
        <v>582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577</v>
      </c>
      <c r="Q13" s="109"/>
      <c r="R13" s="109"/>
      <c r="S13" s="109"/>
      <c r="T13" s="109"/>
      <c r="U13" s="109"/>
      <c r="V13" s="110"/>
      <c r="W13" s="108" t="s">
        <v>577</v>
      </c>
      <c r="X13" s="109"/>
      <c r="Y13" s="109"/>
      <c r="Z13" s="109"/>
      <c r="AA13" s="109"/>
      <c r="AB13" s="109"/>
      <c r="AC13" s="110"/>
      <c r="AD13" s="108" t="s">
        <v>577</v>
      </c>
      <c r="AE13" s="109"/>
      <c r="AF13" s="109"/>
      <c r="AG13" s="109"/>
      <c r="AH13" s="109"/>
      <c r="AI13" s="109"/>
      <c r="AJ13" s="110"/>
      <c r="AK13" s="108">
        <v>78500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v>31500</v>
      </c>
      <c r="Q14" s="109"/>
      <c r="R14" s="109"/>
      <c r="S14" s="109"/>
      <c r="T14" s="109"/>
      <c r="U14" s="109"/>
      <c r="V14" s="110"/>
      <c r="W14" s="108">
        <v>49700</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31500</v>
      </c>
      <c r="Q18" s="115"/>
      <c r="R18" s="115"/>
      <c r="S18" s="115"/>
      <c r="T18" s="115"/>
      <c r="U18" s="115"/>
      <c r="V18" s="116"/>
      <c r="W18" s="114">
        <f>SUM(W13:AC17)</f>
        <v>49700</v>
      </c>
      <c r="X18" s="115"/>
      <c r="Y18" s="115"/>
      <c r="Z18" s="115"/>
      <c r="AA18" s="115"/>
      <c r="AB18" s="115"/>
      <c r="AC18" s="116"/>
      <c r="AD18" s="114">
        <f>SUM(AD13:AJ17)</f>
        <v>0</v>
      </c>
      <c r="AE18" s="115"/>
      <c r="AF18" s="115"/>
      <c r="AG18" s="115"/>
      <c r="AH18" s="115"/>
      <c r="AI18" s="115"/>
      <c r="AJ18" s="116"/>
      <c r="AK18" s="114">
        <f>SUM(AK13:AQ17)</f>
        <v>78500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31500</v>
      </c>
      <c r="Q19" s="109"/>
      <c r="R19" s="109"/>
      <c r="S19" s="109"/>
      <c r="T19" s="109"/>
      <c r="U19" s="109"/>
      <c r="V19" s="110"/>
      <c r="W19" s="108">
        <v>49700</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t="str">
        <f t="shared" ref="AD20" si="1">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v>
      </c>
      <c r="Q21" s="542"/>
      <c r="R21" s="542"/>
      <c r="S21" s="542"/>
      <c r="T21" s="542"/>
      <c r="U21" s="542"/>
      <c r="V21" s="542"/>
      <c r="W21" s="542">
        <f t="shared" ref="W21" si="2">IF(W19=0, "-", SUM(W19)/SUM(W13,W14))</f>
        <v>1</v>
      </c>
      <c r="X21" s="542"/>
      <c r="Y21" s="542"/>
      <c r="Z21" s="542"/>
      <c r="AA21" s="542"/>
      <c r="AB21" s="542"/>
      <c r="AC21" s="542"/>
      <c r="AD21" s="542" t="str">
        <f t="shared" ref="AD21" si="3">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75" customHeight="1" x14ac:dyDescent="0.15">
      <c r="A24" s="201"/>
      <c r="B24" s="202"/>
      <c r="C24" s="202"/>
      <c r="D24" s="202"/>
      <c r="E24" s="202"/>
      <c r="F24" s="203"/>
      <c r="G24" s="189" t="s">
        <v>580</v>
      </c>
      <c r="H24" s="190"/>
      <c r="I24" s="190"/>
      <c r="J24" s="190"/>
      <c r="K24" s="190"/>
      <c r="L24" s="190"/>
      <c r="M24" s="190"/>
      <c r="N24" s="190"/>
      <c r="O24" s="191"/>
      <c r="P24" s="108">
        <v>78500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78500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33</v>
      </c>
      <c r="AV31" s="271"/>
      <c r="AW31" s="379" t="s">
        <v>300</v>
      </c>
      <c r="AX31" s="380"/>
    </row>
    <row r="32" spans="1:50" ht="33.75" customHeight="1" x14ac:dyDescent="0.15">
      <c r="A32" s="518"/>
      <c r="B32" s="516"/>
      <c r="C32" s="516"/>
      <c r="D32" s="516"/>
      <c r="E32" s="516"/>
      <c r="F32" s="517"/>
      <c r="G32" s="543" t="s">
        <v>583</v>
      </c>
      <c r="H32" s="544"/>
      <c r="I32" s="544"/>
      <c r="J32" s="544"/>
      <c r="K32" s="544"/>
      <c r="L32" s="544"/>
      <c r="M32" s="544"/>
      <c r="N32" s="544"/>
      <c r="O32" s="545"/>
      <c r="P32" s="161" t="s">
        <v>584</v>
      </c>
      <c r="Q32" s="161"/>
      <c r="R32" s="161"/>
      <c r="S32" s="161"/>
      <c r="T32" s="161"/>
      <c r="U32" s="161"/>
      <c r="V32" s="161"/>
      <c r="W32" s="161"/>
      <c r="X32" s="231"/>
      <c r="Y32" s="338" t="s">
        <v>12</v>
      </c>
      <c r="Z32" s="552"/>
      <c r="AA32" s="553"/>
      <c r="AB32" s="554" t="s">
        <v>585</v>
      </c>
      <c r="AC32" s="554"/>
      <c r="AD32" s="554"/>
      <c r="AE32" s="364">
        <v>541069</v>
      </c>
      <c r="AF32" s="365"/>
      <c r="AG32" s="365"/>
      <c r="AH32" s="365"/>
      <c r="AI32" s="111">
        <v>530606</v>
      </c>
      <c r="AJ32" s="112"/>
      <c r="AK32" s="112"/>
      <c r="AL32" s="113"/>
      <c r="AM32" s="364">
        <v>554885</v>
      </c>
      <c r="AN32" s="365"/>
      <c r="AO32" s="365"/>
      <c r="AP32" s="365"/>
      <c r="AQ32" s="111" t="s">
        <v>577</v>
      </c>
      <c r="AR32" s="112"/>
      <c r="AS32" s="112"/>
      <c r="AT32" s="113"/>
      <c r="AU32" s="365" t="s">
        <v>577</v>
      </c>
      <c r="AV32" s="365"/>
      <c r="AW32" s="365"/>
      <c r="AX32" s="367"/>
    </row>
    <row r="33" spans="1:50" ht="38.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585</v>
      </c>
      <c r="AC33" s="525"/>
      <c r="AD33" s="525"/>
      <c r="AE33" s="364" t="s">
        <v>567</v>
      </c>
      <c r="AF33" s="365"/>
      <c r="AG33" s="365"/>
      <c r="AH33" s="365"/>
      <c r="AI33" s="111" t="s">
        <v>567</v>
      </c>
      <c r="AJ33" s="112"/>
      <c r="AK33" s="112"/>
      <c r="AL33" s="113"/>
      <c r="AM33" s="364" t="s">
        <v>577</v>
      </c>
      <c r="AN33" s="365"/>
      <c r="AO33" s="365"/>
      <c r="AP33" s="365"/>
      <c r="AQ33" s="111" t="s">
        <v>577</v>
      </c>
      <c r="AR33" s="112"/>
      <c r="AS33" s="112"/>
      <c r="AT33" s="113"/>
      <c r="AU33" s="365">
        <v>530000</v>
      </c>
      <c r="AV33" s="365"/>
      <c r="AW33" s="365"/>
      <c r="AX33" s="367"/>
    </row>
    <row r="34" spans="1:50" ht="29.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900" t="s">
        <v>506</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588</v>
      </c>
      <c r="AC101" s="554"/>
      <c r="AD101" s="554"/>
      <c r="AE101" s="364">
        <v>194832</v>
      </c>
      <c r="AF101" s="365"/>
      <c r="AG101" s="365"/>
      <c r="AH101" s="366"/>
      <c r="AI101" s="364">
        <v>205872</v>
      </c>
      <c r="AJ101" s="365"/>
      <c r="AK101" s="365"/>
      <c r="AL101" s="366"/>
      <c r="AM101" s="364">
        <v>212923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588</v>
      </c>
      <c r="AC102" s="554"/>
      <c r="AD102" s="554"/>
      <c r="AE102" s="364">
        <v>200000</v>
      </c>
      <c r="AF102" s="365"/>
      <c r="AG102" s="365"/>
      <c r="AH102" s="366"/>
      <c r="AI102" s="364">
        <v>200000</v>
      </c>
      <c r="AJ102" s="365"/>
      <c r="AK102" s="365"/>
      <c r="AL102" s="366"/>
      <c r="AM102" s="500">
        <v>210000</v>
      </c>
      <c r="AN102" s="501"/>
      <c r="AO102" s="501"/>
      <c r="AP102" s="502"/>
      <c r="AQ102" s="500">
        <v>210000</v>
      </c>
      <c r="AR102" s="501"/>
      <c r="AS102" s="501"/>
      <c r="AT102" s="502"/>
      <c r="AU102" s="500"/>
      <c r="AV102" s="501"/>
      <c r="AW102" s="501"/>
      <c r="AX102" s="502"/>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58">
        <v>41482</v>
      </c>
      <c r="AF104" s="358"/>
      <c r="AG104" s="358"/>
      <c r="AH104" s="358"/>
      <c r="AI104" s="364">
        <v>45104</v>
      </c>
      <c r="AJ104" s="365"/>
      <c r="AK104" s="365"/>
      <c r="AL104" s="366"/>
      <c r="AM104" s="364">
        <v>45334</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590</v>
      </c>
      <c r="AC105" s="407"/>
      <c r="AD105" s="408"/>
      <c r="AE105" s="358">
        <v>40000</v>
      </c>
      <c r="AF105" s="358"/>
      <c r="AG105" s="358"/>
      <c r="AH105" s="358"/>
      <c r="AI105" s="364">
        <v>40000</v>
      </c>
      <c r="AJ105" s="365"/>
      <c r="AK105" s="365"/>
      <c r="AL105" s="366"/>
      <c r="AM105" s="500">
        <v>44100</v>
      </c>
      <c r="AN105" s="501"/>
      <c r="AO105" s="501"/>
      <c r="AP105" s="502"/>
      <c r="AQ105" s="364">
        <v>44100</v>
      </c>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592</v>
      </c>
      <c r="AC116" s="818"/>
      <c r="AD116" s="819"/>
      <c r="AE116" s="364">
        <v>0.2</v>
      </c>
      <c r="AF116" s="365"/>
      <c r="AG116" s="365"/>
      <c r="AH116" s="366"/>
      <c r="AI116" s="364">
        <v>0.2</v>
      </c>
      <c r="AJ116" s="365"/>
      <c r="AK116" s="365"/>
      <c r="AL116" s="366"/>
      <c r="AM116" s="358">
        <v>0.2</v>
      </c>
      <c r="AN116" s="358"/>
      <c r="AO116" s="358"/>
      <c r="AP116" s="358"/>
      <c r="AQ116" s="364">
        <v>0.2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617</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75" customHeight="1" x14ac:dyDescent="0.15">
      <c r="A130" s="996" t="s">
        <v>566</v>
      </c>
      <c r="B130" s="994"/>
      <c r="C130" s="993" t="s">
        <v>358</v>
      </c>
      <c r="D130" s="994"/>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75" customHeight="1" x14ac:dyDescent="0.15">
      <c r="A131" s="997"/>
      <c r="B131" s="252"/>
      <c r="C131" s="251"/>
      <c r="D131" s="252"/>
      <c r="E131" s="238" t="s">
        <v>386</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27.75" customHeight="1" x14ac:dyDescent="0.15">
      <c r="A134" s="997"/>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27.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75" customHeight="1" x14ac:dyDescent="0.15">
      <c r="A188" s="997"/>
      <c r="B188" s="252"/>
      <c r="C188" s="251"/>
      <c r="D188" s="252"/>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7"/>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t="s">
        <v>577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7"/>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7.75" customHeight="1" x14ac:dyDescent="0.15">
      <c r="A698" s="997"/>
      <c r="B698" s="252"/>
      <c r="C698" s="251"/>
      <c r="D698" s="252"/>
      <c r="E698" s="160" t="s">
        <v>577</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7.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578</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578</v>
      </c>
      <c r="AE703" s="155"/>
      <c r="AF703" s="155"/>
      <c r="AG703" s="667" t="s">
        <v>596</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578</v>
      </c>
      <c r="AE704" s="589"/>
      <c r="AF704" s="589"/>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578</v>
      </c>
      <c r="AE705" s="736"/>
      <c r="AF705" s="736"/>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63.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578</v>
      </c>
      <c r="AE708" s="671"/>
      <c r="AF708" s="671"/>
      <c r="AG708" s="529" t="s">
        <v>601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600</v>
      </c>
      <c r="AE709" s="155"/>
      <c r="AF709" s="155"/>
      <c r="AG709" s="667" t="s">
        <v>577</v>
      </c>
      <c r="AH709" s="668"/>
      <c r="AI709" s="668"/>
      <c r="AJ709" s="668"/>
      <c r="AK709" s="668"/>
      <c r="AL709" s="668"/>
      <c r="AM709" s="668"/>
      <c r="AN709" s="668"/>
      <c r="AO709" s="668"/>
      <c r="AP709" s="668"/>
      <c r="AQ709" s="668"/>
      <c r="AR709" s="668"/>
      <c r="AS709" s="668"/>
      <c r="AT709" s="668"/>
      <c r="AU709" s="668"/>
      <c r="AV709" s="668"/>
      <c r="AW709" s="668"/>
      <c r="AX709" s="669"/>
    </row>
    <row r="710" spans="1:50" ht="48"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578</v>
      </c>
      <c r="AE710" s="155"/>
      <c r="AF710" s="155"/>
      <c r="AG710" s="667" t="s">
        <v>602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578</v>
      </c>
      <c r="AE711" s="155"/>
      <c r="AF711" s="155"/>
      <c r="AG711" s="667" t="s">
        <v>596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600</v>
      </c>
      <c r="AE712" s="589"/>
      <c r="AF712" s="589"/>
      <c r="AG712" s="597" t="s">
        <v>577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7" t="s">
        <v>577</v>
      </c>
      <c r="AH713" s="668"/>
      <c r="AI713" s="668"/>
      <c r="AJ713" s="668"/>
      <c r="AK713" s="668"/>
      <c r="AL713" s="668"/>
      <c r="AM713" s="668"/>
      <c r="AN713" s="668"/>
      <c r="AO713" s="668"/>
      <c r="AP713" s="668"/>
      <c r="AQ713" s="668"/>
      <c r="AR713" s="668"/>
      <c r="AS713" s="668"/>
      <c r="AT713" s="668"/>
      <c r="AU713" s="668"/>
      <c r="AV713" s="668"/>
      <c r="AW713" s="668"/>
      <c r="AX713" s="669"/>
    </row>
    <row r="714" spans="1:50" ht="49.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578</v>
      </c>
      <c r="AE714" s="595"/>
      <c r="AF714" s="596"/>
      <c r="AG714" s="692" t="s">
        <v>602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600</v>
      </c>
      <c r="AE715" s="671"/>
      <c r="AF715" s="780"/>
      <c r="AG715" s="529" t="s">
        <v>577</v>
      </c>
      <c r="AH715" s="530"/>
      <c r="AI715" s="530"/>
      <c r="AJ715" s="530"/>
      <c r="AK715" s="530"/>
      <c r="AL715" s="530"/>
      <c r="AM715" s="530"/>
      <c r="AN715" s="530"/>
      <c r="AO715" s="530"/>
      <c r="AP715" s="530"/>
      <c r="AQ715" s="530"/>
      <c r="AR715" s="530"/>
      <c r="AS715" s="530"/>
      <c r="AT715" s="530"/>
      <c r="AU715" s="530"/>
      <c r="AV715" s="530"/>
      <c r="AW715" s="530"/>
      <c r="AX715" s="531"/>
    </row>
    <row r="716" spans="1:50" ht="59.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578</v>
      </c>
      <c r="AE716" s="762"/>
      <c r="AF716" s="762"/>
      <c r="AG716" s="667" t="s">
        <v>603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578</v>
      </c>
      <c r="AE717" s="155"/>
      <c r="AF717" s="155"/>
      <c r="AG717" s="667" t="s">
        <v>604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600</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578</v>
      </c>
      <c r="AE719" s="671"/>
      <c r="AF719" s="671"/>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t="s">
        <v>605</v>
      </c>
      <c r="D721" s="921"/>
      <c r="E721" s="921"/>
      <c r="F721" s="922"/>
      <c r="G721" s="940"/>
      <c r="H721" s="941"/>
      <c r="I721" s="83" t="str">
        <f>IF(OR(G721="　", G721=""), "", "-")</f>
        <v/>
      </c>
      <c r="J721" s="919"/>
      <c r="K721" s="919"/>
      <c r="L721" s="83" t="str">
        <f>IF(M721="","","-")</f>
        <v/>
      </c>
      <c r="M721" s="84"/>
      <c r="N721" s="916" t="s">
        <v>606</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5.25" customHeight="1" thickBot="1" x14ac:dyDescent="0.2">
      <c r="A727" s="626"/>
      <c r="B727" s="627"/>
      <c r="C727" s="698" t="s">
        <v>57</v>
      </c>
      <c r="D727" s="699"/>
      <c r="E727" s="699"/>
      <c r="F727" s="700"/>
      <c r="G727" s="798" t="s">
        <v>608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7.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5.75" customHeight="1" thickBot="1" x14ac:dyDescent="0.2">
      <c r="A731" s="621" t="s">
        <v>257</v>
      </c>
      <c r="B731" s="622"/>
      <c r="C731" s="622"/>
      <c r="D731" s="622"/>
      <c r="E731" s="623"/>
      <c r="F731" s="683" t="s">
        <v>620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2.25" customHeight="1" thickBot="1" x14ac:dyDescent="0.2">
      <c r="A733" s="752" t="s">
        <v>257</v>
      </c>
      <c r="B733" s="753"/>
      <c r="C733" s="753"/>
      <c r="D733" s="753"/>
      <c r="E733" s="754"/>
      <c r="F733" s="769" t="s">
        <v>621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4"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t="s">
        <v>609</v>
      </c>
      <c r="AF738" s="122"/>
      <c r="AG738" s="122"/>
      <c r="AH738" s="122"/>
      <c r="AI738" s="122"/>
      <c r="AJ738" s="122"/>
      <c r="AK738" s="122"/>
      <c r="AL738" s="122"/>
      <c r="AM738" s="122"/>
      <c r="AN738" s="101" t="s">
        <v>534</v>
      </c>
      <c r="AO738" s="101"/>
      <c r="AP738" s="101"/>
      <c r="AQ738" s="101"/>
      <c r="AR738" s="102" t="s">
        <v>610</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612</v>
      </c>
      <c r="H781" s="450"/>
      <c r="I781" s="450"/>
      <c r="J781" s="450"/>
      <c r="K781" s="451"/>
      <c r="L781" s="452" t="s">
        <v>613</v>
      </c>
      <c r="M781" s="453"/>
      <c r="N781" s="453"/>
      <c r="O781" s="453"/>
      <c r="P781" s="453"/>
      <c r="Q781" s="453"/>
      <c r="R781" s="453"/>
      <c r="S781" s="453"/>
      <c r="T781" s="453"/>
      <c r="U781" s="453"/>
      <c r="V781" s="453"/>
      <c r="W781" s="453"/>
      <c r="X781" s="454"/>
      <c r="Y781" s="455">
        <v>78500</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78500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615</v>
      </c>
      <c r="D837" s="418"/>
      <c r="E837" s="418"/>
      <c r="F837" s="418"/>
      <c r="G837" s="418"/>
      <c r="H837" s="418"/>
      <c r="I837" s="418"/>
      <c r="J837" s="419">
        <v>5010005017769</v>
      </c>
      <c r="K837" s="420"/>
      <c r="L837" s="420"/>
      <c r="M837" s="420"/>
      <c r="N837" s="420"/>
      <c r="O837" s="420"/>
      <c r="P837" s="425" t="s">
        <v>616</v>
      </c>
      <c r="Q837" s="317"/>
      <c r="R837" s="317"/>
      <c r="S837" s="317"/>
      <c r="T837" s="317"/>
      <c r="U837" s="317"/>
      <c r="V837" s="317"/>
      <c r="W837" s="317"/>
      <c r="X837" s="317"/>
      <c r="Y837" s="318">
        <v>78500</v>
      </c>
      <c r="Z837" s="319"/>
      <c r="AA837" s="319"/>
      <c r="AB837" s="320"/>
      <c r="AC837" s="328" t="s">
        <v>196</v>
      </c>
      <c r="AD837" s="423"/>
      <c r="AE837" s="423"/>
      <c r="AF837" s="423"/>
      <c r="AG837" s="423"/>
      <c r="AH837" s="421" t="s">
        <v>577</v>
      </c>
      <c r="AI837" s="422"/>
      <c r="AJ837" s="422"/>
      <c r="AK837" s="422"/>
      <c r="AL837" s="325" t="s">
        <v>577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t="s">
        <v>614</v>
      </c>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43">
      <formula>IF(RIGHT(TEXT(P14,"0.#"),1)=".",FALSE,TRUE)</formula>
    </cfRule>
    <cfRule type="expression" dxfId="2800" priority="14044">
      <formula>IF(RIGHT(TEXT(P14,"0.#"),1)=".",TRUE,FALSE)</formula>
    </cfRule>
  </conditionalFormatting>
  <conditionalFormatting sqref="P18:AX18">
    <cfRule type="expression" dxfId="2799" priority="13919">
      <formula>IF(RIGHT(TEXT(P18,"0.#"),1)=".",FALSE,TRUE)</formula>
    </cfRule>
    <cfRule type="expression" dxfId="2798" priority="13920">
      <formula>IF(RIGHT(TEXT(P18,"0.#"),1)=".",TRUE,FALSE)</formula>
    </cfRule>
  </conditionalFormatting>
  <conditionalFormatting sqref="Y782">
    <cfRule type="expression" dxfId="2797" priority="13915">
      <formula>IF(RIGHT(TEXT(Y782,"0.#"),1)=".",FALSE,TRUE)</formula>
    </cfRule>
    <cfRule type="expression" dxfId="2796" priority="13916">
      <formula>IF(RIGHT(TEXT(Y782,"0.#"),1)=".",TRUE,FALSE)</formula>
    </cfRule>
  </conditionalFormatting>
  <conditionalFormatting sqref="Y791">
    <cfRule type="expression" dxfId="2795" priority="13911">
      <formula>IF(RIGHT(TEXT(Y791,"0.#"),1)=".",FALSE,TRUE)</formula>
    </cfRule>
    <cfRule type="expression" dxfId="2794" priority="13912">
      <formula>IF(RIGHT(TEXT(Y791,"0.#"),1)=".",TRUE,FALSE)</formula>
    </cfRule>
  </conditionalFormatting>
  <conditionalFormatting sqref="Y822:Y829 Y820 Y809:Y816 Y807 Y796:Y803 Y794">
    <cfRule type="expression" dxfId="2793" priority="13693">
      <formula>IF(RIGHT(TEXT(Y794,"0.#"),1)=".",FALSE,TRUE)</formula>
    </cfRule>
    <cfRule type="expression" dxfId="2792" priority="13694">
      <formula>IF(RIGHT(TEXT(Y794,"0.#"),1)=".",TRUE,FALSE)</formula>
    </cfRule>
  </conditionalFormatting>
  <conditionalFormatting sqref="P16:AQ17 P15:AX15 P13:AX13">
    <cfRule type="expression" dxfId="2791" priority="13741">
      <formula>IF(RIGHT(TEXT(P13,"0.#"),1)=".",FALSE,TRUE)</formula>
    </cfRule>
    <cfRule type="expression" dxfId="2790" priority="13742">
      <formula>IF(RIGHT(TEXT(P13,"0.#"),1)=".",TRUE,FALSE)</formula>
    </cfRule>
  </conditionalFormatting>
  <conditionalFormatting sqref="P19:AJ19">
    <cfRule type="expression" dxfId="2789" priority="13739">
      <formula>IF(RIGHT(TEXT(P19,"0.#"),1)=".",FALSE,TRUE)</formula>
    </cfRule>
    <cfRule type="expression" dxfId="2788" priority="13740">
      <formula>IF(RIGHT(TEXT(P19,"0.#"),1)=".",TRUE,FALSE)</formula>
    </cfRule>
  </conditionalFormatting>
  <conditionalFormatting sqref="AQ101">
    <cfRule type="expression" dxfId="2787" priority="13731">
      <formula>IF(RIGHT(TEXT(AQ101,"0.#"),1)=".",FALSE,TRUE)</formula>
    </cfRule>
    <cfRule type="expression" dxfId="2786" priority="13732">
      <formula>IF(RIGHT(TEXT(AQ101,"0.#"),1)=".",TRUE,FALSE)</formula>
    </cfRule>
  </conditionalFormatting>
  <conditionalFormatting sqref="Y783:Y790 Y781">
    <cfRule type="expression" dxfId="2785" priority="13717">
      <formula>IF(RIGHT(TEXT(Y781,"0.#"),1)=".",FALSE,TRUE)</formula>
    </cfRule>
    <cfRule type="expression" dxfId="2784" priority="13718">
      <formula>IF(RIGHT(TEXT(Y781,"0.#"),1)=".",TRUE,FALSE)</formula>
    </cfRule>
  </conditionalFormatting>
  <conditionalFormatting sqref="AU782">
    <cfRule type="expression" dxfId="2783" priority="13715">
      <formula>IF(RIGHT(TEXT(AU782,"0.#"),1)=".",FALSE,TRUE)</formula>
    </cfRule>
    <cfRule type="expression" dxfId="2782" priority="13716">
      <formula>IF(RIGHT(TEXT(AU782,"0.#"),1)=".",TRUE,FALSE)</formula>
    </cfRule>
  </conditionalFormatting>
  <conditionalFormatting sqref="AU791">
    <cfRule type="expression" dxfId="2781" priority="13713">
      <formula>IF(RIGHT(TEXT(AU791,"0.#"),1)=".",FALSE,TRUE)</formula>
    </cfRule>
    <cfRule type="expression" dxfId="2780" priority="13714">
      <formula>IF(RIGHT(TEXT(AU791,"0.#"),1)=".",TRUE,FALSE)</formula>
    </cfRule>
  </conditionalFormatting>
  <conditionalFormatting sqref="AU783:AU790 AU781">
    <cfRule type="expression" dxfId="2779" priority="13711">
      <formula>IF(RIGHT(TEXT(AU781,"0.#"),1)=".",FALSE,TRUE)</formula>
    </cfRule>
    <cfRule type="expression" dxfId="2778" priority="13712">
      <formula>IF(RIGHT(TEXT(AU781,"0.#"),1)=".",TRUE,FALSE)</formula>
    </cfRule>
  </conditionalFormatting>
  <conditionalFormatting sqref="Y821 Y808 Y795">
    <cfRule type="expression" dxfId="2777" priority="13697">
      <formula>IF(RIGHT(TEXT(Y795,"0.#"),1)=".",FALSE,TRUE)</formula>
    </cfRule>
    <cfRule type="expression" dxfId="2776" priority="13698">
      <formula>IF(RIGHT(TEXT(Y795,"0.#"),1)=".",TRUE,FALSE)</formula>
    </cfRule>
  </conditionalFormatting>
  <conditionalFormatting sqref="Y830 Y817 Y804">
    <cfRule type="expression" dxfId="2775" priority="13695">
      <formula>IF(RIGHT(TEXT(Y804,"0.#"),1)=".",FALSE,TRUE)</formula>
    </cfRule>
    <cfRule type="expression" dxfId="2774" priority="13696">
      <formula>IF(RIGHT(TEXT(Y804,"0.#"),1)=".",TRUE,FALSE)</formula>
    </cfRule>
  </conditionalFormatting>
  <conditionalFormatting sqref="AU821 AU808 AU795">
    <cfRule type="expression" dxfId="2773" priority="13691">
      <formula>IF(RIGHT(TEXT(AU795,"0.#"),1)=".",FALSE,TRUE)</formula>
    </cfRule>
    <cfRule type="expression" dxfId="2772" priority="13692">
      <formula>IF(RIGHT(TEXT(AU795,"0.#"),1)=".",TRUE,FALSE)</formula>
    </cfRule>
  </conditionalFormatting>
  <conditionalFormatting sqref="AU830 AU817 AU804">
    <cfRule type="expression" dxfId="2771" priority="13689">
      <formula>IF(RIGHT(TEXT(AU804,"0.#"),1)=".",FALSE,TRUE)</formula>
    </cfRule>
    <cfRule type="expression" dxfId="2770" priority="13690">
      <formula>IF(RIGHT(TEXT(AU804,"0.#"),1)=".",TRUE,FALSE)</formula>
    </cfRule>
  </conditionalFormatting>
  <conditionalFormatting sqref="AU822:AU829 AU820 AU809:AU816 AU807 AU796:AU803 AU794">
    <cfRule type="expression" dxfId="2769" priority="13687">
      <formula>IF(RIGHT(TEXT(AU794,"0.#"),1)=".",FALSE,TRUE)</formula>
    </cfRule>
    <cfRule type="expression" dxfId="2768" priority="13688">
      <formula>IF(RIGHT(TEXT(AU794,"0.#"),1)=".",TRUE,FALSE)</formula>
    </cfRule>
  </conditionalFormatting>
  <conditionalFormatting sqref="AM87">
    <cfRule type="expression" dxfId="2767" priority="13341">
      <formula>IF(RIGHT(TEXT(AM87,"0.#"),1)=".",FALSE,TRUE)</formula>
    </cfRule>
    <cfRule type="expression" dxfId="2766" priority="13342">
      <formula>IF(RIGHT(TEXT(AM87,"0.#"),1)=".",TRUE,FALSE)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M34">
    <cfRule type="expression" dxfId="2761" priority="13487">
      <formula>IF(RIGHT(TEXT(AM34,"0.#"),1)=".",FALSE,TRUE)</formula>
    </cfRule>
    <cfRule type="expression" dxfId="2760" priority="13488">
      <formula>IF(RIGHT(TEXT(AM34,"0.#"),1)=".",TRUE,FALSE)</formula>
    </cfRule>
  </conditionalFormatting>
  <conditionalFormatting sqref="AM32">
    <cfRule type="expression" dxfId="2759" priority="13491">
      <formula>IF(RIGHT(TEXT(AM32,"0.#"),1)=".",FALSE,TRUE)</formula>
    </cfRule>
    <cfRule type="expression" dxfId="2758" priority="13492">
      <formula>IF(RIGHT(TEXT(AM32,"0.#"),1)=".",TRUE,FALSE)</formula>
    </cfRule>
  </conditionalFormatting>
  <conditionalFormatting sqref="AM33">
    <cfRule type="expression" dxfId="2757" priority="13489">
      <formula>IF(RIGHT(TEXT(AM33,"0.#"),1)=".",FALSE,TRUE)</formula>
    </cfRule>
    <cfRule type="expression" dxfId="2756" priority="13490">
      <formula>IF(RIGHT(TEXT(AM33,"0.#"),1)=".",TRUE,FALSE)</formula>
    </cfRule>
  </conditionalFormatting>
  <conditionalFormatting sqref="AQ32:AQ34">
    <cfRule type="expression" dxfId="2755" priority="13481">
      <formula>IF(RIGHT(TEXT(AQ32,"0.#"),1)=".",FALSE,TRUE)</formula>
    </cfRule>
    <cfRule type="expression" dxfId="2754" priority="13482">
      <formula>IF(RIGHT(TEXT(AQ32,"0.#"),1)=".",TRUE,FALSE)</formula>
    </cfRule>
  </conditionalFormatting>
  <conditionalFormatting sqref="AU32 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7">
    <cfRule type="expression" dxfId="2665" priority="13237">
      <formula>IF(RIGHT(TEXT(AE107,"0.#"),1)=".",FALSE,TRUE)</formula>
    </cfRule>
    <cfRule type="expression" dxfId="2664" priority="13238">
      <formula>IF(RIGHT(TEXT(AE107,"0.#"),1)=".",TRUE,FALSE)</formula>
    </cfRule>
  </conditionalFormatting>
  <conditionalFormatting sqref="AI107">
    <cfRule type="expression" dxfId="2663" priority="13235">
      <formula>IF(RIGHT(TEXT(AI107,"0.#"),1)=".",FALSE,TRUE)</formula>
    </cfRule>
    <cfRule type="expression" dxfId="2662" priority="13236">
      <formula>IF(RIGHT(TEXT(AI107,"0.#"),1)=".",TRUE,FALSE)</formula>
    </cfRule>
  </conditionalFormatting>
  <conditionalFormatting sqref="AM107">
    <cfRule type="expression" dxfId="2661" priority="13233">
      <formula>IF(RIGHT(TEXT(AM107,"0.#"),1)=".",FALSE,TRUE)</formula>
    </cfRule>
    <cfRule type="expression" dxfId="2660" priority="13234">
      <formula>IF(RIGHT(TEXT(AM107,"0.#"),1)=".",TRUE,FALSE)</formula>
    </cfRule>
  </conditionalFormatting>
  <conditionalFormatting sqref="AE108">
    <cfRule type="expression" dxfId="2659" priority="13231">
      <formula>IF(RIGHT(TEXT(AE108,"0.#"),1)=".",FALSE,TRUE)</formula>
    </cfRule>
    <cfRule type="expression" dxfId="2658" priority="13232">
      <formula>IF(RIGHT(TEXT(AE108,"0.#"),1)=".",TRUE,FALSE)</formula>
    </cfRule>
  </conditionalFormatting>
  <conditionalFormatting sqref="AI108">
    <cfRule type="expression" dxfId="2657" priority="13229">
      <formula>IF(RIGHT(TEXT(AI108,"0.#"),1)=".",FALSE,TRUE)</formula>
    </cfRule>
    <cfRule type="expression" dxfId="2656" priority="13230">
      <formula>IF(RIGHT(TEXT(AI108,"0.#"),1)=".",TRUE,FALSE)</formula>
    </cfRule>
  </conditionalFormatting>
  <conditionalFormatting sqref="AM108">
    <cfRule type="expression" dxfId="2655" priority="13227">
      <formula>IF(RIGHT(TEXT(AM108,"0.#"),1)=".",FALSE,TRUE)</formula>
    </cfRule>
    <cfRule type="expression" dxfId="2654" priority="13228">
      <formula>IF(RIGHT(TEXT(AM108,"0.#"),1)=".",TRUE,FALSE)</formula>
    </cfRule>
  </conditionalFormatting>
  <conditionalFormatting sqref="AE110">
    <cfRule type="expression" dxfId="2653" priority="13223">
      <formula>IF(RIGHT(TEXT(AE110,"0.#"),1)=".",FALSE,TRUE)</formula>
    </cfRule>
    <cfRule type="expression" dxfId="2652" priority="13224">
      <formula>IF(RIGHT(TEXT(AE110,"0.#"),1)=".",TRUE,FALSE)</formula>
    </cfRule>
  </conditionalFormatting>
  <conditionalFormatting sqref="AI110">
    <cfRule type="expression" dxfId="2651" priority="13221">
      <formula>IF(RIGHT(TEXT(AI110,"0.#"),1)=".",FALSE,TRUE)</formula>
    </cfRule>
    <cfRule type="expression" dxfId="2650" priority="13222">
      <formula>IF(RIGHT(TEXT(AI110,"0.#"),1)=".",TRUE,FALSE)</formula>
    </cfRule>
  </conditionalFormatting>
  <conditionalFormatting sqref="AM110">
    <cfRule type="expression" dxfId="2649" priority="13219">
      <formula>IF(RIGHT(TEXT(AM110,"0.#"),1)=".",FALSE,TRUE)</formula>
    </cfRule>
    <cfRule type="expression" dxfId="2648" priority="13220">
      <formula>IF(RIGHT(TEXT(AM110,"0.#"),1)=".",TRUE,FALSE)</formula>
    </cfRule>
  </conditionalFormatting>
  <conditionalFormatting sqref="AE111">
    <cfRule type="expression" dxfId="2647" priority="13217">
      <formula>IF(RIGHT(TEXT(AE111,"0.#"),1)=".",FALSE,TRUE)</formula>
    </cfRule>
    <cfRule type="expression" dxfId="2646" priority="13218">
      <formula>IF(RIGHT(TEXT(AE111,"0.#"),1)=".",TRUE,FALSE)</formula>
    </cfRule>
  </conditionalFormatting>
  <conditionalFormatting sqref="AI111">
    <cfRule type="expression" dxfId="2645" priority="13215">
      <formula>IF(RIGHT(TEXT(AI111,"0.#"),1)=".",FALSE,TRUE)</formula>
    </cfRule>
    <cfRule type="expression" dxfId="2644" priority="13216">
      <formula>IF(RIGHT(TEXT(AI111,"0.#"),1)=".",TRUE,FALSE)</formula>
    </cfRule>
  </conditionalFormatting>
  <conditionalFormatting sqref="AM111">
    <cfRule type="expression" dxfId="2643" priority="13213">
      <formula>IF(RIGHT(TEXT(AM111,"0.#"),1)=".",FALSE,TRUE)</formula>
    </cfRule>
    <cfRule type="expression" dxfId="2642" priority="13214">
      <formula>IF(RIGHT(TEXT(AM111,"0.#"),1)=".",TRUE,FALSE)</formula>
    </cfRule>
  </conditionalFormatting>
  <conditionalFormatting sqref="AE113">
    <cfRule type="expression" dxfId="2641" priority="13209">
      <formula>IF(RIGHT(TEXT(AE113,"0.#"),1)=".",FALSE,TRUE)</formula>
    </cfRule>
    <cfRule type="expression" dxfId="2640" priority="13210">
      <formula>IF(RIGHT(TEXT(AE113,"0.#"),1)=".",TRUE,FALSE)</formula>
    </cfRule>
  </conditionalFormatting>
  <conditionalFormatting sqref="AI113">
    <cfRule type="expression" dxfId="2639" priority="13207">
      <formula>IF(RIGHT(TEXT(AI113,"0.#"),1)=".",FALSE,TRUE)</formula>
    </cfRule>
    <cfRule type="expression" dxfId="2638" priority="13208">
      <formula>IF(RIGHT(TEXT(AI113,"0.#"),1)=".",TRUE,FALSE)</formula>
    </cfRule>
  </conditionalFormatting>
  <conditionalFormatting sqref="AM113">
    <cfRule type="expression" dxfId="2637" priority="13205">
      <formula>IF(RIGHT(TEXT(AM113,"0.#"),1)=".",FALSE,TRUE)</formula>
    </cfRule>
    <cfRule type="expression" dxfId="2636" priority="13206">
      <formula>IF(RIGHT(TEXT(AM113,"0.#"),1)=".",TRUE,FALSE)</formula>
    </cfRule>
  </conditionalFormatting>
  <conditionalFormatting sqref="AE114">
    <cfRule type="expression" dxfId="2635" priority="13203">
      <formula>IF(RIGHT(TEXT(AE114,"0.#"),1)=".",FALSE,TRUE)</formula>
    </cfRule>
    <cfRule type="expression" dxfId="2634" priority="13204">
      <formula>IF(RIGHT(TEXT(AE114,"0.#"),1)=".",TRUE,FALSE)</formula>
    </cfRule>
  </conditionalFormatting>
  <conditionalFormatting sqref="AI114">
    <cfRule type="expression" dxfId="2633" priority="13201">
      <formula>IF(RIGHT(TEXT(AI114,"0.#"),1)=".",FALSE,TRUE)</formula>
    </cfRule>
    <cfRule type="expression" dxfId="2632" priority="13202">
      <formula>IF(RIGHT(TEXT(AI114,"0.#"),1)=".",TRUE,FALSE)</formula>
    </cfRule>
  </conditionalFormatting>
  <conditionalFormatting sqref="AM114">
    <cfRule type="expression" dxfId="2631" priority="13199">
      <formula>IF(RIGHT(TEXT(AM114,"0.#"),1)=".",FALSE,TRUE)</formula>
    </cfRule>
    <cfRule type="expression" dxfId="2630" priority="13200">
      <formula>IF(RIGHT(TEXT(AM114,"0.#"),1)=".",TRUE,FALSE)</formula>
    </cfRule>
  </conditionalFormatting>
  <conditionalFormatting sqref="AE116 AQ116">
    <cfRule type="expression" dxfId="2629" priority="13195">
      <formula>IF(RIGHT(TEXT(AE116,"0.#"),1)=".",FALSE,TRUE)</formula>
    </cfRule>
    <cfRule type="expression" dxfId="2628" priority="13196">
      <formula>IF(RIGHT(TEXT(AE116,"0.#"),1)=".",TRUE,FALSE)</formula>
    </cfRule>
  </conditionalFormatting>
  <conditionalFormatting sqref="AI116">
    <cfRule type="expression" dxfId="2627" priority="13193">
      <formula>IF(RIGHT(TEXT(AI116,"0.#"),1)=".",FALSE,TRUE)</formula>
    </cfRule>
    <cfRule type="expression" dxfId="2626" priority="13194">
      <formula>IF(RIGHT(TEXT(AI116,"0.#"),1)=".",TRUE,FALSE)</formula>
    </cfRule>
  </conditionalFormatting>
  <conditionalFormatting sqref="AM116">
    <cfRule type="expression" dxfId="2625" priority="13191">
      <formula>IF(RIGHT(TEXT(AM116,"0.#"),1)=".",FALSE,TRUE)</formula>
    </cfRule>
    <cfRule type="expression" dxfId="2624" priority="13192">
      <formula>IF(RIGHT(TEXT(AM116,"0.#"),1)=".",TRUE,FALSE)</formula>
    </cfRule>
  </conditionalFormatting>
  <conditionalFormatting sqref="AM117">
    <cfRule type="expression" dxfId="2623" priority="13189">
      <formula>IF(RIGHT(TEXT(AM117,"0.#"),1)=".",FALSE,TRUE)</formula>
    </cfRule>
    <cfRule type="expression" dxfId="2622" priority="13190">
      <formula>IF(RIGHT(TEXT(AM117,"0.#"),1)=".",TRUE,FALSE)</formula>
    </cfRule>
  </conditionalFormatting>
  <conditionalFormatting sqref="AQ117">
    <cfRule type="expression" dxfId="2621" priority="13183">
      <formula>IF(RIGHT(TEXT(AQ117,"0.#"),1)=".",FALSE,TRUE)</formula>
    </cfRule>
    <cfRule type="expression" dxfId="2620" priority="13184">
      <formula>IF(RIGHT(TEXT(AQ117,"0.#"),1)=".",TRUE,FALSE)</formula>
    </cfRule>
  </conditionalFormatting>
  <conditionalFormatting sqref="AE119 AQ119">
    <cfRule type="expression" dxfId="2619" priority="13181">
      <formula>IF(RIGHT(TEXT(AE119,"0.#"),1)=".",FALSE,TRUE)</formula>
    </cfRule>
    <cfRule type="expression" dxfId="2618" priority="13182">
      <formula>IF(RIGHT(TEXT(AE119,"0.#"),1)=".",TRUE,FALSE)</formula>
    </cfRule>
  </conditionalFormatting>
  <conditionalFormatting sqref="AI119">
    <cfRule type="expression" dxfId="2617" priority="13179">
      <formula>IF(RIGHT(TEXT(AI119,"0.#"),1)=".",FALSE,TRUE)</formula>
    </cfRule>
    <cfRule type="expression" dxfId="2616" priority="13180">
      <formula>IF(RIGHT(TEXT(AI119,"0.#"),1)=".",TRUE,FALSE)</formula>
    </cfRule>
  </conditionalFormatting>
  <conditionalFormatting sqref="AM119">
    <cfRule type="expression" dxfId="2615" priority="13177">
      <formula>IF(RIGHT(TEXT(AM119,"0.#"),1)=".",FALSE,TRUE)</formula>
    </cfRule>
    <cfRule type="expression" dxfId="2614" priority="13178">
      <formula>IF(RIGHT(TEXT(AM119,"0.#"),1)=".",TRUE,FALSE)</formula>
    </cfRule>
  </conditionalFormatting>
  <conditionalFormatting sqref="AQ120">
    <cfRule type="expression" dxfId="2613" priority="13169">
      <formula>IF(RIGHT(TEXT(AQ120,"0.#"),1)=".",FALSE,TRUE)</formula>
    </cfRule>
    <cfRule type="expression" dxfId="2612" priority="13170">
      <formula>IF(RIGHT(TEXT(AQ120,"0.#"),1)=".",TRUE,FALSE)</formula>
    </cfRule>
  </conditionalFormatting>
  <conditionalFormatting sqref="AE122 AQ122">
    <cfRule type="expression" dxfId="2611" priority="13167">
      <formula>IF(RIGHT(TEXT(AE122,"0.#"),1)=".",FALSE,TRUE)</formula>
    </cfRule>
    <cfRule type="expression" dxfId="2610" priority="13168">
      <formula>IF(RIGHT(TEXT(AE122,"0.#"),1)=".",TRUE,FALSE)</formula>
    </cfRule>
  </conditionalFormatting>
  <conditionalFormatting sqref="AI122">
    <cfRule type="expression" dxfId="2609" priority="13165">
      <formula>IF(RIGHT(TEXT(AI122,"0.#"),1)=".",FALSE,TRUE)</formula>
    </cfRule>
    <cfRule type="expression" dxfId="2608" priority="13166">
      <formula>IF(RIGHT(TEXT(AI122,"0.#"),1)=".",TRUE,FALSE)</formula>
    </cfRule>
  </conditionalFormatting>
  <conditionalFormatting sqref="AM122">
    <cfRule type="expression" dxfId="2607" priority="13163">
      <formula>IF(RIGHT(TEXT(AM122,"0.#"),1)=".",FALSE,TRUE)</formula>
    </cfRule>
    <cfRule type="expression" dxfId="2606" priority="13164">
      <formula>IF(RIGHT(TEXT(AM122,"0.#"),1)=".",TRUE,FALSE)</formula>
    </cfRule>
  </conditionalFormatting>
  <conditionalFormatting sqref="AQ123">
    <cfRule type="expression" dxfId="2605" priority="13155">
      <formula>IF(RIGHT(TEXT(AQ123,"0.#"),1)=".",FALSE,TRUE)</formula>
    </cfRule>
    <cfRule type="expression" dxfId="2604" priority="13156">
      <formula>IF(RIGHT(TEXT(AQ123,"0.#"),1)=".",TRUE,FALSE)</formula>
    </cfRule>
  </conditionalFormatting>
  <conditionalFormatting sqref="AE125 AQ125">
    <cfRule type="expression" dxfId="2603" priority="13153">
      <formula>IF(RIGHT(TEXT(AE125,"0.#"),1)=".",FALSE,TRUE)</formula>
    </cfRule>
    <cfRule type="expression" dxfId="2602" priority="13154">
      <formula>IF(RIGHT(TEXT(AE125,"0.#"),1)=".",TRUE,FALSE)</formula>
    </cfRule>
  </conditionalFormatting>
  <conditionalFormatting sqref="AI125">
    <cfRule type="expression" dxfId="2601" priority="13151">
      <formula>IF(RIGHT(TEXT(AI125,"0.#"),1)=".",FALSE,TRUE)</formula>
    </cfRule>
    <cfRule type="expression" dxfId="2600" priority="13152">
      <formula>IF(RIGHT(TEXT(AI125,"0.#"),1)=".",TRUE,FALSE)</formula>
    </cfRule>
  </conditionalFormatting>
  <conditionalFormatting sqref="AM125">
    <cfRule type="expression" dxfId="2599" priority="13149">
      <formula>IF(RIGHT(TEXT(AM125,"0.#"),1)=".",FALSE,TRUE)</formula>
    </cfRule>
    <cfRule type="expression" dxfId="2598" priority="13150">
      <formula>IF(RIGHT(TEXT(AM125,"0.#"),1)=".",TRUE,FALSE)</formula>
    </cfRule>
  </conditionalFormatting>
  <conditionalFormatting sqref="AQ126">
    <cfRule type="expression" dxfId="2597" priority="13141">
      <formula>IF(RIGHT(TEXT(AQ126,"0.#"),1)=".",FALSE,TRUE)</formula>
    </cfRule>
    <cfRule type="expression" dxfId="2596" priority="13142">
      <formula>IF(RIGHT(TEXT(AQ126,"0.#"),1)=".",TRUE,FALSE)</formula>
    </cfRule>
  </conditionalFormatting>
  <conditionalFormatting sqref="AE128 AQ128">
    <cfRule type="expression" dxfId="2595" priority="13139">
      <formula>IF(RIGHT(TEXT(AE128,"0.#"),1)=".",FALSE,TRUE)</formula>
    </cfRule>
    <cfRule type="expression" dxfId="2594" priority="13140">
      <formula>IF(RIGHT(TEXT(AE128,"0.#"),1)=".",TRUE,FALSE)</formula>
    </cfRule>
  </conditionalFormatting>
  <conditionalFormatting sqref="AI128">
    <cfRule type="expression" dxfId="2593" priority="13137">
      <formula>IF(RIGHT(TEXT(AI128,"0.#"),1)=".",FALSE,TRUE)</formula>
    </cfRule>
    <cfRule type="expression" dxfId="2592" priority="13138">
      <formula>IF(RIGHT(TEXT(AI128,"0.#"),1)=".",TRUE,FALSE)</formula>
    </cfRule>
  </conditionalFormatting>
  <conditionalFormatting sqref="AM128">
    <cfRule type="expression" dxfId="2591" priority="13135">
      <formula>IF(RIGHT(TEXT(AM128,"0.#"),1)=".",FALSE,TRUE)</formula>
    </cfRule>
    <cfRule type="expression" dxfId="2590" priority="13136">
      <formula>IF(RIGHT(TEXT(AM128,"0.#"),1)=".",TRUE,FALSE)</formula>
    </cfRule>
  </conditionalFormatting>
  <conditionalFormatting sqref="AQ129">
    <cfRule type="expression" dxfId="2589" priority="13127">
      <formula>IF(RIGHT(TEXT(AQ129,"0.#"),1)=".",FALSE,TRUE)</formula>
    </cfRule>
    <cfRule type="expression" dxfId="2588" priority="13128">
      <formula>IF(RIGHT(TEXT(AQ129,"0.#"),1)=".",TRUE,FALSE)</formula>
    </cfRule>
  </conditionalFormatting>
  <conditionalFormatting sqref="AE75">
    <cfRule type="expression" dxfId="2587" priority="13125">
      <formula>IF(RIGHT(TEXT(AE75,"0.#"),1)=".",FALSE,TRUE)</formula>
    </cfRule>
    <cfRule type="expression" dxfId="2586" priority="13126">
      <formula>IF(RIGHT(TEXT(AE75,"0.#"),1)=".",TRUE,FALSE)</formula>
    </cfRule>
  </conditionalFormatting>
  <conditionalFormatting sqref="AE76">
    <cfRule type="expression" dxfId="2585" priority="13123">
      <formula>IF(RIGHT(TEXT(AE76,"0.#"),1)=".",FALSE,TRUE)</formula>
    </cfRule>
    <cfRule type="expression" dxfId="2584" priority="13124">
      <formula>IF(RIGHT(TEXT(AE76,"0.#"),1)=".",TRUE,FALSE)</formula>
    </cfRule>
  </conditionalFormatting>
  <conditionalFormatting sqref="AE77">
    <cfRule type="expression" dxfId="2583" priority="13121">
      <formula>IF(RIGHT(TEXT(AE77,"0.#"),1)=".",FALSE,TRUE)</formula>
    </cfRule>
    <cfRule type="expression" dxfId="2582" priority="13122">
      <formula>IF(RIGHT(TEXT(AE77,"0.#"),1)=".",TRUE,FALSE)</formula>
    </cfRule>
  </conditionalFormatting>
  <conditionalFormatting sqref="AI77">
    <cfRule type="expression" dxfId="2581" priority="13119">
      <formula>IF(RIGHT(TEXT(AI77,"0.#"),1)=".",FALSE,TRUE)</formula>
    </cfRule>
    <cfRule type="expression" dxfId="2580" priority="13120">
      <formula>IF(RIGHT(TEXT(AI77,"0.#"),1)=".",TRUE,FALSE)</formula>
    </cfRule>
  </conditionalFormatting>
  <conditionalFormatting sqref="AI76">
    <cfRule type="expression" dxfId="2579" priority="13117">
      <formula>IF(RIGHT(TEXT(AI76,"0.#"),1)=".",FALSE,TRUE)</formula>
    </cfRule>
    <cfRule type="expression" dxfId="2578" priority="13118">
      <formula>IF(RIGHT(TEXT(AI76,"0.#"),1)=".",TRUE,FALSE)</formula>
    </cfRule>
  </conditionalFormatting>
  <conditionalFormatting sqref="AI75">
    <cfRule type="expression" dxfId="2577" priority="13115">
      <formula>IF(RIGHT(TEXT(AI75,"0.#"),1)=".",FALSE,TRUE)</formula>
    </cfRule>
    <cfRule type="expression" dxfId="2576" priority="13116">
      <formula>IF(RIGHT(TEXT(AI75,"0.#"),1)=".",TRUE,FALSE)</formula>
    </cfRule>
  </conditionalFormatting>
  <conditionalFormatting sqref="AM75">
    <cfRule type="expression" dxfId="2575" priority="13113">
      <formula>IF(RIGHT(TEXT(AM75,"0.#"),1)=".",FALSE,TRUE)</formula>
    </cfRule>
    <cfRule type="expression" dxfId="2574" priority="13114">
      <formula>IF(RIGHT(TEXT(AM75,"0.#"),1)=".",TRUE,FALSE)</formula>
    </cfRule>
  </conditionalFormatting>
  <conditionalFormatting sqref="AM76">
    <cfRule type="expression" dxfId="2573" priority="13111">
      <formula>IF(RIGHT(TEXT(AM76,"0.#"),1)=".",FALSE,TRUE)</formula>
    </cfRule>
    <cfRule type="expression" dxfId="2572" priority="13112">
      <formula>IF(RIGHT(TEXT(AM76,"0.#"),1)=".",TRUE,FALSE)</formula>
    </cfRule>
  </conditionalFormatting>
  <conditionalFormatting sqref="AM77">
    <cfRule type="expression" dxfId="2571" priority="13109">
      <formula>IF(RIGHT(TEXT(AM77,"0.#"),1)=".",FALSE,TRUE)</formula>
    </cfRule>
    <cfRule type="expression" dxfId="2570" priority="13110">
      <formula>IF(RIGHT(TEXT(AM77,"0.#"),1)=".",TRUE,FALSE)</formula>
    </cfRule>
  </conditionalFormatting>
  <conditionalFormatting sqref="AE134:AE135 AI134:AI135 AM134:AM135 AQ134:AQ135 AU134:AU135">
    <cfRule type="expression" dxfId="2569" priority="13095">
      <formula>IF(RIGHT(TEXT(AE134,"0.#"),1)=".",FALSE,TRUE)</formula>
    </cfRule>
    <cfRule type="expression" dxfId="2568" priority="13096">
      <formula>IF(RIGHT(TEXT(AE134,"0.#"),1)=".",TRUE,FALSE)</formula>
    </cfRule>
  </conditionalFormatting>
  <conditionalFormatting sqref="AE433">
    <cfRule type="expression" dxfId="2567" priority="13065">
      <formula>IF(RIGHT(TEXT(AE433,"0.#"),1)=".",FALSE,TRUE)</formula>
    </cfRule>
    <cfRule type="expression" dxfId="2566" priority="13066">
      <formula>IF(RIGHT(TEXT(AE433,"0.#"),1)=".",TRUE,FALSE)</formula>
    </cfRule>
  </conditionalFormatting>
  <conditionalFormatting sqref="AM435">
    <cfRule type="expression" dxfId="2565" priority="13049">
      <formula>IF(RIGHT(TEXT(AM435,"0.#"),1)=".",FALSE,TRUE)</formula>
    </cfRule>
    <cfRule type="expression" dxfId="2564" priority="13050">
      <formula>IF(RIGHT(TEXT(AM435,"0.#"),1)=".",TRUE,FALSE)</formula>
    </cfRule>
  </conditionalFormatting>
  <conditionalFormatting sqref="AE434">
    <cfRule type="expression" dxfId="2563" priority="13063">
      <formula>IF(RIGHT(TEXT(AE434,"0.#"),1)=".",FALSE,TRUE)</formula>
    </cfRule>
    <cfRule type="expression" dxfId="2562" priority="13064">
      <formula>IF(RIGHT(TEXT(AE434,"0.#"),1)=".",TRUE,FALSE)</formula>
    </cfRule>
  </conditionalFormatting>
  <conditionalFormatting sqref="AE435">
    <cfRule type="expression" dxfId="2561" priority="13061">
      <formula>IF(RIGHT(TEXT(AE435,"0.#"),1)=".",FALSE,TRUE)</formula>
    </cfRule>
    <cfRule type="expression" dxfId="2560" priority="13062">
      <formula>IF(RIGHT(TEXT(AE435,"0.#"),1)=".",TRUE,FALSE)</formula>
    </cfRule>
  </conditionalFormatting>
  <conditionalFormatting sqref="AM433">
    <cfRule type="expression" dxfId="2559" priority="13053">
      <formula>IF(RIGHT(TEXT(AM433,"0.#"),1)=".",FALSE,TRUE)</formula>
    </cfRule>
    <cfRule type="expression" dxfId="2558" priority="13054">
      <formula>IF(RIGHT(TEXT(AM433,"0.#"),1)=".",TRUE,FALSE)</formula>
    </cfRule>
  </conditionalFormatting>
  <conditionalFormatting sqref="AM434">
    <cfRule type="expression" dxfId="2557" priority="13051">
      <formula>IF(RIGHT(TEXT(AM434,"0.#"),1)=".",FALSE,TRUE)</formula>
    </cfRule>
    <cfRule type="expression" dxfId="2556" priority="13052">
      <formula>IF(RIGHT(TEXT(AM434,"0.#"),1)=".",TRUE,FALSE)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39:AO866">
    <cfRule type="expression" dxfId="2537" priority="6665">
      <formula>IF(AND(AL839&gt;=0, RIGHT(TEXT(AL839,"0.#"),1)&lt;&gt;"."),TRUE,FALSE)</formula>
    </cfRule>
    <cfRule type="expression" dxfId="2536" priority="6666">
      <formula>IF(AND(AL839&gt;=0, RIGHT(TEXT(AL839,"0.#"),1)="."),TRUE,FALSE)</formula>
    </cfRule>
    <cfRule type="expression" dxfId="2535" priority="6667">
      <formula>IF(AND(AL839&lt;0, RIGHT(TEXT(AL839,"0.#"),1)&lt;&gt;"."),TRUE,FALSE)</formula>
    </cfRule>
    <cfRule type="expression" dxfId="2534" priority="6668">
      <formula>IF(AND(AL839&lt;0, RIGHT(TEXT(AL839,"0.#"),1)="."),TRUE,FALSE)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2:AI33">
    <cfRule type="expression" dxfId="735" priority="35">
      <formula>IF(RIGHT(TEXT(AI32,"0.#"),1)=".",FALSE,TRUE)</formula>
    </cfRule>
    <cfRule type="expression" dxfId="734" priority="36">
      <formula>IF(RIGHT(TEXT(AI32,"0.#"),1)=".",TRUE,FALSE)</formula>
    </cfRule>
  </conditionalFormatting>
  <conditionalFormatting sqref="AI34">
    <cfRule type="expression" dxfId="733" priority="31">
      <formula>IF(RIGHT(TEXT(AI34,"0.#"),1)=".",FALSE,TRUE)</formula>
    </cfRule>
    <cfRule type="expression" dxfId="732" priority="32">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U33">
    <cfRule type="expression" dxfId="729" priority="29">
      <formula>IF(RIGHT(TEXT(AU33,"0.#"),1)=".",FALSE,TRUE)</formula>
    </cfRule>
    <cfRule type="expression" dxfId="728" priority="30">
      <formula>IF(RIGHT(TEXT(AU33,"0.#"),1)=".",TRUE,FALSE)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578</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2019-08-28T01:17:01Z</cp:lastPrinted>
  <dcterms:created xsi:type="dcterms:W3CDTF">2012-03-13T00:50:25Z</dcterms:created>
  <dcterms:modified xsi:type="dcterms:W3CDTF">2019-09-03T08:34:06Z</dcterms:modified>
</cp:coreProperties>
</file>