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2_作業用\総務課予算班\【R1最終講評】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<sst xmlns="http://schemas.openxmlformats.org/spreadsheetml/2006/main" count="2878" uniqueCount="668">
  <si>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</si>
  <si>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</si>
  <si>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</si>
  <si>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</si>
  <si>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</si>
  <si>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</si>
  <si>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</si>
  <si>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</si>
  <si>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</si>
  <si>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</si>
  <si>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</si>
  <si>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</si>
  <si>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</si>
  <si>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</si>
  <si>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</si>
  <si>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</si>
  <si>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</si>
  <si>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</si>
  <si>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</si>
  <si>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</si>
  <si>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</si>
  <si>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</si>
  <si>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</si>
  <si>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</si>
  <si>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</si>
  <si>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</si>
  <si>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</si>
  <si>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</si>
  <si>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</si>
  <si>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</si>
  <si>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</si>
  <si>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</si>
  <si>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</si>
  <si>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</si>
  <si>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</si>
  <si>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</si>
  <si>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</si>
  <si>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</si>
  <si>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</si>
  <si>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</si>
  <si>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</si>
  <si>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</si>
  <si>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</si>
  <si>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</si>
  <si>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</si>
  <si>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</si>
  <si>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</si>
  <si>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</si>
  <si>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</si>
  <si>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</si>
  <si>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</si>
  <si>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</si>
  <si>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</si>
  <si>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</si>
  <si>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</si>
  <si>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</si>
  <si>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</si>
  <si>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</si>
  <si>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</si>
  <si>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</si>
  <si>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</si>
  <si>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</si>
  <si>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</si>
  <si>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</si>
  <si>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</si>
  <si>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</si>
  <si>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</si>
  <si>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</si>
  <si>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</si>
  <si>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</si>
  <si>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</si>
  <si>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</si>
  <si>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</si>
  <si>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</si>
  <si>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</si>
  <si>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</si>
  <si>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</si>
  <si>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</si>
  <si>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</si>
  <si>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</si>
  <si>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</si>
  <si>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</si>
  <si>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</si>
  <si>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</si>
  <si>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</si>
  <si>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</si>
  <si>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</si>
  <si>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</si>
  <si>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</si>
  <si>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</si>
  <si>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</si>
  <si>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</si>
  <si>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</si>
  <si>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</si>
  <si>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</si>
  <si>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</si>
  <si>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</si>
  <si>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</si>
  <si>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</si>
  <si>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</si>
  <si>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</si>
  <si>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</si>
  <si>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</si>
  <si>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</si>
  <si>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</si>
  <si>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</si>
  <si>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</si>
  <si>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</si>
  <si>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</si>
  <si>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</si>
  <si>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</si>
  <si>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</si>
  <si>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</si>
  <si>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</si>
  <si>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</si>
  <si>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</si>
  <si>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</si>
  <si>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</si>
  <si>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</si>
  <si>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</si>
  <si>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</si>
  <si>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</si>
  <si>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</si>
  <si>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</si>
  <si>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</si>
  <si>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</si>
  <si>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</si>
  <si>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</si>
  <si>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</si>
  <si>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</si>
  <si>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</si>
  <si>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</si>
  <si>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</si>
  <si>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</si>
  <si>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</si>
  <si>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</si>
  <si>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</si>
  <si>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</si>
  <si>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</si>
  <si>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</si>
  <si>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</si>
  <si>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</si>
  <si>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</si>
  <si>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</si>
  <si>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</si>
  <si>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</si>
  <si>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</si>
  <si>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</si>
  <si>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</si>
  <si>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</si>
  <si>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</si>
  <si>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</si>
  <si>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</si>
  <si>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</si>
  <si>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</si>
  <si>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</si>
  <si>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</si>
  <si>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</si>
  <si>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</si>
  <si>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</si>
  <si>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</si>
  <si>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</si>
  <si>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</si>
  <si>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</si>
  <si>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</si>
  <si>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</si>
  <si>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</si>
  <si>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</si>
  <si>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</si>
  <si>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</si>
  <si>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</si>
  <si>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</si>
  <si>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</si>
  <si>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</si>
  <si>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</si>
  <si>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</si>
  <si>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</si>
  <si>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</si>
  <si>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</si>
  <si>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</si>
  <si>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</si>
  <si>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</si>
  <si>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</si>
  <si>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</si>
  <si>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</si>
  <si>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</si>
  <si>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</si>
  <si>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</si>
  <si>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</si>
  <si>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</si>
  <si>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</si>
  <si>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</si>
  <si>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</si>
  <si>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</si>
  <si>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</si>
  <si>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</si>
  <si>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</si>
  <si>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</si>
  <si>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</si>
  <si>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</si>
  <si>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</si>
  <si>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</si>
  <si>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</si>
  <si>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</si>
  <si>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</si>
  <si>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</si>
  <si>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</si>
  <si>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</si>
  <si>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</si>
  <si>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</si>
  <si>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</si>
  <si>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</si>
  <si>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</si>
  <si>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</si>
  <si>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</si>
  <si>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</si>
  <si>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</si>
  <si>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</si>
  <si>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</si>
  <si>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</si>
  <si>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</si>
  <si>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</si>
  <si>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</si>
  <si>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</si>
  <si>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</si>
  <si>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</si>
  <si>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</si>
  <si>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</si>
  <si>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</si>
  <si>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</si>
  <si>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</si>
  <si>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</si>
  <si>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</si>
  <si>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</si>
  <si>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</si>
  <si>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</si>
  <si>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</si>
  <si>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</si>
  <si>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</si>
  <si>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</si>
  <si>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</si>
  <si>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</si>
  <si>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</si>
  <si>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</si>
  <si>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</si>
  <si>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</si>
  <si>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</si>
  <si>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</si>
  <si>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</si>
  <si>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</si>
  <si>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</si>
  <si>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</si>
  <si>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</si>
  <si>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</si>
  <si>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</si>
  <si>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</si>
  <si>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</si>
  <si>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</si>
  <si>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</si>
  <si>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</si>
  <si>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</si>
  <si>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</si>
  <si>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</si>
  <si>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</si>
  <si>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</si>
  <si>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</si>
  <si>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</si>
  <si>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</si>
  <si>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</si>
  <si>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</si>
  <si>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</si>
  <si>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</si>
  <si>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</si>
  <si>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</si>
  <si>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</si>
  <si>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</si>
  <si>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</si>
  <si>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</si>
  <si>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</si>
  <si>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</si>
  <si>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</si>
  <si>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</si>
  <si>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</si>
  <si>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</si>
  <si>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</si>
  <si>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</si>
  <si>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</si>
  <si>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</si>
  <si>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</si>
  <si>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</si>
  <si>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</si>
  <si>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</si>
  <si>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</si>
  <si>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</si>
  <si>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</si>
  <si>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</si>
  <si>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</si>
  <si>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</si>
  <si>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</si>
  <si>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</si>
  <si>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</si>
  <si>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</si>
  <si>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</si>
  <si>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</si>
  <si>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</si>
  <si>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</si>
  <si>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</si>
  <si>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</si>
  <si>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</si>
  <si>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</si>
  <si>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</si>
  <si>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</si>
  <si>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</si>
  <si>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</si>
  <si>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</si>
  <si>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</si>
  <si>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</si>
  <si>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</si>
  <si>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</si>
  <si>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</si>
  <si>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</si>
  <si>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</si>
  <si>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</si>
  <si>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</si>
  <si>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</si>
  <si>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</si>
  <si>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</si>
  <si>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</si>
  <si>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</si>
  <si>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</si>
  <si>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</si>
  <si>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</si>
  <si>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</si>
  <si>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</si>
  <si>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</si>
  <si>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</si>
  <si>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</si>
  <si>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</si>
  <si>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</si>
  <si>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</si>
  <si>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</si>
  <si>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</si>
  <si>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</si>
  <si>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</si>
  <si>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</si>
  <si>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</si>
  <si>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</si>
  <si>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</si>
  <si>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</si>
  <si>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</si>
  <si>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</si>
  <si>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</si>
  <si>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</si>
  <si>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</si>
  <si>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</si>
  <si>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</si>
  <si>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</si>
  <si>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</si>
  <si>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</si>
  <si>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</si>
  <si>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</si>
  <si>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</si>
  <si>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</si>
  <si>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</si>
  <si>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</si>
  <si>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</si>
  <si>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</si>
  <si>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</si>
  <si>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</si>
  <si>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</si>
  <si>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</si>
  <si>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</si>
  <si>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</si>
  <si>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</si>
  <si>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</si>
  <si>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</si>
  <si>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</si>
  <si>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</si>
  <si>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</si>
  <si>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</si>
  <si>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</si>
  <si>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</si>
  <si>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</si>
  <si>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</si>
  <si>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</si>
  <si>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</si>
  <si>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</si>
  <si>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</si>
  <si>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</si>
  <si>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</si>
  <si>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</si>
  <si>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</si>
  <si>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</si>
  <si>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</si>
  <si>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</si>
  <si>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</si>
  <si>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</si>
  <si>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</si>
  <si>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</si>
  <si>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</si>
  <si>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</si>
  <si>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</si>
  <si>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</si>
  <si>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</si>
  <si>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</si>
  <si>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</si>
  <si>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</si>
  <si>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</si>
  <si>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</si>
  <si>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</si>
  <si>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</si>
  <si>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</si>
  <si>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</si>
  <si>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</si>
  <si>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</si>
  <si>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</si>
  <si>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</si>
  <si>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</si>
  <si>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</si>
  <si>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</si>
  <si>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</si>
  <si>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</si>
  <si>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</si>
  <si>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</si>
  <si>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</si>
  <si>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</si>
  <si>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</si>
  <si>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</si>
  <si>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</si>
  <si>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</si>
  <si>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</si>
  <si>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</si>
  <si>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</si>
  <si>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</si>
  <si>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</si>
  <si>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</si>
  <si>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</si>
  <si>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</si>
  <si>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</si>
  <si>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</si>
  <si>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</si>
  <si>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</si>
  <si>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</si>
  <si>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</si>
  <si>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</si>
  <si>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</si>
  <si>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</si>
  <si>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</si>
  <si>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</si>
  <si>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</si>
  <si>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</si>
  <si>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</si>
  <si>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</si>
  <si>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</si>
  <si>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</si>
  <si>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</si>
  <si>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</si>
  <si>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</si>
  <si>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</si>
  <si>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</si>
  <si>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</si>
  <si>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</si>
  <si>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</si>
  <si>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</si>
  <si>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</si>
  <si>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</si>
  <si>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</si>
  <si>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</si>
  <si>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</si>
  <si>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</si>
  <si>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</si>
  <si>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</si>
  <si>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</si>
  <si>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</si>
  <si>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</si>
  <si>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</si>
  <si>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</si>
  <si>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</si>
  <si>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</si>
  <si>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</si>
  <si>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</si>
  <si>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</si>
  <si>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</si>
  <si>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</si>
  <si>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</si>
  <si>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</si>
  <si>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</si>
  <si>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</si>
  <si>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</si>
  <si>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</si>
  <si>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</si>
  <si>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</si>
  <si>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</si>
  <si>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</si>
  <si>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</si>
  <si>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</si>
  <si>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</si>
  <si>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</si>
  <si>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</si>
  <si>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</si>
  <si>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</si>
  <si>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</si>
  <si>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</si>
  <si>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</si>
  <si>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</si>
  <si>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</si>
  <si>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</si>
  <si>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</si>
  <si>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</si>
  <si>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</si>
  <si>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</si>
  <si>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</si>
  <si>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</si>
  <si>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</si>
  <si>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</si>
  <si>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</si>
  <si>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</si>
  <si>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</si>
  <si>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</si>
  <si>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</si>
  <si>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</si>
  <si>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</si>
  <si>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</si>
  <si>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</si>
  <si>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</si>
  <si>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</si>
  <si>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</si>
  <si>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</si>
  <si>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</si>
  <si>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</si>
  <si>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</si>
  <si>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</si>
  <si>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</si>
  <si>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</si>
  <si>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</si>
  <si>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</si>
  <si>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</si>
  <si>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</si>
  <si>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</si>
  <si>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</si>
  <si>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</si>
  <si>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</si>
  <si>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</si>
  <si>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</si>
  <si>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</si>
  <si>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</si>
  <si>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</si>
  <si>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</si>
  <si>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</si>
  <si>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</si>
  <si>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</si>
  <si>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</si>
  <si>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</si>
  <si>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</si>
  <si>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</si>
  <si>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</si>
  <si>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</si>
  <si>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</si>
  <si>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</si>
  <si>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</si>
  <si>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</si>
  <si>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</si>
  <si>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</si>
  <si>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</si>
  <si>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</si>
  <si>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</si>
  <si>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</si>
  <si>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</si>
  <si>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</si>
  <si>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小笠原諸島振興開発事業</t>
    <rPh sb="0" eb="3">
      <t>オガサワラ</t>
    </rPh>
    <rPh sb="3" eb="5">
      <t>ショトウ</t>
    </rPh>
    <rPh sb="5" eb="7">
      <t>シンコウ</t>
    </rPh>
    <rPh sb="7" eb="9">
      <t>カイハツ</t>
    </rPh>
    <rPh sb="9" eb="11">
      <t>ジギョウ</t>
    </rPh>
    <phoneticPr fontId="5"/>
  </si>
  <si>
    <t>国土政策局</t>
    <rPh sb="0" eb="2">
      <t>コクド</t>
    </rPh>
    <rPh sb="2" eb="5">
      <t>セイサクキョク</t>
    </rPh>
    <phoneticPr fontId="5"/>
  </si>
  <si>
    <t>特別地域振興官</t>
    <rPh sb="0" eb="2">
      <t>トクベツ</t>
    </rPh>
    <rPh sb="2" eb="4">
      <t>チイキ</t>
    </rPh>
    <rPh sb="4" eb="7">
      <t>シンコウカン</t>
    </rPh>
    <phoneticPr fontId="5"/>
  </si>
  <si>
    <t>笹原 顕雄</t>
    <rPh sb="0" eb="2">
      <t>ササハラ</t>
    </rPh>
    <phoneticPr fontId="5"/>
  </si>
  <si>
    <t>小笠原諸島振興開発特別措置法
第７条及び第８条</t>
    <rPh sb="0" eb="3">
      <t>オガサワラ</t>
    </rPh>
    <rPh sb="3" eb="5">
      <t>ショトウ</t>
    </rPh>
    <rPh sb="5" eb="7">
      <t>シンコウ</t>
    </rPh>
    <rPh sb="7" eb="9">
      <t>カイハツ</t>
    </rPh>
    <rPh sb="9" eb="11">
      <t>トクベツ</t>
    </rPh>
    <rPh sb="11" eb="14">
      <t>ソチホウ</t>
    </rPh>
    <rPh sb="15" eb="16">
      <t>ダイ</t>
    </rPh>
    <rPh sb="17" eb="18">
      <t>ジョウ</t>
    </rPh>
    <rPh sb="18" eb="19">
      <t>オヨ</t>
    </rPh>
    <rPh sb="20" eb="21">
      <t>ダイ</t>
    </rPh>
    <rPh sb="22" eb="23">
      <t>ジョウ</t>
    </rPh>
    <phoneticPr fontId="5"/>
  </si>
  <si>
    <t>○</t>
  </si>
  <si>
    <t>小笠原諸島振興開発特別措置法、国が策定した小笠原諸島振興開発基本方針及び東京都が策定した小笠原諸島振興開発計画に基づく、各種振興開発事業を実施すること等により、小笠原諸島における基礎条件の改善並びに特性に即した振興開発を図り、あわせて、帰島を希望する旧島民の帰島を促進し、もって小笠原諸島の自律的発展や住民の生活の安定及び福祉の向上並びに小笠原諸島における定住の促進を図ること。</t>
    <rPh sb="0" eb="3">
      <t>オガサワラ</t>
    </rPh>
    <rPh sb="3" eb="5">
      <t>ショトウ</t>
    </rPh>
    <rPh sb="5" eb="7">
      <t>シンコウ</t>
    </rPh>
    <rPh sb="7" eb="9">
      <t>カイハツ</t>
    </rPh>
    <rPh sb="9" eb="11">
      <t>トクベツ</t>
    </rPh>
    <rPh sb="11" eb="14">
      <t>ソチホウ</t>
    </rPh>
    <rPh sb="15" eb="16">
      <t>クニ</t>
    </rPh>
    <rPh sb="17" eb="19">
      <t>サクテイ</t>
    </rPh>
    <rPh sb="21" eb="24">
      <t>オガサワラ</t>
    </rPh>
    <rPh sb="24" eb="26">
      <t>ショトウ</t>
    </rPh>
    <rPh sb="26" eb="28">
      <t>シンコウ</t>
    </rPh>
    <rPh sb="28" eb="30">
      <t>カイハツ</t>
    </rPh>
    <rPh sb="30" eb="32">
      <t>キホン</t>
    </rPh>
    <rPh sb="32" eb="34">
      <t>ホウシン</t>
    </rPh>
    <rPh sb="34" eb="35">
      <t>オヨ</t>
    </rPh>
    <rPh sb="36" eb="38">
      <t>トウキョウ</t>
    </rPh>
    <rPh sb="38" eb="39">
      <t>ト</t>
    </rPh>
    <rPh sb="40" eb="42">
      <t>サクテイ</t>
    </rPh>
    <rPh sb="44" eb="47">
      <t>オガサワラ</t>
    </rPh>
    <rPh sb="47" eb="49">
      <t>ショトウ</t>
    </rPh>
    <rPh sb="49" eb="51">
      <t>シンコウ</t>
    </rPh>
    <rPh sb="51" eb="53">
      <t>カイハツ</t>
    </rPh>
    <rPh sb="53" eb="55">
      <t>ケイカク</t>
    </rPh>
    <rPh sb="56" eb="57">
      <t>モト</t>
    </rPh>
    <rPh sb="60" eb="62">
      <t>カクシュ</t>
    </rPh>
    <rPh sb="62" eb="64">
      <t>シンコウ</t>
    </rPh>
    <rPh sb="64" eb="66">
      <t>カイハツ</t>
    </rPh>
    <rPh sb="66" eb="68">
      <t>ジギョウ</t>
    </rPh>
    <rPh sb="69" eb="71">
      <t>ジッシ</t>
    </rPh>
    <rPh sb="75" eb="76">
      <t>ナド</t>
    </rPh>
    <rPh sb="80" eb="83">
      <t>オガサワラ</t>
    </rPh>
    <rPh sb="83" eb="85">
      <t>ショトウ</t>
    </rPh>
    <rPh sb="89" eb="91">
      <t>キソ</t>
    </rPh>
    <rPh sb="91" eb="93">
      <t>ジョウケン</t>
    </rPh>
    <rPh sb="94" eb="96">
      <t>カイゼン</t>
    </rPh>
    <rPh sb="96" eb="97">
      <t>ナラ</t>
    </rPh>
    <rPh sb="99" eb="101">
      <t>トクセイ</t>
    </rPh>
    <rPh sb="102" eb="103">
      <t>ソク</t>
    </rPh>
    <rPh sb="105" eb="107">
      <t>シンコウ</t>
    </rPh>
    <rPh sb="107" eb="109">
      <t>カイハツ</t>
    </rPh>
    <rPh sb="110" eb="111">
      <t>ハカ</t>
    </rPh>
    <rPh sb="118" eb="120">
      <t>キトウ</t>
    </rPh>
    <rPh sb="121" eb="123">
      <t>キボウ</t>
    </rPh>
    <rPh sb="125" eb="126">
      <t>キュウ</t>
    </rPh>
    <rPh sb="126" eb="128">
      <t>トウミン</t>
    </rPh>
    <rPh sb="129" eb="131">
      <t>キトウ</t>
    </rPh>
    <rPh sb="132" eb="134">
      <t>ソクシン</t>
    </rPh>
    <rPh sb="139" eb="142">
      <t>オガサワラ</t>
    </rPh>
    <rPh sb="142" eb="144">
      <t>ショトウ</t>
    </rPh>
    <rPh sb="145" eb="148">
      <t>ジリツテキ</t>
    </rPh>
    <rPh sb="148" eb="150">
      <t>ハッテン</t>
    </rPh>
    <rPh sb="151" eb="153">
      <t>ジュウミン</t>
    </rPh>
    <rPh sb="154" eb="156">
      <t>セイカツ</t>
    </rPh>
    <rPh sb="157" eb="159">
      <t>アンテイ</t>
    </rPh>
    <rPh sb="159" eb="160">
      <t>オヨ</t>
    </rPh>
    <rPh sb="161" eb="163">
      <t>フクシ</t>
    </rPh>
    <rPh sb="164" eb="166">
      <t>コウジョウ</t>
    </rPh>
    <rPh sb="166" eb="167">
      <t>ナラ</t>
    </rPh>
    <rPh sb="169" eb="172">
      <t>オガサワラ</t>
    </rPh>
    <rPh sb="172" eb="174">
      <t>ショトウ</t>
    </rPh>
    <rPh sb="178" eb="180">
      <t>テイジュウ</t>
    </rPh>
    <rPh sb="181" eb="183">
      <t>ソクシン</t>
    </rPh>
    <rPh sb="184" eb="185">
      <t>ハカ</t>
    </rPh>
    <phoneticPr fontId="5"/>
  </si>
  <si>
    <t>1　小笠原諸島振興開発の基本となる方向性を検討するための国の直轄調査
2　小笠原諸島に生息する病害虫等の防除等や診療所の運営に係る経費に対する国庫補助。また、東京都が行う外国人旅行者の受入環境の調査等を支援するための国庫補助。（①病害虫等防除 (防除10/10、試験研究1/2）、②診療所運営（1/2）、③各種調査（1/2））
3　東京都及び小笠原村が実施する産業基盤施設及び生活基盤施設等の整備に対する国庫補助。（①産業基盤施設等整備費補助：港湾整備（3/5、9/10）、農業・水産業基盤整備（6/10）、農業・水産業振興（1/2）、観光振興（1/2）、②生活基盤施設等整備費補助：道路整備（3/5）、生活環境施設等整備（1/2））</t>
    <phoneticPr fontId="5"/>
  </si>
  <si>
    <t>-</t>
  </si>
  <si>
    <t>小笠原諸島振興開発事業費補助</t>
  </si>
  <si>
    <t>小笠原諸島振興開発費補助金</t>
  </si>
  <si>
    <t>離島振興調査費</t>
  </si>
  <si>
    <t>職員旅費</t>
    <rPh sb="0" eb="2">
      <t>ショクイン</t>
    </rPh>
    <rPh sb="2" eb="4">
      <t>リョヒ</t>
    </rPh>
    <phoneticPr fontId="5"/>
  </si>
  <si>
    <t>委員等旅費</t>
    <rPh sb="0" eb="2">
      <t>イイン</t>
    </rPh>
    <rPh sb="2" eb="3">
      <t>トウ</t>
    </rPh>
    <rPh sb="3" eb="5">
      <t>リョヒ</t>
    </rPh>
    <phoneticPr fontId="5"/>
  </si>
  <si>
    <t>平成30年度末時点の小笠原村の住民基本台帳登録人口（外国人除く）2,500人以上</t>
  </si>
  <si>
    <t>小笠原村の総人口</t>
  </si>
  <si>
    <t>人</t>
    <rPh sb="0" eb="1">
      <t>ニン</t>
    </rPh>
    <phoneticPr fontId="5"/>
  </si>
  <si>
    <t>-</t>
    <phoneticPr fontId="5"/>
  </si>
  <si>
    <t>平成29年度政策チェックアップ評価書</t>
    <rPh sb="0" eb="2">
      <t>ヘイセイ</t>
    </rPh>
    <rPh sb="4" eb="6">
      <t>ネンド</t>
    </rPh>
    <rPh sb="6" eb="8">
      <t>セイサク</t>
    </rPh>
    <rPh sb="15" eb="18">
      <t>ヒョウカショ</t>
    </rPh>
    <phoneticPr fontId="5"/>
  </si>
  <si>
    <t>-</t>
    <phoneticPr fontId="5"/>
  </si>
  <si>
    <t>平成30年度末時点の小笠原村の総所得金額61億1184万円以上
※人口増のベースとなる指標</t>
  </si>
  <si>
    <t>小笠原村の総所得金額</t>
  </si>
  <si>
    <t>東京都　小笠原諸島振興開発計画（平成２６年度～平成３０年度）</t>
  </si>
  <si>
    <t>百万円</t>
    <rPh sb="0" eb="2">
      <t>ヒャクマン</t>
    </rPh>
    <rPh sb="2" eb="3">
      <t>エン</t>
    </rPh>
    <phoneticPr fontId="5"/>
  </si>
  <si>
    <t>平成30年度の小笠原村の農業生産額131.7百万円以上
※総所得額増を図るための産業振興の指標</t>
  </si>
  <si>
    <t>小笠原村の農業生産額</t>
  </si>
  <si>
    <t>百万円</t>
    <rPh sb="0" eb="2">
      <t>ヒャクマン</t>
    </rPh>
    <rPh sb="2" eb="3">
      <t>エン</t>
    </rPh>
    <phoneticPr fontId="5"/>
  </si>
  <si>
    <t>平成30年度の小笠原村の入り込み客数32,900人以上
※総所得額増を図るための産業振興の指標</t>
  </si>
  <si>
    <t>小笠原村の入り込み客数</t>
  </si>
  <si>
    <t>平成30年度の小笠原村の漁獲量510ｔ以上
※総所得額増を図るための産業振興の指標</t>
  </si>
  <si>
    <t>小笠原村の漁獲量</t>
  </si>
  <si>
    <t>t</t>
  </si>
  <si>
    <t>人</t>
    <rPh sb="0" eb="1">
      <t>ニン</t>
    </rPh>
    <phoneticPr fontId="5"/>
  </si>
  <si>
    <t>-</t>
    <phoneticPr fontId="5"/>
  </si>
  <si>
    <t>事業の実施件数</t>
    <rPh sb="0" eb="2">
      <t>ジギョウ</t>
    </rPh>
    <rPh sb="3" eb="5">
      <t>ジッシ</t>
    </rPh>
    <rPh sb="5" eb="7">
      <t>ケンスウ</t>
    </rPh>
    <phoneticPr fontId="5"/>
  </si>
  <si>
    <t>執行額／件数　　　　　　　　　　　　　</t>
    <rPh sb="0" eb="2">
      <t>シッコウ</t>
    </rPh>
    <rPh sb="2" eb="3">
      <t>ガク</t>
    </rPh>
    <rPh sb="4" eb="6">
      <t>ケンスウ</t>
    </rPh>
    <phoneticPr fontId="5"/>
  </si>
  <si>
    <t>1,408/65</t>
    <phoneticPr fontId="5"/>
  </si>
  <si>
    <t>1,464/70</t>
    <phoneticPr fontId="5"/>
  </si>
  <si>
    <t>件</t>
    <rPh sb="0" eb="1">
      <t>ケン</t>
    </rPh>
    <phoneticPr fontId="5"/>
  </si>
  <si>
    <t>百万円</t>
    <rPh sb="0" eb="3">
      <t>ヒャクマンエン</t>
    </rPh>
    <phoneticPr fontId="5"/>
  </si>
  <si>
    <t>百万円/件</t>
  </si>
  <si>
    <t>10　国土の総合的な利用、整備及び保全、国土に関する情報の整備</t>
    <phoneticPr fontId="5"/>
  </si>
  <si>
    <t>39　離島等の振興を図る</t>
    <phoneticPr fontId="5"/>
  </si>
  <si>
    <t>小笠原村の総人口</t>
    <phoneticPr fontId="5"/>
  </si>
  <si>
    <t>地理的、自然的、社会的、歴史的条件等の特殊事情による不利性を抱える小笠原諸島においては、振興開発（本事業）により島民の生活の安定及び福祉の向上、また、自然環境の保全や文化の継承を図り自立的発展と定住の促進に結びつけることが必要である。その達成度を定量的かつ端的に示す指標として小笠原村の総人口を用いている。</t>
    <phoneticPr fontId="5"/>
  </si>
  <si>
    <t>　本事業は、小笠原諸島の特殊事情に鑑み制定された小笠原諸島振興開発特別措置法に基づき実施されている事業である。
　東京都及び小笠原村に対する補助事業については、地元からの要望を踏まえ、国として優先度が高い事業を実施している。
　直轄調査については、振興開発の全体の方向性や新たな振興開発の取組の可能性について把握するため、国が必要な調査を実施するものである。</t>
    <phoneticPr fontId="5"/>
  </si>
  <si>
    <t>本事業は、小笠原諸島振興開発特別措置法に基づく事業であり、小笠原諸島が抱える特殊事情に起因する不利性及び課題を克服するために、国が必要な施策を講じるものである。</t>
    <phoneticPr fontId="5"/>
  </si>
  <si>
    <t>本事業は、小笠原諸島振興開発特別措置法に基づく事業であり、地元からの要望を踏まえ、政策目的達成に向けて優先度が高い事業を実施している。</t>
    <phoneticPr fontId="5"/>
  </si>
  <si>
    <t>一般競争入札により調達することが可能な事業については一般競争入札を実施している。また、随意契約によらざるを得ない事業についても企画競争を実施することにより競争性を確保している。</t>
    <phoneticPr fontId="5"/>
  </si>
  <si>
    <t>無</t>
  </si>
  <si>
    <t>補助金については、定められた補助率の範囲内で交付決定している。</t>
    <phoneticPr fontId="5"/>
  </si>
  <si>
    <t>精算払いを基本とし、概算払いについては予め認められた範囲内で行っている。</t>
    <phoneticPr fontId="5"/>
  </si>
  <si>
    <t>事業計画において内容を精査し、真に必要なものに限定している。</t>
    <phoneticPr fontId="5"/>
  </si>
  <si>
    <t>‐</t>
  </si>
  <si>
    <t>工法等の比較検討を行い、適切な手段を選定している。</t>
    <phoneticPr fontId="5"/>
  </si>
  <si>
    <t>事業完了後に提出される事業実績報告書等により確認している。</t>
    <phoneticPr fontId="5"/>
  </si>
  <si>
    <t>　本事業のうち、東京都及び小笠原村に対する補助事業については、支出先である両団体の申請に基づき、使途を把握した上で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を徴し、事業内容及び目的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ているところ。また、業務の実施にあたっては、適宜業者から途中報告、途中成果物の提出を求め、国が求める調査内容となっているか確認している。調査終了後は完了検査を通じて、発注先より提出のある成果物（報告書）の内容が、国の求める調査事項を網羅しているか、国が指示した報告書の整理方法となっているか確認している。なお、調査過程により、国土交通省と、関係団体との間で問題意識を共有するとともに、連携・協力して進めており、調査結果を受けて、地元が自立的に事業を推進するよう進めているところ。</t>
    <phoneticPr fontId="5"/>
  </si>
  <si>
    <t>182.183.184</t>
    <phoneticPr fontId="5"/>
  </si>
  <si>
    <t>98.99.100</t>
    <phoneticPr fontId="5"/>
  </si>
  <si>
    <t>102.103.104</t>
    <phoneticPr fontId="5"/>
  </si>
  <si>
    <t>403</t>
    <phoneticPr fontId="5"/>
  </si>
  <si>
    <t>387</t>
    <phoneticPr fontId="5"/>
  </si>
  <si>
    <t>404</t>
    <phoneticPr fontId="5"/>
  </si>
  <si>
    <t>421</t>
    <phoneticPr fontId="5"/>
  </si>
  <si>
    <t>411</t>
    <phoneticPr fontId="5"/>
  </si>
  <si>
    <t>請負</t>
    <phoneticPr fontId="5"/>
  </si>
  <si>
    <t xml:space="preserve">小笠原諸島振興開発基本方針の基礎資料とするための調査・分析を実施
</t>
    <phoneticPr fontId="5"/>
  </si>
  <si>
    <t>小笠原諸島振興開発費補助金</t>
    <phoneticPr fontId="5"/>
  </si>
  <si>
    <t>診療所運営</t>
    <phoneticPr fontId="5"/>
  </si>
  <si>
    <t>小笠原諸島振興開発事業費補助</t>
    <phoneticPr fontId="5"/>
  </si>
  <si>
    <t>港湾整備、農業・水産業基盤整備、農業・水産業振興、観光振興、道路整備、生活環境施設等整備</t>
    <phoneticPr fontId="5"/>
  </si>
  <si>
    <t>随意契約
（企画競争）</t>
    <rPh sb="0" eb="2">
      <t>ズイイ</t>
    </rPh>
    <rPh sb="2" eb="4">
      <t>ケイヤク</t>
    </rPh>
    <rPh sb="6" eb="8">
      <t>キカク</t>
    </rPh>
    <rPh sb="8" eb="10">
      <t>キョウソウ</t>
    </rPh>
    <phoneticPr fontId="5"/>
  </si>
  <si>
    <t>（株）オフィス・コラボ</t>
    <phoneticPr fontId="5"/>
  </si>
  <si>
    <t>小笠原諸島振興開発基本方針の基礎資料とするための調査・分析を実施</t>
    <phoneticPr fontId="5"/>
  </si>
  <si>
    <t>小笠原村</t>
    <phoneticPr fontId="5"/>
  </si>
  <si>
    <t>小笠原諸島振興開発費補助金（診療所運営)</t>
    <phoneticPr fontId="5"/>
  </si>
  <si>
    <t>補助金等交付</t>
  </si>
  <si>
    <t>東京都</t>
    <phoneticPr fontId="5"/>
  </si>
  <si>
    <t>小笠原諸島振興開発費補助金（病害虫防除、各種調査)</t>
    <phoneticPr fontId="5"/>
  </si>
  <si>
    <t>東京都</t>
    <phoneticPr fontId="5"/>
  </si>
  <si>
    <t>小笠原諸島振興開発事業費補助（港湾整備、農業・水産業基盤整備、農業・水産業振興、観光振興、道路整備、生活環境施設等整備)</t>
    <phoneticPr fontId="5"/>
  </si>
  <si>
    <t>小笠原村</t>
    <phoneticPr fontId="5"/>
  </si>
  <si>
    <t>小笠原諸島振興開発事業費補助（道路整備、生活環境施設等整備)</t>
    <phoneticPr fontId="5"/>
  </si>
  <si>
    <t>1,282/58</t>
    <phoneticPr fontId="5"/>
  </si>
  <si>
    <t>A.（株）オフィス・コラボ</t>
    <rPh sb="3" eb="4">
      <t>カブ</t>
    </rPh>
    <phoneticPr fontId="5"/>
  </si>
  <si>
    <t>B.地方公共団体</t>
    <rPh sb="2" eb="4">
      <t>チホウ</t>
    </rPh>
    <rPh sb="4" eb="6">
      <t>コウキョウ</t>
    </rPh>
    <rPh sb="6" eb="8">
      <t>ダンタイ</t>
    </rPh>
    <phoneticPr fontId="5"/>
  </si>
  <si>
    <t>C.地方公共団体</t>
    <rPh sb="2" eb="4">
      <t>チホウ</t>
    </rPh>
    <rPh sb="4" eb="6">
      <t>コウキョウ</t>
    </rPh>
    <rPh sb="6" eb="8">
      <t>ダンタイ</t>
    </rPh>
    <phoneticPr fontId="5"/>
  </si>
  <si>
    <t>-</t>
    <phoneticPr fontId="5"/>
  </si>
  <si>
    <t>-</t>
    <phoneticPr fontId="5"/>
  </si>
  <si>
    <t>　小笠原諸島振興開発特別措置法の趣旨を踏まえ、引き続き、関係団体と連携し、事業目的に沿った効果的な事業執行に努める。</t>
    <rPh sb="16" eb="18">
      <t>シュシ</t>
    </rPh>
    <rPh sb="19" eb="20">
      <t>フ</t>
    </rPh>
    <rPh sb="23" eb="24">
      <t>ヒ</t>
    </rPh>
    <rPh sb="25" eb="26">
      <t>ツヅ</t>
    </rPh>
    <rPh sb="28" eb="30">
      <t>カンケイ</t>
    </rPh>
    <rPh sb="30" eb="32">
      <t>ダンタイ</t>
    </rPh>
    <rPh sb="33" eb="35">
      <t>レンケイ</t>
    </rPh>
    <rPh sb="49" eb="51">
      <t>ジギョウ</t>
    </rPh>
    <rPh sb="51" eb="53">
      <t>シッコウ</t>
    </rPh>
    <rPh sb="54" eb="55">
      <t>ツト</t>
    </rPh>
    <phoneticPr fontId="5"/>
  </si>
  <si>
    <t>小笠原諸島振興開発特別措置法第六条に基づき東京都が策定した小笠原諸島振興開発計画</t>
    <rPh sb="0" eb="3">
      <t>オガサワラ</t>
    </rPh>
    <rPh sb="3" eb="5">
      <t>ショトウ</t>
    </rPh>
    <rPh sb="5" eb="7">
      <t>シンコウ</t>
    </rPh>
    <rPh sb="7" eb="9">
      <t>カイハツ</t>
    </rPh>
    <rPh sb="9" eb="11">
      <t>トクベツ</t>
    </rPh>
    <rPh sb="11" eb="14">
      <t>ソチホウ</t>
    </rPh>
    <rPh sb="15" eb="16">
      <t>6</t>
    </rPh>
    <rPh sb="21" eb="24">
      <t>トウキョウト</t>
    </rPh>
    <rPh sb="29" eb="32">
      <t>オガサワラ</t>
    </rPh>
    <rPh sb="32" eb="34">
      <t>ショトウ</t>
    </rPh>
    <rPh sb="34" eb="36">
      <t>シンコウ</t>
    </rPh>
    <rPh sb="36" eb="38">
      <t>カイハツ</t>
    </rPh>
    <rPh sb="38" eb="40">
      <t>ケイカク</t>
    </rPh>
    <phoneticPr fontId="5"/>
  </si>
  <si>
    <t>執行額及び契約件数により変動するが、過去の実績と同水準である。（百万円単位で四捨五入して22百万円）</t>
    <phoneticPr fontId="5"/>
  </si>
  <si>
    <t>1,906/55</t>
    <phoneticPr fontId="5"/>
  </si>
  <si>
    <t>-</t>
    <phoneticPr fontId="5"/>
  </si>
  <si>
    <t>引き続き、東京都や小笠原村のニーズをよく把握・分析し、他部局等とも連携し、施設整備に係る経費の年度間の平準化が図られるよう検討すべき。</t>
    <rPh sb="0" eb="1">
      <t>ヒ</t>
    </rPh>
    <rPh sb="2" eb="3">
      <t>ツヅ</t>
    </rPh>
    <rPh sb="5" eb="8">
      <t>トウキョウト</t>
    </rPh>
    <rPh sb="9" eb="13">
      <t>オガサワラムラ</t>
    </rPh>
    <rPh sb="20" eb="22">
      <t>ハアク</t>
    </rPh>
    <rPh sb="23" eb="25">
      <t>ブンセキ</t>
    </rPh>
    <rPh sb="27" eb="29">
      <t>タブ</t>
    </rPh>
    <rPh sb="29" eb="30">
      <t>キョク</t>
    </rPh>
    <rPh sb="30" eb="31">
      <t>トウ</t>
    </rPh>
    <rPh sb="33" eb="35">
      <t>レンケイ</t>
    </rPh>
    <rPh sb="37" eb="39">
      <t>シセツ</t>
    </rPh>
    <rPh sb="39" eb="41">
      <t>セイビ</t>
    </rPh>
    <rPh sb="42" eb="43">
      <t>カカ</t>
    </rPh>
    <rPh sb="44" eb="46">
      <t>ケイヒ</t>
    </rPh>
    <rPh sb="47" eb="49">
      <t>ネンド</t>
    </rPh>
    <rPh sb="49" eb="50">
      <t>カン</t>
    </rPh>
    <rPh sb="51" eb="54">
      <t>ヘイジュンカ</t>
    </rPh>
    <rPh sb="55" eb="56">
      <t>ハカ</t>
    </rPh>
    <rPh sb="61" eb="63">
      <t>ケントウ</t>
    </rPh>
    <phoneticPr fontId="5"/>
  </si>
  <si>
    <t>「新しい日本のための優先課題推進枠」300
　地元ニーズを踏まえ、津波浸水予想区域内にある保育施設の移転に向けた移転先の斜面対策工事等のほか、老朽化している小中学校建て替えに向けた基本設計等により概算要求額が増加した。
百万円以下を四捨五入しているため、「予算額・執行額」欄と誤差が生じている。</t>
    <rPh sb="34" eb="36">
      <t>ツナミ</t>
    </rPh>
    <rPh sb="36" eb="38">
      <t>シンスイ</t>
    </rPh>
    <rPh sb="38" eb="40">
      <t>ヨソウ</t>
    </rPh>
    <rPh sb="40" eb="43">
      <t>クイキナイ</t>
    </rPh>
    <rPh sb="46" eb="48">
      <t>ホイク</t>
    </rPh>
    <rPh sb="48" eb="50">
      <t>シセツ</t>
    </rPh>
    <rPh sb="51" eb="53">
      <t>イテン</t>
    </rPh>
    <rPh sb="54" eb="55">
      <t>ム</t>
    </rPh>
    <rPh sb="57" eb="60">
      <t>イテンサキ</t>
    </rPh>
    <rPh sb="61" eb="63">
      <t>シャメン</t>
    </rPh>
    <rPh sb="63" eb="65">
      <t>タイサク</t>
    </rPh>
    <rPh sb="65" eb="67">
      <t>コウジ</t>
    </rPh>
    <rPh sb="67" eb="68">
      <t>ナド</t>
    </rPh>
    <rPh sb="72" eb="75">
      <t>ロウキュウカ</t>
    </rPh>
    <rPh sb="79" eb="83">
      <t>ショウチュウガッコウ</t>
    </rPh>
    <rPh sb="83" eb="84">
      <t>タ</t>
    </rPh>
    <rPh sb="85" eb="86">
      <t>カ</t>
    </rPh>
    <rPh sb="88" eb="89">
      <t>ム</t>
    </rPh>
    <rPh sb="91" eb="93">
      <t>キホン</t>
    </rPh>
    <rPh sb="93" eb="95">
      <t>セッケイ</t>
    </rPh>
    <rPh sb="95" eb="96">
      <t>ナド</t>
    </rPh>
    <phoneticPr fontId="5"/>
  </si>
  <si>
    <t>-</t>
    <phoneticPr fontId="5"/>
  </si>
  <si>
    <t>執行等改善</t>
  </si>
  <si>
    <t>概算要求に当たっては、東京都や小笠原村からの意見を十分聴取した上で、今後の事業費も含め精査を行い、政策目標達成に向けて、特に緊急性・重要性が高い事業に重点化を行った。</t>
    <rPh sb="5" eb="6">
      <t>ア</t>
    </rPh>
    <rPh sb="22" eb="24">
      <t>イケン</t>
    </rPh>
    <rPh sb="34" eb="36">
      <t>コンゴ</t>
    </rPh>
    <rPh sb="37" eb="40">
      <t>ジギョウヒ</t>
    </rPh>
    <rPh sb="41" eb="42">
      <t>フク</t>
    </rPh>
    <rPh sb="43" eb="45">
      <t>セイサ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</si>
</sst>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201704</xdr:colOff>
      <xdr:row>764</xdr:row>
      <xdr:rowOff>89648</xdr:rowOff>
    </xdr:from>
    <xdr:to>
      <xdr:col>21</xdr:col>
      <xdr:colOff>201704</xdr:colOff>
      <xdr:row>765</xdr:row>
      <xdr:rowOff>268943</xdr:rowOff>
    </xdr:to>
    <xdr:cxnSp macro="">
      <xdr:nvCxnSpPr>
        <xdr:cNvPr id="3" name="直線コネクタ 2"/>
        <xdr:cNvCxnSpPr/>
      </xdr:nvCxnSpPr>
      <xdr:spPr>
        <a:xfrm>
          <a:off x="4402229" y="54696473"/>
          <a:ext cx="0" cy="53172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xdr:colOff>
      <xdr:row>765</xdr:row>
      <xdr:rowOff>268943</xdr:rowOff>
    </xdr:from>
    <xdr:to>
      <xdr:col>25</xdr:col>
      <xdr:colOff>76718</xdr:colOff>
      <xdr:row>765</xdr:row>
      <xdr:rowOff>268943</xdr:rowOff>
    </xdr:to>
    <xdr:cxnSp macro="">
      <xdr:nvCxnSpPr>
        <xdr:cNvPr id="4" name="直線コネクタ 3"/>
        <xdr:cNvCxnSpPr/>
      </xdr:nvCxnSpPr>
      <xdr:spPr>
        <a:xfrm>
          <a:off x="4400551" y="55228193"/>
          <a:ext cx="676792"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742</xdr:row>
      <xdr:rowOff>0</xdr:rowOff>
    </xdr:from>
    <xdr:to>
      <xdr:col>18</xdr:col>
      <xdr:colOff>142941</xdr:colOff>
      <xdr:row>743</xdr:row>
      <xdr:rowOff>170206</xdr:rowOff>
    </xdr:to>
    <xdr:sp macro="" textlink="">
      <xdr:nvSpPr>
        <xdr:cNvPr id="5" name="正方形/長方形 4"/>
        <xdr:cNvSpPr/>
      </xdr:nvSpPr>
      <xdr:spPr>
        <a:xfrm>
          <a:off x="1600200" y="46853475"/>
          <a:ext cx="2143191" cy="52263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国土交通省</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1,282</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745</xdr:row>
      <xdr:rowOff>257735</xdr:rowOff>
    </xdr:from>
    <xdr:to>
      <xdr:col>43</xdr:col>
      <xdr:colOff>142941</xdr:colOff>
      <xdr:row>747</xdr:row>
      <xdr:rowOff>80559</xdr:rowOff>
    </xdr:to>
    <xdr:sp macro="" textlink="">
      <xdr:nvSpPr>
        <xdr:cNvPr id="6" name="正方形/長方形 5"/>
        <xdr:cNvSpPr/>
      </xdr:nvSpPr>
      <xdr:spPr>
        <a:xfrm>
          <a:off x="6600825" y="48168485"/>
          <a:ext cx="2143191" cy="52767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latin typeface="+mn-ea"/>
              <a:ea typeface="+mn-ea"/>
            </a:rPr>
            <a:t>A</a:t>
          </a:r>
          <a:r>
            <a:rPr kumimoji="1" lang="ja-JP" altLang="en-US" sz="1000">
              <a:solidFill>
                <a:sysClr val="windowText" lastClr="000000"/>
              </a:solidFill>
              <a:latin typeface="+mn-ea"/>
              <a:ea typeface="+mn-ea"/>
            </a:rPr>
            <a:t>　</a:t>
          </a:r>
          <a:r>
            <a:rPr lang="ja-JP" altLang="ja-JP" sz="1000">
              <a:solidFill>
                <a:schemeClr val="tx1"/>
              </a:solidFill>
              <a:effectLst/>
              <a:latin typeface="+mn-lt"/>
              <a:ea typeface="+mn-ea"/>
              <a:cs typeface="+mn-cs"/>
            </a:rPr>
            <a:t>（</a:t>
          </a:r>
          <a:r>
            <a:rPr kumimoji="1" lang="ja-JP" altLang="en-US" sz="1000">
              <a:solidFill>
                <a:sysClr val="windowText" lastClr="000000"/>
              </a:solidFill>
              <a:latin typeface="+mn-ea"/>
              <a:ea typeface="+mn-ea"/>
            </a:rPr>
            <a:t>株）オフィス・コラボ</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11</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747</xdr:row>
      <xdr:rowOff>123263</xdr:rowOff>
    </xdr:from>
    <xdr:to>
      <xdr:col>43</xdr:col>
      <xdr:colOff>142941</xdr:colOff>
      <xdr:row>749</xdr:row>
      <xdr:rowOff>205946</xdr:rowOff>
    </xdr:to>
    <xdr:sp macro="" textlink="">
      <xdr:nvSpPr>
        <xdr:cNvPr id="7" name="大かっこ 6"/>
        <xdr:cNvSpPr/>
      </xdr:nvSpPr>
      <xdr:spPr>
        <a:xfrm>
          <a:off x="6796216" y="47194783"/>
          <a:ext cx="2202401" cy="777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小笠原諸島振興開発基本方針の基礎資料とするための調査・分析を実施</a:t>
          </a:r>
        </a:p>
      </xdr:txBody>
    </xdr:sp>
    <xdr:clientData/>
  </xdr:twoCellAnchor>
  <xdr:twoCellAnchor>
    <xdr:from>
      <xdr:col>17</xdr:col>
      <xdr:colOff>0</xdr:colOff>
      <xdr:row>752</xdr:row>
      <xdr:rowOff>112058</xdr:rowOff>
    </xdr:from>
    <xdr:to>
      <xdr:col>27</xdr:col>
      <xdr:colOff>142941</xdr:colOff>
      <xdr:row>753</xdr:row>
      <xdr:rowOff>282265</xdr:rowOff>
    </xdr:to>
    <xdr:sp macro="" textlink="">
      <xdr:nvSpPr>
        <xdr:cNvPr id="8" name="正方形/長方形 7"/>
        <xdr:cNvSpPr/>
      </xdr:nvSpPr>
      <xdr:spPr>
        <a:xfrm>
          <a:off x="3400425" y="50489783"/>
          <a:ext cx="2143191" cy="52263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B</a:t>
          </a:r>
          <a:r>
            <a:rPr kumimoji="1" lang="ja-JP" altLang="en-US" sz="1000">
              <a:solidFill>
                <a:sysClr val="windowText" lastClr="000000"/>
              </a:solidFill>
              <a:latin typeface="+mn-ea"/>
              <a:ea typeface="+mn-ea"/>
            </a:rPr>
            <a:t>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134</a:t>
          </a:r>
          <a:r>
            <a:rPr kumimoji="1" lang="ja-JP" altLang="en-US" sz="1000">
              <a:solidFill>
                <a:sysClr val="windowText" lastClr="000000"/>
              </a:solidFill>
              <a:latin typeface="+mn-ea"/>
              <a:ea typeface="+mn-ea"/>
            </a:rPr>
            <a:t>百万円</a:t>
          </a:r>
        </a:p>
      </xdr:txBody>
    </xdr:sp>
    <xdr:clientData/>
  </xdr:twoCellAnchor>
  <xdr:twoCellAnchor>
    <xdr:from>
      <xdr:col>17</xdr:col>
      <xdr:colOff>11206</xdr:colOff>
      <xdr:row>754</xdr:row>
      <xdr:rowOff>6725</xdr:rowOff>
    </xdr:from>
    <xdr:to>
      <xdr:col>27</xdr:col>
      <xdr:colOff>154147</xdr:colOff>
      <xdr:row>756</xdr:row>
      <xdr:rowOff>103960</xdr:rowOff>
    </xdr:to>
    <xdr:sp macro="" textlink="">
      <xdr:nvSpPr>
        <xdr:cNvPr id="9" name="大かっこ 8"/>
        <xdr:cNvSpPr/>
      </xdr:nvSpPr>
      <xdr:spPr>
        <a:xfrm>
          <a:off x="3411631" y="51089300"/>
          <a:ext cx="2143191" cy="80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診療所運営事業、病害虫等防除事業及び各種調査事業の推進</a:t>
          </a:r>
        </a:p>
      </xdr:txBody>
    </xdr:sp>
    <xdr:clientData/>
  </xdr:twoCellAnchor>
  <xdr:twoCellAnchor>
    <xdr:from>
      <xdr:col>17</xdr:col>
      <xdr:colOff>0</xdr:colOff>
      <xdr:row>758</xdr:row>
      <xdr:rowOff>291353</xdr:rowOff>
    </xdr:from>
    <xdr:to>
      <xdr:col>27</xdr:col>
      <xdr:colOff>142941</xdr:colOff>
      <xdr:row>760</xdr:row>
      <xdr:rowOff>114176</xdr:rowOff>
    </xdr:to>
    <xdr:sp macro="" textlink="">
      <xdr:nvSpPr>
        <xdr:cNvPr id="10" name="正方形/長方形 9"/>
        <xdr:cNvSpPr/>
      </xdr:nvSpPr>
      <xdr:spPr>
        <a:xfrm>
          <a:off x="3400425" y="52783628"/>
          <a:ext cx="2143191" cy="52767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C</a:t>
          </a:r>
          <a:r>
            <a:rPr kumimoji="1" lang="ja-JP" altLang="en-US" sz="1000">
              <a:solidFill>
                <a:sysClr val="windowText" lastClr="000000"/>
              </a:solidFill>
              <a:latin typeface="+mn-ea"/>
              <a:ea typeface="+mn-ea"/>
            </a:rPr>
            <a:t>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1,136</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760</xdr:row>
      <xdr:rowOff>180413</xdr:rowOff>
    </xdr:from>
    <xdr:to>
      <xdr:col>27</xdr:col>
      <xdr:colOff>142941</xdr:colOff>
      <xdr:row>764</xdr:row>
      <xdr:rowOff>50885</xdr:rowOff>
    </xdr:to>
    <xdr:sp macro="" textlink="">
      <xdr:nvSpPr>
        <xdr:cNvPr id="11" name="大かっこ 10"/>
        <xdr:cNvSpPr/>
      </xdr:nvSpPr>
      <xdr:spPr>
        <a:xfrm>
          <a:off x="3400425" y="53377538"/>
          <a:ext cx="2143191" cy="1280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港湾整備事業、農業・水産業基盤整備事業、農業・水産業振興事業、観光振興事業、道路整備事業、生活環境施設等整備事業の実施</a:t>
          </a:r>
        </a:p>
      </xdr:txBody>
    </xdr:sp>
    <xdr:clientData/>
  </xdr:twoCellAnchor>
  <xdr:twoCellAnchor>
    <xdr:from>
      <xdr:col>17</xdr:col>
      <xdr:colOff>0</xdr:colOff>
      <xdr:row>767</xdr:row>
      <xdr:rowOff>89646</xdr:rowOff>
    </xdr:from>
    <xdr:to>
      <xdr:col>27</xdr:col>
      <xdr:colOff>142941</xdr:colOff>
      <xdr:row>768</xdr:row>
      <xdr:rowOff>260664</xdr:rowOff>
    </xdr:to>
    <xdr:sp macro="" textlink="">
      <xdr:nvSpPr>
        <xdr:cNvPr id="14" name="正方形/長方形 13"/>
        <xdr:cNvSpPr/>
      </xdr:nvSpPr>
      <xdr:spPr>
        <a:xfrm>
          <a:off x="3400425" y="55753746"/>
          <a:ext cx="2143191" cy="52344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E</a:t>
          </a:r>
          <a:r>
            <a:rPr kumimoji="1" lang="ja-JP" altLang="en-US" sz="1000">
              <a:solidFill>
                <a:sysClr val="windowText" lastClr="000000"/>
              </a:solidFill>
              <a:latin typeface="+mn-ea"/>
              <a:ea typeface="+mn-ea"/>
            </a:rPr>
            <a:t>　事務費</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0.9</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768</xdr:row>
      <xdr:rowOff>300318</xdr:rowOff>
    </xdr:from>
    <xdr:to>
      <xdr:col>27</xdr:col>
      <xdr:colOff>142941</xdr:colOff>
      <xdr:row>769</xdr:row>
      <xdr:rowOff>313764</xdr:rowOff>
    </xdr:to>
    <xdr:sp macro="" textlink="">
      <xdr:nvSpPr>
        <xdr:cNvPr id="15" name="大かっこ 14"/>
        <xdr:cNvSpPr/>
      </xdr:nvSpPr>
      <xdr:spPr>
        <a:xfrm>
          <a:off x="3400425" y="56316843"/>
          <a:ext cx="2143191" cy="3658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職員旅費</a:t>
          </a:r>
        </a:p>
      </xdr:txBody>
    </xdr:sp>
    <xdr:clientData/>
  </xdr:twoCellAnchor>
  <xdr:twoCellAnchor>
    <xdr:from>
      <xdr:col>25</xdr:col>
      <xdr:colOff>44824</xdr:colOff>
      <xdr:row>764</xdr:row>
      <xdr:rowOff>324971</xdr:rowOff>
    </xdr:from>
    <xdr:to>
      <xdr:col>38</xdr:col>
      <xdr:colOff>0</xdr:colOff>
      <xdr:row>766</xdr:row>
      <xdr:rowOff>324968</xdr:rowOff>
    </xdr:to>
    <xdr:sp macro="" textlink="">
      <xdr:nvSpPr>
        <xdr:cNvPr id="16" name="正方形/長方形 15"/>
        <xdr:cNvSpPr/>
      </xdr:nvSpPr>
      <xdr:spPr>
        <a:xfrm>
          <a:off x="5045449" y="54931796"/>
          <a:ext cx="2555501" cy="704847"/>
        </a:xfrm>
        <a:prstGeom prst="rect">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本工事費　　 　</a:t>
          </a:r>
          <a:r>
            <a:rPr kumimoji="1" lang="en-US" altLang="ja-JP" sz="1000">
              <a:solidFill>
                <a:sysClr val="windowText" lastClr="000000"/>
              </a:solidFill>
              <a:latin typeface="+mn-ea"/>
              <a:ea typeface="+mn-ea"/>
            </a:rPr>
            <a:t>240,303,000</a:t>
          </a:r>
          <a:r>
            <a:rPr kumimoji="1" lang="ja-JP" altLang="en-US" sz="1000">
              <a:solidFill>
                <a:sysClr val="windowText" lastClr="000000"/>
              </a:solidFill>
              <a:latin typeface="+mn-ea"/>
              <a:ea typeface="+mn-ea"/>
            </a:rPr>
            <a:t>円</a:t>
          </a:r>
        </a:p>
        <a:p>
          <a:pPr algn="ctr"/>
          <a:r>
            <a:rPr kumimoji="1" lang="ja-JP" altLang="en-US" sz="1000">
              <a:solidFill>
                <a:sysClr val="windowText" lastClr="000000"/>
              </a:solidFill>
              <a:latin typeface="+mn-ea"/>
              <a:ea typeface="+mn-ea"/>
            </a:rPr>
            <a:t>合　　計　　 　　</a:t>
          </a:r>
          <a:r>
            <a:rPr kumimoji="1" lang="en-US" altLang="ja-JP" sz="1000">
              <a:solidFill>
                <a:sysClr val="windowText" lastClr="000000"/>
              </a:solidFill>
              <a:latin typeface="+mn-ea"/>
              <a:ea typeface="+mn-ea"/>
            </a:rPr>
            <a:t>240,303,000</a:t>
          </a:r>
          <a:r>
            <a:rPr kumimoji="1" lang="ja-JP" altLang="en-US" sz="1000">
              <a:solidFill>
                <a:sysClr val="windowText" lastClr="000000"/>
              </a:solidFill>
              <a:latin typeface="+mn-ea"/>
              <a:ea typeface="+mn-ea"/>
            </a:rPr>
            <a:t>円</a:t>
          </a:r>
        </a:p>
        <a:p>
          <a:pPr algn="ctr"/>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実績報告ベース</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clientData/>
  </xdr:twoCellAnchor>
  <xdr:twoCellAnchor>
    <xdr:from>
      <xdr:col>13</xdr:col>
      <xdr:colOff>71471</xdr:colOff>
      <xdr:row>743</xdr:row>
      <xdr:rowOff>170205</xdr:rowOff>
    </xdr:from>
    <xdr:to>
      <xdr:col>33</xdr:col>
      <xdr:colOff>0</xdr:colOff>
      <xdr:row>746</xdr:row>
      <xdr:rowOff>169147</xdr:rowOff>
    </xdr:to>
    <xdr:cxnSp macro="">
      <xdr:nvCxnSpPr>
        <xdr:cNvPr id="17" name="カギ線コネクタ 16"/>
        <xdr:cNvCxnSpPr>
          <a:stCxn id="5" idx="2"/>
          <a:endCxn id="6" idx="1"/>
        </xdr:cNvCxnSpPr>
      </xdr:nvCxnSpPr>
      <xdr:spPr>
        <a:xfrm rot="16200000" flipH="1">
          <a:off x="4108202" y="45939699"/>
          <a:ext cx="1056217" cy="39290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743</xdr:row>
      <xdr:rowOff>170205</xdr:rowOff>
    </xdr:from>
    <xdr:to>
      <xdr:col>17</xdr:col>
      <xdr:colOff>0</xdr:colOff>
      <xdr:row>753</xdr:row>
      <xdr:rowOff>23470</xdr:rowOff>
    </xdr:to>
    <xdr:cxnSp macro="">
      <xdr:nvCxnSpPr>
        <xdr:cNvPr id="18" name="カギ線コネクタ 17"/>
        <xdr:cNvCxnSpPr>
          <a:stCxn id="5" idx="2"/>
          <a:endCxn id="8" idx="1"/>
        </xdr:cNvCxnSpPr>
      </xdr:nvCxnSpPr>
      <xdr:spPr>
        <a:xfrm rot="16200000" flipH="1">
          <a:off x="1347353" y="48700548"/>
          <a:ext cx="3377515"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743</xdr:row>
      <xdr:rowOff>170205</xdr:rowOff>
    </xdr:from>
    <xdr:to>
      <xdr:col>17</xdr:col>
      <xdr:colOff>0</xdr:colOff>
      <xdr:row>759</xdr:row>
      <xdr:rowOff>202765</xdr:rowOff>
    </xdr:to>
    <xdr:cxnSp macro="">
      <xdr:nvCxnSpPr>
        <xdr:cNvPr id="19" name="カギ線コネクタ 18"/>
        <xdr:cNvCxnSpPr>
          <a:stCxn id="5" idx="2"/>
          <a:endCxn id="10" idx="1"/>
        </xdr:cNvCxnSpPr>
      </xdr:nvCxnSpPr>
      <xdr:spPr>
        <a:xfrm rot="16200000" flipH="1">
          <a:off x="200431" y="49847470"/>
          <a:ext cx="5671360"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743</xdr:row>
      <xdr:rowOff>170205</xdr:rowOff>
    </xdr:from>
    <xdr:to>
      <xdr:col>17</xdr:col>
      <xdr:colOff>0</xdr:colOff>
      <xdr:row>768</xdr:row>
      <xdr:rowOff>1463</xdr:rowOff>
    </xdr:to>
    <xdr:cxnSp macro="">
      <xdr:nvCxnSpPr>
        <xdr:cNvPr id="20" name="カギ線コネクタ 19"/>
        <xdr:cNvCxnSpPr>
          <a:stCxn id="5" idx="2"/>
          <a:endCxn id="14" idx="1"/>
        </xdr:cNvCxnSpPr>
      </xdr:nvCxnSpPr>
      <xdr:spPr>
        <a:xfrm rot="16200000" flipH="1">
          <a:off x="-1284831" y="51332732"/>
          <a:ext cx="8641883"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11206</xdr:colOff>
      <xdr:row>744</xdr:row>
      <xdr:rowOff>280147</xdr:rowOff>
    </xdr:from>
    <xdr:to>
      <xdr:col>44</xdr:col>
      <xdr:colOff>134471</xdr:colOff>
      <xdr:row>745</xdr:row>
      <xdr:rowOff>246529</xdr:rowOff>
    </xdr:to>
    <xdr:sp macro="" textlink="">
      <xdr:nvSpPr>
        <xdr:cNvPr id="22" name="正方形/長方形 21"/>
        <xdr:cNvSpPr/>
      </xdr:nvSpPr>
      <xdr:spPr>
        <a:xfrm>
          <a:off x="6612031" y="47838472"/>
          <a:ext cx="2323540" cy="31880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 </a:t>
          </a:r>
          <a:r>
            <a:rPr kumimoji="1" lang="ja-JP" altLang="en-US" sz="1000">
              <a:latin typeface="+mn-ea"/>
              <a:ea typeface="+mn-ea"/>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17</xdr:col>
      <xdr:colOff>0</xdr:colOff>
      <xdr:row>757</xdr:row>
      <xdr:rowOff>313764</xdr:rowOff>
    </xdr:from>
    <xdr:to>
      <xdr:col>28</xdr:col>
      <xdr:colOff>123265</xdr:colOff>
      <xdr:row>758</xdr:row>
      <xdr:rowOff>280146</xdr:rowOff>
    </xdr:to>
    <xdr:sp macro="" textlink="">
      <xdr:nvSpPr>
        <xdr:cNvPr id="24" name="正方形/長方形 23"/>
        <xdr:cNvSpPr/>
      </xdr:nvSpPr>
      <xdr:spPr>
        <a:xfrm>
          <a:off x="3400425" y="52453614"/>
          <a:ext cx="2323540" cy="31880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補助金等交付（ハード）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13</xdr:col>
      <xdr:colOff>80683</xdr:colOff>
      <xdr:row>756</xdr:row>
      <xdr:rowOff>190501</xdr:rowOff>
    </xdr:from>
    <xdr:to>
      <xdr:col>31</xdr:col>
      <xdr:colOff>49977</xdr:colOff>
      <xdr:row>758</xdr:row>
      <xdr:rowOff>35736</xdr:rowOff>
    </xdr:to>
    <xdr:sp macro="" textlink="">
      <xdr:nvSpPr>
        <xdr:cNvPr id="25" name="正方形/長方形 24"/>
        <xdr:cNvSpPr/>
      </xdr:nvSpPr>
      <xdr:spPr>
        <a:xfrm>
          <a:off x="2681008" y="51977926"/>
          <a:ext cx="3569744" cy="55008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東京都及び小笠原村が実施するハード事業に対して行う補助 </a:t>
          </a:r>
          <a:endParaRPr lang="ja-JP" altLang="ja-JP" sz="1000">
            <a:effectLst/>
          </a:endParaRPr>
        </a:p>
      </xdr:txBody>
    </xdr:sp>
    <xdr:clientData/>
  </xdr:twoCellAnchor>
  <xdr:twoCellAnchor>
    <xdr:from>
      <xdr:col>17</xdr:col>
      <xdr:colOff>0</xdr:colOff>
      <xdr:row>751</xdr:row>
      <xdr:rowOff>134471</xdr:rowOff>
    </xdr:from>
    <xdr:to>
      <xdr:col>28</xdr:col>
      <xdr:colOff>123265</xdr:colOff>
      <xdr:row>752</xdr:row>
      <xdr:rowOff>100852</xdr:rowOff>
    </xdr:to>
    <xdr:sp macro="" textlink="">
      <xdr:nvSpPr>
        <xdr:cNvPr id="26" name="正方形/長方形 25"/>
        <xdr:cNvSpPr/>
      </xdr:nvSpPr>
      <xdr:spPr>
        <a:xfrm>
          <a:off x="3400425" y="50159771"/>
          <a:ext cx="2323540" cy="31880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補助金等交付（ソフト）</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25</xdr:col>
      <xdr:colOff>78441</xdr:colOff>
      <xdr:row>764</xdr:row>
      <xdr:rowOff>33619</xdr:rowOff>
    </xdr:from>
    <xdr:to>
      <xdr:col>37</xdr:col>
      <xdr:colOff>0</xdr:colOff>
      <xdr:row>765</xdr:row>
      <xdr:rowOff>0</xdr:rowOff>
    </xdr:to>
    <xdr:sp macro="" textlink="">
      <xdr:nvSpPr>
        <xdr:cNvPr id="27" name="正方形/長方形 26"/>
        <xdr:cNvSpPr/>
      </xdr:nvSpPr>
      <xdr:spPr>
        <a:xfrm>
          <a:off x="5079066" y="54640444"/>
          <a:ext cx="2321859" cy="31880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00">
              <a:latin typeface="+mn-ea"/>
              <a:ea typeface="+mn-ea"/>
            </a:rPr>
            <a:t>＜東京都の例（港湾整備の例）＞</a:t>
          </a:r>
        </a:p>
      </xdr:txBody>
    </xdr:sp>
    <xdr:clientData/>
  </xdr:twoCellAnchor>
  <xdr:twoCellAnchor>
    <xdr:from>
      <xdr:col>13</xdr:col>
      <xdr:colOff>76197</xdr:colOff>
      <xdr:row>750</xdr:row>
      <xdr:rowOff>6725</xdr:rowOff>
    </xdr:from>
    <xdr:to>
      <xdr:col>31</xdr:col>
      <xdr:colOff>45491</xdr:colOff>
      <xdr:row>751</xdr:row>
      <xdr:rowOff>199343</xdr:rowOff>
    </xdr:to>
    <xdr:sp macro="" textlink="">
      <xdr:nvSpPr>
        <xdr:cNvPr id="28" name="正方形/長方形 27"/>
        <xdr:cNvSpPr/>
      </xdr:nvSpPr>
      <xdr:spPr>
        <a:xfrm>
          <a:off x="2676522" y="49679600"/>
          <a:ext cx="3569744" cy="545043"/>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東京都及び小笠原村が実施するソフト事業に対して行う補助 </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74" zoomScaleNormal="75" zoomScaleSheetLayoutView="74" zoomScalePageLayoutView="85" workbookViewId="0">
      <selection activeCell="U901" sqref="U9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5" t="s">
        <v>0</v>
      </c>
      <c r="AK2" s="215"/>
      <c r="AL2" s="215"/>
      <c r="AM2" s="215"/>
      <c r="AN2" s="215"/>
      <c r="AO2" s="216"/>
      <c r="AP2" s="216"/>
      <c r="AQ2" s="216"/>
      <c r="AR2" s="76" t="str">
        <f>IF(OR(AO2="　", AO2=""), "", "-")</f>
        <v/>
      </c>
      <c r="AS2" s="217">
        <v>412</v>
      </c>
      <c r="AT2" s="217"/>
      <c r="AU2" s="217"/>
      <c r="AV2" s="49" t="str">
        <f>IF(AW2="", "", "-")</f>
        <v/>
      </c>
      <c r="AW2" s="394"/>
      <c r="AX2" s="394"/>
    </row>
    <row r="3" spans="1:50" ht="21" customHeight="1" thickBot="1" x14ac:dyDescent="0.2">
      <c r="A3" s="520" t="s">
        <v>542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568</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569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144</v>
      </c>
      <c r="H5" s="556"/>
      <c r="I5" s="556"/>
      <c r="J5" s="556"/>
      <c r="K5" s="556"/>
      <c r="L5" s="556"/>
      <c r="M5" s="557" t="s">
        <v>66</v>
      </c>
      <c r="N5" s="558"/>
      <c r="O5" s="558"/>
      <c r="P5" s="558"/>
      <c r="Q5" s="558"/>
      <c r="R5" s="559"/>
      <c r="S5" s="560" t="s">
        <v>131</v>
      </c>
      <c r="T5" s="556"/>
      <c r="U5" s="556"/>
      <c r="V5" s="556"/>
      <c r="W5" s="556"/>
      <c r="X5" s="561"/>
      <c r="Y5" s="711" t="s">
        <v>3</v>
      </c>
      <c r="Z5" s="712"/>
      <c r="AA5" s="712"/>
      <c r="AB5" s="712"/>
      <c r="AC5" s="712"/>
      <c r="AD5" s="713"/>
      <c r="AE5" s="714" t="s">
        <v>571</v>
      </c>
      <c r="AF5" s="714"/>
      <c r="AG5" s="714"/>
      <c r="AH5" s="714"/>
      <c r="AI5" s="714"/>
      <c r="AJ5" s="714"/>
      <c r="AK5" s="714"/>
      <c r="AL5" s="714"/>
      <c r="AM5" s="714"/>
      <c r="AN5" s="714"/>
      <c r="AO5" s="714"/>
      <c r="AP5" s="715"/>
      <c r="AQ5" s="716" t="s">
        <v>572</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2" t="s">
        <v>514</v>
      </c>
      <c r="Z7" s="293"/>
      <c r="AA7" s="293"/>
      <c r="AB7" s="293"/>
      <c r="AC7" s="293"/>
      <c r="AD7" s="393"/>
      <c r="AE7" s="380" t="s">
        <v>659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6" t="s">
        <v>378</v>
      </c>
      <c r="B8" s="827"/>
      <c r="C8" s="827"/>
      <c r="D8" s="827"/>
      <c r="E8" s="827"/>
      <c r="F8" s="828"/>
      <c r="G8" s="220" t="str">
        <f>入力規則等!A28</f>
        <v>海洋政策、観光立国、地方創生</v>
      </c>
      <c r="H8" s="221"/>
      <c r="I8" s="221"/>
      <c r="J8" s="221"/>
      <c r="K8" s="221"/>
      <c r="L8" s="221"/>
      <c r="M8" s="221"/>
      <c r="N8" s="221"/>
      <c r="O8" s="221"/>
      <c r="P8" s="221"/>
      <c r="Q8" s="221"/>
      <c r="R8" s="221"/>
      <c r="S8" s="221"/>
      <c r="T8" s="221"/>
      <c r="U8" s="221"/>
      <c r="V8" s="221"/>
      <c r="W8" s="221"/>
      <c r="X8" s="222"/>
      <c r="Y8" s="566" t="s">
        <v>379</v>
      </c>
      <c r="Z8" s="567"/>
      <c r="AA8" s="567"/>
      <c r="AB8" s="567"/>
      <c r="AC8" s="567"/>
      <c r="AD8" s="568"/>
      <c r="AE8" s="734"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5"/>
    </row>
    <row r="9" spans="1:50" ht="58.5" customHeight="1" x14ac:dyDescent="0.15">
      <c r="A9" s="142" t="s">
        <v>23</v>
      </c>
      <c r="B9" s="143"/>
      <c r="C9" s="143"/>
      <c r="D9" s="143"/>
      <c r="E9" s="143"/>
      <c r="F9" s="143"/>
      <c r="G9" s="569" t="s">
        <v>575</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69" t="s">
        <v>576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0" t="s">
        <v>533</v>
      </c>
      <c r="Q12" s="295"/>
      <c r="R12" s="295"/>
      <c r="S12" s="295"/>
      <c r="T12" s="295"/>
      <c r="U12" s="295"/>
      <c r="V12" s="296"/>
      <c r="W12" s="300" t="s">
        <v>530</v>
      </c>
      <c r="X12" s="295"/>
      <c r="Y12" s="295"/>
      <c r="Z12" s="295"/>
      <c r="AA12" s="295"/>
      <c r="AB12" s="295"/>
      <c r="AC12" s="296"/>
      <c r="AD12" s="300" t="s">
        <v>525</v>
      </c>
      <c r="AE12" s="295"/>
      <c r="AF12" s="295"/>
      <c r="AG12" s="295"/>
      <c r="AH12" s="295"/>
      <c r="AI12" s="295"/>
      <c r="AJ12" s="296"/>
      <c r="AK12" s="300" t="s">
        <v>518</v>
      </c>
      <c r="AL12" s="295"/>
      <c r="AM12" s="295"/>
      <c r="AN12" s="295"/>
      <c r="AO12" s="295"/>
      <c r="AP12" s="295"/>
      <c r="AQ12" s="296"/>
      <c r="AR12" s="300" t="s">
        <v>516</v>
      </c>
      <c r="AS12" s="295"/>
      <c r="AT12" s="295"/>
      <c r="AU12" s="295"/>
      <c r="AV12" s="295"/>
      <c r="AW12" s="295"/>
      <c r="AX12" s="738"/>
    </row>
    <row r="13" spans="1:50" ht="21" customHeight="1" x14ac:dyDescent="0.15">
      <c r="A13" s="139"/>
      <c r="B13" s="140"/>
      <c r="C13" s="140"/>
      <c r="D13" s="140"/>
      <c r="E13" s="140"/>
      <c r="F13" s="141"/>
      <c r="G13" s="739" t="s">
        <v>6</v>
      </c>
      <c r="H13" s="740"/>
      <c r="I13" s="632" t="s">
        <v>7</v>
      </c>
      <c r="J13" s="633"/>
      <c r="K13" s="633"/>
      <c r="L13" s="633"/>
      <c r="M13" s="633"/>
      <c r="N13" s="633"/>
      <c r="O13" s="634"/>
      <c r="P13" s="105">
        <v>1064</v>
      </c>
      <c r="Q13" s="106"/>
      <c r="R13" s="106"/>
      <c r="S13" s="106"/>
      <c r="T13" s="106"/>
      <c r="U13" s="106"/>
      <c r="V13" s="107"/>
      <c r="W13" s="105">
        <v>1064</v>
      </c>
      <c r="X13" s="106"/>
      <c r="Y13" s="106"/>
      <c r="Z13" s="106"/>
      <c r="AA13" s="106"/>
      <c r="AB13" s="106"/>
      <c r="AC13" s="107"/>
      <c r="AD13" s="105">
        <v>1063</v>
      </c>
      <c r="AE13" s="106"/>
      <c r="AF13" s="106"/>
      <c r="AG13" s="106"/>
      <c r="AH13" s="106"/>
      <c r="AI13" s="106"/>
      <c r="AJ13" s="107"/>
      <c r="AK13" s="105">
        <v>1081</v>
      </c>
      <c r="AL13" s="106"/>
      <c r="AM13" s="106"/>
      <c r="AN13" s="106"/>
      <c r="AO13" s="106"/>
      <c r="AP13" s="106"/>
      <c r="AQ13" s="107"/>
      <c r="AR13" s="102">
        <v>1259</v>
      </c>
      <c r="AS13" s="103"/>
      <c r="AT13" s="103"/>
      <c r="AU13" s="103"/>
      <c r="AV13" s="103"/>
      <c r="AW13" s="103"/>
      <c r="AX13" s="391"/>
    </row>
    <row r="14" spans="1:50" ht="21" customHeight="1" x14ac:dyDescent="0.15">
      <c r="A14" s="139"/>
      <c r="B14" s="140"/>
      <c r="C14" s="140"/>
      <c r="D14" s="140"/>
      <c r="E14" s="140"/>
      <c r="F14" s="141"/>
      <c r="G14" s="741"/>
      <c r="H14" s="742"/>
      <c r="I14" s="572" t="s">
        <v>8</v>
      </c>
      <c r="J14" s="626"/>
      <c r="K14" s="626"/>
      <c r="L14" s="626"/>
      <c r="M14" s="626"/>
      <c r="N14" s="626"/>
      <c r="O14" s="627"/>
      <c r="P14" s="105">
        <v>480</v>
      </c>
      <c r="Q14" s="106"/>
      <c r="R14" s="106"/>
      <c r="S14" s="106"/>
      <c r="T14" s="106"/>
      <c r="U14" s="106"/>
      <c r="V14" s="107"/>
      <c r="W14" s="105">
        <v>480</v>
      </c>
      <c r="X14" s="106"/>
      <c r="Y14" s="106"/>
      <c r="Z14" s="106"/>
      <c r="AA14" s="106"/>
      <c r="AB14" s="106"/>
      <c r="AC14" s="107"/>
      <c r="AD14" s="105">
        <v>480</v>
      </c>
      <c r="AE14" s="106"/>
      <c r="AF14" s="106"/>
      <c r="AG14" s="106"/>
      <c r="AH14" s="106"/>
      <c r="AI14" s="106"/>
      <c r="AJ14" s="107"/>
      <c r="AK14" s="105"/>
      <c r="AL14" s="106"/>
      <c r="AM14" s="106"/>
      <c r="AN14" s="106"/>
      <c r="AO14" s="106"/>
      <c r="AP14" s="106"/>
      <c r="AQ14" s="107"/>
      <c r="AR14" s="659"/>
      <c r="AS14" s="659"/>
      <c r="AT14" s="659"/>
      <c r="AU14" s="659"/>
      <c r="AV14" s="659"/>
      <c r="AW14" s="659"/>
      <c r="AX14" s="660"/>
    </row>
    <row r="15" spans="1:50" ht="21" customHeight="1" x14ac:dyDescent="0.15">
      <c r="A15" s="139"/>
      <c r="B15" s="140"/>
      <c r="C15" s="140"/>
      <c r="D15" s="140"/>
      <c r="E15" s="140"/>
      <c r="F15" s="141"/>
      <c r="G15" s="741"/>
      <c r="H15" s="742"/>
      <c r="I15" s="572" t="s">
        <v>51</v>
      </c>
      <c r="J15" s="573"/>
      <c r="K15" s="573"/>
      <c r="L15" s="573"/>
      <c r="M15" s="573"/>
      <c r="N15" s="573"/>
      <c r="O15" s="574"/>
      <c r="P15" s="105">
        <v>496</v>
      </c>
      <c r="Q15" s="106"/>
      <c r="R15" s="106"/>
      <c r="S15" s="106"/>
      <c r="T15" s="106"/>
      <c r="U15" s="106"/>
      <c r="V15" s="107"/>
      <c r="W15" s="105">
        <v>607</v>
      </c>
      <c r="X15" s="106"/>
      <c r="Y15" s="106"/>
      <c r="Z15" s="106"/>
      <c r="AA15" s="106"/>
      <c r="AB15" s="106"/>
      <c r="AC15" s="107"/>
      <c r="AD15" s="105">
        <v>649</v>
      </c>
      <c r="AE15" s="106"/>
      <c r="AF15" s="106"/>
      <c r="AG15" s="106"/>
      <c r="AH15" s="106"/>
      <c r="AI15" s="106"/>
      <c r="AJ15" s="107"/>
      <c r="AK15" s="105">
        <v>825</v>
      </c>
      <c r="AL15" s="106"/>
      <c r="AM15" s="106"/>
      <c r="AN15" s="106"/>
      <c r="AO15" s="106"/>
      <c r="AP15" s="106"/>
      <c r="AQ15" s="107"/>
      <c r="AR15" s="105"/>
      <c r="AS15" s="106"/>
      <c r="AT15" s="106"/>
      <c r="AU15" s="106"/>
      <c r="AV15" s="106"/>
      <c r="AW15" s="106"/>
      <c r="AX15" s="625"/>
    </row>
    <row r="16" spans="1:50" ht="21" customHeight="1" x14ac:dyDescent="0.15">
      <c r="A16" s="139"/>
      <c r="B16" s="140"/>
      <c r="C16" s="140"/>
      <c r="D16" s="140"/>
      <c r="E16" s="140"/>
      <c r="F16" s="141"/>
      <c r="G16" s="741"/>
      <c r="H16" s="742"/>
      <c r="I16" s="572" t="s">
        <v>52</v>
      </c>
      <c r="J16" s="573"/>
      <c r="K16" s="573"/>
      <c r="L16" s="573"/>
      <c r="M16" s="573"/>
      <c r="N16" s="573"/>
      <c r="O16" s="574"/>
      <c r="P16" s="105">
        <v>-607</v>
      </c>
      <c r="Q16" s="106"/>
      <c r="R16" s="106"/>
      <c r="S16" s="106"/>
      <c r="T16" s="106"/>
      <c r="U16" s="106"/>
      <c r="V16" s="107"/>
      <c r="W16" s="105">
        <v>-649</v>
      </c>
      <c r="X16" s="106"/>
      <c r="Y16" s="106"/>
      <c r="Z16" s="106"/>
      <c r="AA16" s="106"/>
      <c r="AB16" s="106"/>
      <c r="AC16" s="107"/>
      <c r="AD16" s="105">
        <v>-825</v>
      </c>
      <c r="AE16" s="106"/>
      <c r="AF16" s="106"/>
      <c r="AG16" s="106"/>
      <c r="AH16" s="106"/>
      <c r="AI16" s="106"/>
      <c r="AJ16" s="107"/>
      <c r="AK16" s="105"/>
      <c r="AL16" s="106"/>
      <c r="AM16" s="106"/>
      <c r="AN16" s="106"/>
      <c r="AO16" s="106"/>
      <c r="AP16" s="106"/>
      <c r="AQ16" s="107"/>
      <c r="AR16" s="672"/>
      <c r="AS16" s="673"/>
      <c r="AT16" s="673"/>
      <c r="AU16" s="673"/>
      <c r="AV16" s="673"/>
      <c r="AW16" s="673"/>
      <c r="AX16" s="674"/>
    </row>
    <row r="17" spans="1:50" ht="24.75" customHeight="1" x14ac:dyDescent="0.15">
      <c r="A17" s="139"/>
      <c r="B17" s="140"/>
      <c r="C17" s="140"/>
      <c r="D17" s="140"/>
      <c r="E17" s="140"/>
      <c r="F17" s="141"/>
      <c r="G17" s="741"/>
      <c r="H17" s="742"/>
      <c r="I17" s="572" t="s">
        <v>50</v>
      </c>
      <c r="J17" s="626"/>
      <c r="K17" s="626"/>
      <c r="L17" s="626"/>
      <c r="M17" s="626"/>
      <c r="N17" s="626"/>
      <c r="O17" s="627"/>
      <c r="P17" s="105" t="s">
        <v>577</v>
      </c>
      <c r="Q17" s="106"/>
      <c r="R17" s="106"/>
      <c r="S17" s="106"/>
      <c r="T17" s="106"/>
      <c r="U17" s="106"/>
      <c r="V17" s="107"/>
      <c r="W17" s="105" t="s">
        <v>577</v>
      </c>
      <c r="X17" s="106"/>
      <c r="Y17" s="106"/>
      <c r="Z17" s="106"/>
      <c r="AA17" s="106"/>
      <c r="AB17" s="106"/>
      <c r="AC17" s="107"/>
      <c r="AD17" s="105" t="s">
        <v>577</v>
      </c>
      <c r="AE17" s="106"/>
      <c r="AF17" s="106"/>
      <c r="AG17" s="106"/>
      <c r="AH17" s="106"/>
      <c r="AI17" s="106"/>
      <c r="AJ17" s="107"/>
      <c r="AK17" s="105"/>
      <c r="AL17" s="106"/>
      <c r="AM17" s="106"/>
      <c r="AN17" s="106"/>
      <c r="AO17" s="106"/>
      <c r="AP17" s="106"/>
      <c r="AQ17" s="107"/>
      <c r="AR17" s="389"/>
      <c r="AS17" s="389"/>
      <c r="AT17" s="389"/>
      <c r="AU17" s="389"/>
      <c r="AV17" s="389"/>
      <c r="AW17" s="389"/>
      <c r="AX17" s="390"/>
    </row>
    <row r="18" spans="1:50" ht="24.75" customHeight="1" x14ac:dyDescent="0.15">
      <c r="A18" s="139"/>
      <c r="B18" s="140"/>
      <c r="C18" s="140"/>
      <c r="D18" s="140"/>
      <c r="E18" s="140"/>
      <c r="F18" s="141"/>
      <c r="G18" s="743"/>
      <c r="H18" s="744"/>
      <c r="I18" s="731" t="s">
        <v>20</v>
      </c>
      <c r="J18" s="732"/>
      <c r="K18" s="732"/>
      <c r="L18" s="732"/>
      <c r="M18" s="732"/>
      <c r="N18" s="732"/>
      <c r="O18" s="733"/>
      <c r="P18" s="111">
        <f>SUM(P13:V17)</f>
        <v>1433</v>
      </c>
      <c r="Q18" s="112"/>
      <c r="R18" s="112"/>
      <c r="S18" s="112"/>
      <c r="T18" s="112"/>
      <c r="U18" s="112"/>
      <c r="V18" s="113"/>
      <c r="W18" s="111">
        <f>SUM(W13:AC17)</f>
        <v>1502</v>
      </c>
      <c r="X18" s="112"/>
      <c r="Y18" s="112"/>
      <c r="Z18" s="112"/>
      <c r="AA18" s="112"/>
      <c r="AB18" s="112"/>
      <c r="AC18" s="113"/>
      <c r="AD18" s="111">
        <f>SUM(AD13:AJ17)</f>
        <v>1367</v>
      </c>
      <c r="AE18" s="112"/>
      <c r="AF18" s="112"/>
      <c r="AG18" s="112"/>
      <c r="AH18" s="112"/>
      <c r="AI18" s="112"/>
      <c r="AJ18" s="113"/>
      <c r="AK18" s="111">
        <f>SUM(AK13:AQ17)</f>
        <v>1906</v>
      </c>
      <c r="AL18" s="112"/>
      <c r="AM18" s="112"/>
      <c r="AN18" s="112"/>
      <c r="AO18" s="112"/>
      <c r="AP18" s="112"/>
      <c r="AQ18" s="113"/>
      <c r="AR18" s="111">
        <f>SUM(AR13:AX17)</f>
        <v>1259</v>
      </c>
      <c r="AS18" s="112"/>
      <c r="AT18" s="112"/>
      <c r="AU18" s="112"/>
      <c r="AV18" s="112"/>
      <c r="AW18" s="112"/>
      <c r="AX18" s="534"/>
    </row>
    <row r="19" spans="1:50" ht="24.75" customHeight="1" x14ac:dyDescent="0.15">
      <c r="A19" s="139"/>
      <c r="B19" s="140"/>
      <c r="C19" s="140"/>
      <c r="D19" s="140"/>
      <c r="E19" s="140"/>
      <c r="F19" s="141"/>
      <c r="G19" s="532" t="s">
        <v>9</v>
      </c>
      <c r="H19" s="533"/>
      <c r="I19" s="533"/>
      <c r="J19" s="533"/>
      <c r="K19" s="533"/>
      <c r="L19" s="533"/>
      <c r="M19" s="533"/>
      <c r="N19" s="533"/>
      <c r="O19" s="533"/>
      <c r="P19" s="105">
        <v>1408</v>
      </c>
      <c r="Q19" s="106"/>
      <c r="R19" s="106"/>
      <c r="S19" s="106"/>
      <c r="T19" s="106"/>
      <c r="U19" s="106"/>
      <c r="V19" s="107"/>
      <c r="W19" s="105">
        <v>1465</v>
      </c>
      <c r="X19" s="106"/>
      <c r="Y19" s="106"/>
      <c r="Z19" s="106"/>
      <c r="AA19" s="106"/>
      <c r="AB19" s="106"/>
      <c r="AC19" s="107"/>
      <c r="AD19" s="105">
        <v>1282</v>
      </c>
      <c r="AE19" s="106"/>
      <c r="AF19" s="106"/>
      <c r="AG19" s="106"/>
      <c r="AH19" s="106"/>
      <c r="AI19" s="106"/>
      <c r="AJ19" s="107"/>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0.98255408234473129</v>
      </c>
      <c r="Q20" s="536"/>
      <c r="R20" s="536"/>
      <c r="S20" s="536"/>
      <c r="T20" s="536"/>
      <c r="U20" s="536"/>
      <c r="V20" s="536"/>
      <c r="W20" s="536">
        <f t="shared" ref="W20" si="0">IF(W18=0, "-", SUM(W19)/W18)</f>
        <v>0.97536617842876161</v>
      </c>
      <c r="X20" s="536"/>
      <c r="Y20" s="536"/>
      <c r="Z20" s="536"/>
      <c r="AA20" s="536"/>
      <c r="AB20" s="536"/>
      <c r="AC20" s="536"/>
      <c r="AD20" s="536">
        <f t="shared" ref="AD20" si="1">IF(AD18=0, "-", SUM(AD19)/AD18)</f>
        <v>0.93782004389173368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6" t="s">
        <v>477</v>
      </c>
      <c r="H21" s="927"/>
      <c r="I21" s="927"/>
      <c r="J21" s="927"/>
      <c r="K21" s="927"/>
      <c r="L21" s="927"/>
      <c r="M21" s="927"/>
      <c r="N21" s="927"/>
      <c r="O21" s="927"/>
      <c r="P21" s="536">
        <f>IF(P19=0, "-", SUM(P19)/SUM(P13,P14))</f>
        <v>0.91191709844559588</v>
      </c>
      <c r="Q21" s="536"/>
      <c r="R21" s="536"/>
      <c r="S21" s="536"/>
      <c r="T21" s="536"/>
      <c r="U21" s="536"/>
      <c r="V21" s="536"/>
      <c r="W21" s="536">
        <f t="shared" ref="W21" si="2">IF(W19=0, "-", SUM(W19)/SUM(W13,W14))</f>
        <v>0.94883419689119175</v>
      </c>
      <c r="X21" s="536"/>
      <c r="Y21" s="536"/>
      <c r="Z21" s="536"/>
      <c r="AA21" s="536"/>
      <c r="AB21" s="536"/>
      <c r="AC21" s="536"/>
      <c r="AD21" s="536">
        <f t="shared" ref="AD21" si="3">IF(AD19=0, "-", SUM(AD19)/SUM(AD13,AD14))</f>
        <v>0.83084899546338298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558</v>
      </c>
      <c r="B22" s="196"/>
      <c r="C22" s="196"/>
      <c r="D22" s="196"/>
      <c r="E22" s="196"/>
      <c r="F22" s="197"/>
      <c r="G22" s="180" t="s">
        <v>456</v>
      </c>
      <c r="H22" s="181"/>
      <c r="I22" s="181"/>
      <c r="J22" s="181"/>
      <c r="K22" s="181"/>
      <c r="L22" s="181"/>
      <c r="M22" s="181"/>
      <c r="N22" s="181"/>
      <c r="O22" s="182"/>
      <c r="P22" s="204" t="s">
        <v>519</v>
      </c>
      <c r="Q22" s="181"/>
      <c r="R22" s="181"/>
      <c r="S22" s="181"/>
      <c r="T22" s="181"/>
      <c r="U22" s="181"/>
      <c r="V22" s="182"/>
      <c r="W22" s="204" t="s">
        <v>515</v>
      </c>
      <c r="X22" s="181"/>
      <c r="Y22" s="181"/>
      <c r="Z22" s="181"/>
      <c r="AA22" s="181"/>
      <c r="AB22" s="181"/>
      <c r="AC22" s="182"/>
      <c r="AD22" s="204" t="s">
        <v>455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102">
        <v>930</v>
      </c>
      <c r="Q23" s="103"/>
      <c r="R23" s="103"/>
      <c r="S23" s="103"/>
      <c r="T23" s="103"/>
      <c r="U23" s="103"/>
      <c r="V23" s="104"/>
      <c r="W23" s="102">
        <v>1105</v>
      </c>
      <c r="X23" s="103"/>
      <c r="Y23" s="103"/>
      <c r="Z23" s="103"/>
      <c r="AA23" s="103"/>
      <c r="AB23" s="103"/>
      <c r="AC23" s="104"/>
      <c r="AD23" s="206" t="s">
        <v>664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579</v>
      </c>
      <c r="H24" s="187"/>
      <c r="I24" s="187"/>
      <c r="J24" s="187"/>
      <c r="K24" s="187"/>
      <c r="L24" s="187"/>
      <c r="M24" s="187"/>
      <c r="N24" s="187"/>
      <c r="O24" s="188"/>
      <c r="P24" s="105">
        <v>137</v>
      </c>
      <c r="Q24" s="106"/>
      <c r="R24" s="106"/>
      <c r="S24" s="106"/>
      <c r="T24" s="106"/>
      <c r="U24" s="106"/>
      <c r="V24" s="107"/>
      <c r="W24" s="105">
        <v>139</v>
      </c>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580</v>
      </c>
      <c r="H25" s="187"/>
      <c r="I25" s="187"/>
      <c r="J25" s="187"/>
      <c r="K25" s="187"/>
      <c r="L25" s="187"/>
      <c r="M25" s="187"/>
      <c r="N25" s="187"/>
      <c r="O25" s="188"/>
      <c r="P25" s="105">
        <v>12</v>
      </c>
      <c r="Q25" s="106"/>
      <c r="R25" s="106"/>
      <c r="S25" s="106"/>
      <c r="T25" s="106"/>
      <c r="U25" s="106"/>
      <c r="V25" s="107"/>
      <c r="W25" s="105">
        <v>14</v>
      </c>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581</v>
      </c>
      <c r="H26" s="187"/>
      <c r="I26" s="187"/>
      <c r="J26" s="187"/>
      <c r="K26" s="187"/>
      <c r="L26" s="187"/>
      <c r="M26" s="187"/>
      <c r="N26" s="187"/>
      <c r="O26" s="188"/>
      <c r="P26" s="105">
        <v>1</v>
      </c>
      <c r="Q26" s="106"/>
      <c r="R26" s="106"/>
      <c r="S26" s="106"/>
      <c r="T26" s="106"/>
      <c r="U26" s="106"/>
      <c r="V26" s="107"/>
      <c r="W26" s="105">
        <v>1</v>
      </c>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582</v>
      </c>
      <c r="H27" s="187"/>
      <c r="I27" s="187"/>
      <c r="J27" s="187"/>
      <c r="K27" s="187"/>
      <c r="L27" s="187"/>
      <c r="M27" s="187"/>
      <c r="N27" s="187"/>
      <c r="O27" s="188"/>
      <c r="P27" s="105">
        <v>0.3</v>
      </c>
      <c r="Q27" s="106"/>
      <c r="R27" s="106"/>
      <c r="S27" s="106"/>
      <c r="T27" s="106"/>
      <c r="U27" s="106"/>
      <c r="V27" s="107"/>
      <c r="W27" s="105">
        <v>0.3</v>
      </c>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460</v>
      </c>
      <c r="H28" s="190"/>
      <c r="I28" s="190"/>
      <c r="J28" s="190"/>
      <c r="K28" s="190"/>
      <c r="L28" s="190"/>
      <c r="M28" s="190"/>
      <c r="N28" s="190"/>
      <c r="O28" s="191"/>
      <c r="P28" s="111">
        <f>P29-SUM(P23:P27)</f>
        <v>0.70000000000004547</v>
      </c>
      <c r="Q28" s="112"/>
      <c r="R28" s="112"/>
      <c r="S28" s="112"/>
      <c r="T28" s="112"/>
      <c r="U28" s="112"/>
      <c r="V28" s="113"/>
      <c r="W28" s="111">
        <f>W29-SUM(W23:W27)</f>
        <v>0.70000000000004547</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457</v>
      </c>
      <c r="H29" s="193"/>
      <c r="I29" s="193"/>
      <c r="J29" s="193"/>
      <c r="K29" s="193"/>
      <c r="L29" s="193"/>
      <c r="M29" s="193"/>
      <c r="N29" s="193"/>
      <c r="O29" s="194"/>
      <c r="P29" s="105">
        <f>AK13</f>
        <v>1081</v>
      </c>
      <c r="Q29" s="106"/>
      <c r="R29" s="106"/>
      <c r="S29" s="106"/>
      <c r="T29" s="106"/>
      <c r="U29" s="106"/>
      <c r="V29" s="107"/>
      <c r="W29" s="224">
        <v>1260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472</v>
      </c>
      <c r="B30" s="507"/>
      <c r="C30" s="507"/>
      <c r="D30" s="507"/>
      <c r="E30" s="507"/>
      <c r="F30" s="508"/>
      <c r="G30" s="644"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534</v>
      </c>
      <c r="AF30" s="384"/>
      <c r="AG30" s="384"/>
      <c r="AH30" s="385"/>
      <c r="AI30" s="383" t="s">
        <v>531</v>
      </c>
      <c r="AJ30" s="384"/>
      <c r="AK30" s="384"/>
      <c r="AL30" s="385"/>
      <c r="AM30" s="386" t="s">
        <v>526</v>
      </c>
      <c r="AN30" s="386"/>
      <c r="AO30" s="386"/>
      <c r="AP30" s="383"/>
      <c r="AQ30" s="635" t="s">
        <v>354</v>
      </c>
      <c r="AR30" s="636"/>
      <c r="AS30" s="636"/>
      <c r="AT30" s="637"/>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29"/>
      <c r="AC31" s="330"/>
      <c r="AD31" s="331"/>
      <c r="AE31" s="329"/>
      <c r="AF31" s="330"/>
      <c r="AG31" s="330"/>
      <c r="AH31" s="331"/>
      <c r="AI31" s="329"/>
      <c r="AJ31" s="330"/>
      <c r="AK31" s="330"/>
      <c r="AL31" s="331"/>
      <c r="AM31" s="373"/>
      <c r="AN31" s="373"/>
      <c r="AO31" s="373"/>
      <c r="AP31" s="329"/>
      <c r="AQ31" s="214"/>
      <c r="AR31" s="133"/>
      <c r="AS31" s="134" t="s">
        <v>355</v>
      </c>
      <c r="AT31" s="169"/>
      <c r="AU31" s="268">
        <v>30</v>
      </c>
      <c r="AV31" s="268"/>
      <c r="AW31" s="376" t="s">
        <v>300</v>
      </c>
      <c r="AX31" s="377"/>
    </row>
    <row r="32" spans="1:50" ht="23.25" customHeight="1" x14ac:dyDescent="0.15">
      <c r="A32" s="512"/>
      <c r="B32" s="510"/>
      <c r="C32" s="510"/>
      <c r="D32" s="510"/>
      <c r="E32" s="510"/>
      <c r="F32" s="511"/>
      <c r="G32" s="537" t="s">
        <v>583</v>
      </c>
      <c r="H32" s="538"/>
      <c r="I32" s="538"/>
      <c r="J32" s="538"/>
      <c r="K32" s="538"/>
      <c r="L32" s="538"/>
      <c r="M32" s="538"/>
      <c r="N32" s="538"/>
      <c r="O32" s="539"/>
      <c r="P32" s="158" t="s">
        <v>584</v>
      </c>
      <c r="Q32" s="158"/>
      <c r="R32" s="158"/>
      <c r="S32" s="158"/>
      <c r="T32" s="158"/>
      <c r="U32" s="158"/>
      <c r="V32" s="158"/>
      <c r="W32" s="158"/>
      <c r="X32" s="228"/>
      <c r="Y32" s="335" t="s">
        <v>12</v>
      </c>
      <c r="Z32" s="546"/>
      <c r="AA32" s="547"/>
      <c r="AB32" s="548" t="s">
        <v>585</v>
      </c>
      <c r="AC32" s="548"/>
      <c r="AD32" s="548"/>
      <c r="AE32" s="361">
        <v>2528</v>
      </c>
      <c r="AF32" s="362"/>
      <c r="AG32" s="362"/>
      <c r="AH32" s="362"/>
      <c r="AI32" s="361">
        <v>2585</v>
      </c>
      <c r="AJ32" s="362"/>
      <c r="AK32" s="362"/>
      <c r="AL32" s="362"/>
      <c r="AM32" s="361">
        <v>2589</v>
      </c>
      <c r="AN32" s="362"/>
      <c r="AO32" s="362"/>
      <c r="AP32" s="362"/>
      <c r="AQ32" s="108" t="s">
        <v>586</v>
      </c>
      <c r="AR32" s="109"/>
      <c r="AS32" s="109"/>
      <c r="AT32" s="110"/>
      <c r="AU32" s="362">
        <v>2615</v>
      </c>
      <c r="AV32" s="362"/>
      <c r="AW32" s="362"/>
      <c r="AX32" s="364"/>
    </row>
    <row r="33" spans="1:50" ht="23.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585</v>
      </c>
      <c r="AC33" s="519"/>
      <c r="AD33" s="519"/>
      <c r="AE33" s="361">
        <v>2500</v>
      </c>
      <c r="AF33" s="362"/>
      <c r="AG33" s="362"/>
      <c r="AH33" s="362"/>
      <c r="AI33" s="361">
        <v>2500</v>
      </c>
      <c r="AJ33" s="362"/>
      <c r="AK33" s="362"/>
      <c r="AL33" s="362"/>
      <c r="AM33" s="361">
        <v>2500</v>
      </c>
      <c r="AN33" s="362"/>
      <c r="AO33" s="362"/>
      <c r="AP33" s="362"/>
      <c r="AQ33" s="108" t="s">
        <v>586</v>
      </c>
      <c r="AR33" s="109"/>
      <c r="AS33" s="109"/>
      <c r="AT33" s="110"/>
      <c r="AU33" s="362">
        <v>2500</v>
      </c>
      <c r="AV33" s="362"/>
      <c r="AW33" s="362"/>
      <c r="AX33" s="364"/>
    </row>
    <row r="34" spans="1:50" ht="23.25"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3"/>
      <c r="Y34" s="300" t="s">
        <v>13</v>
      </c>
      <c r="Z34" s="295"/>
      <c r="AA34" s="296"/>
      <c r="AB34" s="494" t="s">
        <v>301</v>
      </c>
      <c r="AC34" s="494"/>
      <c r="AD34" s="494"/>
      <c r="AE34" s="361">
        <v>101</v>
      </c>
      <c r="AF34" s="362"/>
      <c r="AG34" s="362"/>
      <c r="AH34" s="362"/>
      <c r="AI34" s="361">
        <v>103</v>
      </c>
      <c r="AJ34" s="362"/>
      <c r="AK34" s="362"/>
      <c r="AL34" s="362"/>
      <c r="AM34" s="361">
        <v>105</v>
      </c>
      <c r="AN34" s="362"/>
      <c r="AO34" s="362"/>
      <c r="AP34" s="362"/>
      <c r="AQ34" s="108" t="s">
        <v>586</v>
      </c>
      <c r="AR34" s="109"/>
      <c r="AS34" s="109"/>
      <c r="AT34" s="110"/>
      <c r="AU34" s="362" t="s">
        <v>588</v>
      </c>
      <c r="AV34" s="362"/>
      <c r="AW34" s="362"/>
      <c r="AX34" s="364"/>
    </row>
    <row r="35" spans="1:50" ht="23.25" customHeight="1" x14ac:dyDescent="0.15">
      <c r="A35" s="897" t="s">
        <v>504</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38" t="s">
        <v>472</v>
      </c>
      <c r="B37" s="639"/>
      <c r="C37" s="639"/>
      <c r="D37" s="639"/>
      <c r="E37" s="639"/>
      <c r="F37" s="640"/>
      <c r="G37" s="562" t="s">
        <v>265</v>
      </c>
      <c r="H37" s="378"/>
      <c r="I37" s="378"/>
      <c r="J37" s="378"/>
      <c r="K37" s="378"/>
      <c r="L37" s="378"/>
      <c r="M37" s="378"/>
      <c r="N37" s="378"/>
      <c r="O37" s="563"/>
      <c r="P37" s="628" t="s">
        <v>59</v>
      </c>
      <c r="Q37" s="378"/>
      <c r="R37" s="378"/>
      <c r="S37" s="378"/>
      <c r="T37" s="378"/>
      <c r="U37" s="378"/>
      <c r="V37" s="378"/>
      <c r="W37" s="378"/>
      <c r="X37" s="563"/>
      <c r="Y37" s="629"/>
      <c r="Z37" s="630"/>
      <c r="AA37" s="631"/>
      <c r="AB37" s="365" t="s">
        <v>11</v>
      </c>
      <c r="AC37" s="366"/>
      <c r="AD37" s="367"/>
      <c r="AE37" s="365" t="s">
        <v>534</v>
      </c>
      <c r="AF37" s="366"/>
      <c r="AG37" s="366"/>
      <c r="AH37" s="367"/>
      <c r="AI37" s="365" t="s">
        <v>531</v>
      </c>
      <c r="AJ37" s="366"/>
      <c r="AK37" s="366"/>
      <c r="AL37" s="367"/>
      <c r="AM37" s="372" t="s">
        <v>526</v>
      </c>
      <c r="AN37" s="372"/>
      <c r="AO37" s="372"/>
      <c r="AP37" s="365"/>
      <c r="AQ37" s="264" t="s">
        <v>354</v>
      </c>
      <c r="AR37" s="265"/>
      <c r="AS37" s="265"/>
      <c r="AT37" s="266"/>
      <c r="AU37" s="378" t="s">
        <v>253</v>
      </c>
      <c r="AV37" s="378"/>
      <c r="AW37" s="378"/>
      <c r="AX37" s="379"/>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29"/>
      <c r="AC38" s="330"/>
      <c r="AD38" s="331"/>
      <c r="AE38" s="329"/>
      <c r="AF38" s="330"/>
      <c r="AG38" s="330"/>
      <c r="AH38" s="331"/>
      <c r="AI38" s="329"/>
      <c r="AJ38" s="330"/>
      <c r="AK38" s="330"/>
      <c r="AL38" s="331"/>
      <c r="AM38" s="373"/>
      <c r="AN38" s="373"/>
      <c r="AO38" s="373"/>
      <c r="AP38" s="329"/>
      <c r="AQ38" s="214"/>
      <c r="AR38" s="133"/>
      <c r="AS38" s="134" t="s">
        <v>355</v>
      </c>
      <c r="AT38" s="169"/>
      <c r="AU38" s="268">
        <v>30</v>
      </c>
      <c r="AV38" s="268"/>
      <c r="AW38" s="376" t="s">
        <v>300</v>
      </c>
      <c r="AX38" s="377"/>
    </row>
    <row r="39" spans="1:50" ht="23.25" customHeight="1" x14ac:dyDescent="0.15">
      <c r="A39" s="512"/>
      <c r="B39" s="510"/>
      <c r="C39" s="510"/>
      <c r="D39" s="510"/>
      <c r="E39" s="510"/>
      <c r="F39" s="511"/>
      <c r="G39" s="537" t="s">
        <v>589</v>
      </c>
      <c r="H39" s="538"/>
      <c r="I39" s="538"/>
      <c r="J39" s="538"/>
      <c r="K39" s="538"/>
      <c r="L39" s="538"/>
      <c r="M39" s="538"/>
      <c r="N39" s="538"/>
      <c r="O39" s="539"/>
      <c r="P39" s="158" t="s">
        <v>590</v>
      </c>
      <c r="Q39" s="158"/>
      <c r="R39" s="158"/>
      <c r="S39" s="158"/>
      <c r="T39" s="158"/>
      <c r="U39" s="158"/>
      <c r="V39" s="158"/>
      <c r="W39" s="158"/>
      <c r="X39" s="228"/>
      <c r="Y39" s="335" t="s">
        <v>12</v>
      </c>
      <c r="Z39" s="546"/>
      <c r="AA39" s="547"/>
      <c r="AB39" s="548" t="s">
        <v>592</v>
      </c>
      <c r="AC39" s="548"/>
      <c r="AD39" s="548"/>
      <c r="AE39" s="361">
        <v>6288.4</v>
      </c>
      <c r="AF39" s="362"/>
      <c r="AG39" s="362"/>
      <c r="AH39" s="362"/>
      <c r="AI39" s="361">
        <v>6599.4</v>
      </c>
      <c r="AJ39" s="362"/>
      <c r="AK39" s="362"/>
      <c r="AL39" s="362"/>
      <c r="AM39" s="361">
        <v>6563.2</v>
      </c>
      <c r="AN39" s="362"/>
      <c r="AO39" s="362"/>
      <c r="AP39" s="362"/>
      <c r="AQ39" s="108" t="s">
        <v>577</v>
      </c>
      <c r="AR39" s="109"/>
      <c r="AS39" s="109"/>
      <c r="AT39" s="110"/>
      <c r="AU39" s="362" t="s">
        <v>577</v>
      </c>
      <c r="AV39" s="362"/>
      <c r="AW39" s="362"/>
      <c r="AX39" s="364"/>
    </row>
    <row r="40" spans="1:50" ht="23.25"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519" t="s">
        <v>592</v>
      </c>
      <c r="AC40" s="519"/>
      <c r="AD40" s="519"/>
      <c r="AE40" s="361">
        <v>6111.8</v>
      </c>
      <c r="AF40" s="362"/>
      <c r="AG40" s="362"/>
      <c r="AH40" s="362"/>
      <c r="AI40" s="361">
        <v>6111.8</v>
      </c>
      <c r="AJ40" s="362"/>
      <c r="AK40" s="362"/>
      <c r="AL40" s="362"/>
      <c r="AM40" s="361">
        <v>6111.8</v>
      </c>
      <c r="AN40" s="362"/>
      <c r="AO40" s="362"/>
      <c r="AP40" s="362"/>
      <c r="AQ40" s="108" t="s">
        <v>577</v>
      </c>
      <c r="AR40" s="109"/>
      <c r="AS40" s="109"/>
      <c r="AT40" s="110"/>
      <c r="AU40" s="362">
        <v>6111.84</v>
      </c>
      <c r="AV40" s="362"/>
      <c r="AW40" s="362"/>
      <c r="AX40" s="364"/>
    </row>
    <row r="41" spans="1:50" ht="23.25" customHeight="1" x14ac:dyDescent="0.15">
      <c r="A41" s="641"/>
      <c r="B41" s="642"/>
      <c r="C41" s="642"/>
      <c r="D41" s="642"/>
      <c r="E41" s="642"/>
      <c r="F41" s="643"/>
      <c r="G41" s="543"/>
      <c r="H41" s="544"/>
      <c r="I41" s="544"/>
      <c r="J41" s="544"/>
      <c r="K41" s="544"/>
      <c r="L41" s="544"/>
      <c r="M41" s="544"/>
      <c r="N41" s="544"/>
      <c r="O41" s="545"/>
      <c r="P41" s="161"/>
      <c r="Q41" s="161"/>
      <c r="R41" s="161"/>
      <c r="S41" s="161"/>
      <c r="T41" s="161"/>
      <c r="U41" s="161"/>
      <c r="V41" s="161"/>
      <c r="W41" s="161"/>
      <c r="X41" s="233"/>
      <c r="Y41" s="300" t="s">
        <v>13</v>
      </c>
      <c r="Z41" s="295"/>
      <c r="AA41" s="296"/>
      <c r="AB41" s="494" t="s">
        <v>301</v>
      </c>
      <c r="AC41" s="494"/>
      <c r="AD41" s="494"/>
      <c r="AE41" s="361">
        <v>103</v>
      </c>
      <c r="AF41" s="362"/>
      <c r="AG41" s="362"/>
      <c r="AH41" s="362"/>
      <c r="AI41" s="361">
        <v>108</v>
      </c>
      <c r="AJ41" s="362"/>
      <c r="AK41" s="362"/>
      <c r="AL41" s="362"/>
      <c r="AM41" s="361">
        <v>107</v>
      </c>
      <c r="AN41" s="362"/>
      <c r="AO41" s="362"/>
      <c r="AP41" s="362"/>
      <c r="AQ41" s="108" t="s">
        <v>577</v>
      </c>
      <c r="AR41" s="109"/>
      <c r="AS41" s="109"/>
      <c r="AT41" s="110"/>
      <c r="AU41" s="362" t="s">
        <v>577</v>
      </c>
      <c r="AV41" s="362"/>
      <c r="AW41" s="362"/>
      <c r="AX41" s="364"/>
    </row>
    <row r="42" spans="1:50" ht="23.25" customHeight="1" x14ac:dyDescent="0.15">
      <c r="A42" s="897" t="s">
        <v>504</v>
      </c>
      <c r="B42" s="898"/>
      <c r="C42" s="898"/>
      <c r="D42" s="898"/>
      <c r="E42" s="898"/>
      <c r="F42" s="899"/>
      <c r="G42" s="903" t="s">
        <v>591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38" t="s">
        <v>472</v>
      </c>
      <c r="B44" s="639"/>
      <c r="C44" s="639"/>
      <c r="D44" s="639"/>
      <c r="E44" s="639"/>
      <c r="F44" s="640"/>
      <c r="G44" s="562" t="s">
        <v>265</v>
      </c>
      <c r="H44" s="378"/>
      <c r="I44" s="378"/>
      <c r="J44" s="378"/>
      <c r="K44" s="378"/>
      <c r="L44" s="378"/>
      <c r="M44" s="378"/>
      <c r="N44" s="378"/>
      <c r="O44" s="563"/>
      <c r="P44" s="628" t="s">
        <v>59</v>
      </c>
      <c r="Q44" s="378"/>
      <c r="R44" s="378"/>
      <c r="S44" s="378"/>
      <c r="T44" s="378"/>
      <c r="U44" s="378"/>
      <c r="V44" s="378"/>
      <c r="W44" s="378"/>
      <c r="X44" s="563"/>
      <c r="Y44" s="629"/>
      <c r="Z44" s="630"/>
      <c r="AA44" s="631"/>
      <c r="AB44" s="365" t="s">
        <v>11</v>
      </c>
      <c r="AC44" s="366"/>
      <c r="AD44" s="367"/>
      <c r="AE44" s="365" t="s">
        <v>534</v>
      </c>
      <c r="AF44" s="366"/>
      <c r="AG44" s="366"/>
      <c r="AH44" s="367"/>
      <c r="AI44" s="365" t="s">
        <v>531</v>
      </c>
      <c r="AJ44" s="366"/>
      <c r="AK44" s="366"/>
      <c r="AL44" s="367"/>
      <c r="AM44" s="372" t="s">
        <v>526</v>
      </c>
      <c r="AN44" s="372"/>
      <c r="AO44" s="372"/>
      <c r="AP44" s="365"/>
      <c r="AQ44" s="264" t="s">
        <v>354</v>
      </c>
      <c r="AR44" s="265"/>
      <c r="AS44" s="265"/>
      <c r="AT44" s="266"/>
      <c r="AU44" s="378" t="s">
        <v>253</v>
      </c>
      <c r="AV44" s="378"/>
      <c r="AW44" s="378"/>
      <c r="AX44" s="379"/>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29"/>
      <c r="AC45" s="330"/>
      <c r="AD45" s="331"/>
      <c r="AE45" s="329"/>
      <c r="AF45" s="330"/>
      <c r="AG45" s="330"/>
      <c r="AH45" s="331"/>
      <c r="AI45" s="329"/>
      <c r="AJ45" s="330"/>
      <c r="AK45" s="330"/>
      <c r="AL45" s="331"/>
      <c r="AM45" s="373"/>
      <c r="AN45" s="373"/>
      <c r="AO45" s="373"/>
      <c r="AP45" s="329"/>
      <c r="AQ45" s="214"/>
      <c r="AR45" s="133"/>
      <c r="AS45" s="134" t="s">
        <v>355</v>
      </c>
      <c r="AT45" s="169"/>
      <c r="AU45" s="268">
        <v>30</v>
      </c>
      <c r="AV45" s="268"/>
      <c r="AW45" s="376" t="s">
        <v>300</v>
      </c>
      <c r="AX45" s="377"/>
    </row>
    <row r="46" spans="1:50" ht="23.25" customHeight="1" x14ac:dyDescent="0.15">
      <c r="A46" s="512"/>
      <c r="B46" s="510"/>
      <c r="C46" s="510"/>
      <c r="D46" s="510"/>
      <c r="E46" s="510"/>
      <c r="F46" s="511"/>
      <c r="G46" s="537" t="s">
        <v>593</v>
      </c>
      <c r="H46" s="538"/>
      <c r="I46" s="538"/>
      <c r="J46" s="538"/>
      <c r="K46" s="538"/>
      <c r="L46" s="538"/>
      <c r="M46" s="538"/>
      <c r="N46" s="538"/>
      <c r="O46" s="539"/>
      <c r="P46" s="158" t="s">
        <v>594</v>
      </c>
      <c r="Q46" s="158"/>
      <c r="R46" s="158"/>
      <c r="S46" s="158"/>
      <c r="T46" s="158"/>
      <c r="U46" s="158"/>
      <c r="V46" s="158"/>
      <c r="W46" s="158"/>
      <c r="X46" s="228"/>
      <c r="Y46" s="335" t="s">
        <v>12</v>
      </c>
      <c r="Z46" s="546"/>
      <c r="AA46" s="547"/>
      <c r="AB46" s="548" t="s">
        <v>595</v>
      </c>
      <c r="AC46" s="548"/>
      <c r="AD46" s="548"/>
      <c r="AE46" s="361">
        <v>134.6</v>
      </c>
      <c r="AF46" s="362"/>
      <c r="AG46" s="362"/>
      <c r="AH46" s="362"/>
      <c r="AI46" s="361">
        <v>132.9</v>
      </c>
      <c r="AJ46" s="362"/>
      <c r="AK46" s="362"/>
      <c r="AL46" s="362"/>
      <c r="AM46" s="361" t="s">
        <v>602</v>
      </c>
      <c r="AN46" s="362"/>
      <c r="AO46" s="362"/>
      <c r="AP46" s="362"/>
      <c r="AQ46" s="108" t="s">
        <v>577</v>
      </c>
      <c r="AR46" s="109"/>
      <c r="AS46" s="109"/>
      <c r="AT46" s="110"/>
      <c r="AU46" s="362" t="s">
        <v>577</v>
      </c>
      <c r="AV46" s="362"/>
      <c r="AW46" s="362"/>
      <c r="AX46" s="364"/>
    </row>
    <row r="47" spans="1:50" ht="23.25"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t="s">
        <v>595</v>
      </c>
      <c r="AC47" s="519"/>
      <c r="AD47" s="519"/>
      <c r="AE47" s="361">
        <v>131.69999999999999</v>
      </c>
      <c r="AF47" s="362"/>
      <c r="AG47" s="362"/>
      <c r="AH47" s="362"/>
      <c r="AI47" s="361">
        <v>131.69999999999999</v>
      </c>
      <c r="AJ47" s="362"/>
      <c r="AK47" s="362"/>
      <c r="AL47" s="362"/>
      <c r="AM47" s="361">
        <v>131.69999999999999</v>
      </c>
      <c r="AN47" s="362"/>
      <c r="AO47" s="362"/>
      <c r="AP47" s="362"/>
      <c r="AQ47" s="108" t="s">
        <v>577</v>
      </c>
      <c r="AR47" s="109"/>
      <c r="AS47" s="109"/>
      <c r="AT47" s="110"/>
      <c r="AU47" s="362">
        <v>131.69999999999999</v>
      </c>
      <c r="AV47" s="362"/>
      <c r="AW47" s="362"/>
      <c r="AX47" s="364"/>
    </row>
    <row r="48" spans="1:50" ht="23.25" customHeight="1" x14ac:dyDescent="0.15">
      <c r="A48" s="641"/>
      <c r="B48" s="642"/>
      <c r="C48" s="642"/>
      <c r="D48" s="642"/>
      <c r="E48" s="642"/>
      <c r="F48" s="643"/>
      <c r="G48" s="543"/>
      <c r="H48" s="544"/>
      <c r="I48" s="544"/>
      <c r="J48" s="544"/>
      <c r="K48" s="544"/>
      <c r="L48" s="544"/>
      <c r="M48" s="544"/>
      <c r="N48" s="544"/>
      <c r="O48" s="545"/>
      <c r="P48" s="161"/>
      <c r="Q48" s="161"/>
      <c r="R48" s="161"/>
      <c r="S48" s="161"/>
      <c r="T48" s="161"/>
      <c r="U48" s="161"/>
      <c r="V48" s="161"/>
      <c r="W48" s="161"/>
      <c r="X48" s="233"/>
      <c r="Y48" s="300" t="s">
        <v>13</v>
      </c>
      <c r="Z48" s="295"/>
      <c r="AA48" s="296"/>
      <c r="AB48" s="494" t="s">
        <v>301</v>
      </c>
      <c r="AC48" s="494"/>
      <c r="AD48" s="494"/>
      <c r="AE48" s="361">
        <v>102</v>
      </c>
      <c r="AF48" s="362"/>
      <c r="AG48" s="362"/>
      <c r="AH48" s="362"/>
      <c r="AI48" s="361">
        <v>101</v>
      </c>
      <c r="AJ48" s="362"/>
      <c r="AK48" s="362"/>
      <c r="AL48" s="362"/>
      <c r="AM48" s="361" t="s">
        <v>602</v>
      </c>
      <c r="AN48" s="362"/>
      <c r="AO48" s="362"/>
      <c r="AP48" s="362"/>
      <c r="AQ48" s="108" t="s">
        <v>577</v>
      </c>
      <c r="AR48" s="109"/>
      <c r="AS48" s="109"/>
      <c r="AT48" s="110"/>
      <c r="AU48" s="362" t="s">
        <v>577</v>
      </c>
      <c r="AV48" s="362"/>
      <c r="AW48" s="362"/>
      <c r="AX48" s="364"/>
    </row>
    <row r="49" spans="1:50" ht="23.25" customHeight="1" x14ac:dyDescent="0.15">
      <c r="A49" s="897" t="s">
        <v>504</v>
      </c>
      <c r="B49" s="898"/>
      <c r="C49" s="898"/>
      <c r="D49" s="898"/>
      <c r="E49" s="898"/>
      <c r="F49" s="899"/>
      <c r="G49" s="903" t="s">
        <v>591</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472</v>
      </c>
      <c r="B51" s="510"/>
      <c r="C51" s="510"/>
      <c r="D51" s="510"/>
      <c r="E51" s="510"/>
      <c r="F51" s="511"/>
      <c r="G51" s="562" t="s">
        <v>265</v>
      </c>
      <c r="H51" s="378"/>
      <c r="I51" s="378"/>
      <c r="J51" s="378"/>
      <c r="K51" s="378"/>
      <c r="L51" s="378"/>
      <c r="M51" s="378"/>
      <c r="N51" s="378"/>
      <c r="O51" s="563"/>
      <c r="P51" s="628" t="s">
        <v>59</v>
      </c>
      <c r="Q51" s="378"/>
      <c r="R51" s="378"/>
      <c r="S51" s="378"/>
      <c r="T51" s="378"/>
      <c r="U51" s="378"/>
      <c r="V51" s="378"/>
      <c r="W51" s="378"/>
      <c r="X51" s="563"/>
      <c r="Y51" s="629"/>
      <c r="Z51" s="630"/>
      <c r="AA51" s="631"/>
      <c r="AB51" s="365" t="s">
        <v>11</v>
      </c>
      <c r="AC51" s="366"/>
      <c r="AD51" s="367"/>
      <c r="AE51" s="365" t="s">
        <v>534</v>
      </c>
      <c r="AF51" s="366"/>
      <c r="AG51" s="366"/>
      <c r="AH51" s="367"/>
      <c r="AI51" s="365" t="s">
        <v>531</v>
      </c>
      <c r="AJ51" s="366"/>
      <c r="AK51" s="366"/>
      <c r="AL51" s="367"/>
      <c r="AM51" s="372" t="s">
        <v>527</v>
      </c>
      <c r="AN51" s="372"/>
      <c r="AO51" s="372"/>
      <c r="AP51" s="365"/>
      <c r="AQ51" s="264" t="s">
        <v>354</v>
      </c>
      <c r="AR51" s="265"/>
      <c r="AS51" s="265"/>
      <c r="AT51" s="266"/>
      <c r="AU51" s="374" t="s">
        <v>253</v>
      </c>
      <c r="AV51" s="374"/>
      <c r="AW51" s="374"/>
      <c r="AX51" s="375"/>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29"/>
      <c r="AC52" s="330"/>
      <c r="AD52" s="331"/>
      <c r="AE52" s="329"/>
      <c r="AF52" s="330"/>
      <c r="AG52" s="330"/>
      <c r="AH52" s="331"/>
      <c r="AI52" s="329"/>
      <c r="AJ52" s="330"/>
      <c r="AK52" s="330"/>
      <c r="AL52" s="331"/>
      <c r="AM52" s="373"/>
      <c r="AN52" s="373"/>
      <c r="AO52" s="373"/>
      <c r="AP52" s="329"/>
      <c r="AQ52" s="214"/>
      <c r="AR52" s="133"/>
      <c r="AS52" s="134" t="s">
        <v>355</v>
      </c>
      <c r="AT52" s="169"/>
      <c r="AU52" s="268">
        <v>30</v>
      </c>
      <c r="AV52" s="268"/>
      <c r="AW52" s="376" t="s">
        <v>300</v>
      </c>
      <c r="AX52" s="377"/>
    </row>
    <row r="53" spans="1:50" ht="23.25" customHeight="1" x14ac:dyDescent="0.15">
      <c r="A53" s="512"/>
      <c r="B53" s="510"/>
      <c r="C53" s="510"/>
      <c r="D53" s="510"/>
      <c r="E53" s="510"/>
      <c r="F53" s="511"/>
      <c r="G53" s="537" t="s">
        <v>598</v>
      </c>
      <c r="H53" s="538"/>
      <c r="I53" s="538"/>
      <c r="J53" s="538"/>
      <c r="K53" s="538"/>
      <c r="L53" s="538"/>
      <c r="M53" s="538"/>
      <c r="N53" s="538"/>
      <c r="O53" s="539"/>
      <c r="P53" s="158" t="s">
        <v>599</v>
      </c>
      <c r="Q53" s="158"/>
      <c r="R53" s="158"/>
      <c r="S53" s="158"/>
      <c r="T53" s="158"/>
      <c r="U53" s="158"/>
      <c r="V53" s="158"/>
      <c r="W53" s="158"/>
      <c r="X53" s="228"/>
      <c r="Y53" s="335" t="s">
        <v>12</v>
      </c>
      <c r="Z53" s="546"/>
      <c r="AA53" s="547"/>
      <c r="AB53" s="548" t="s">
        <v>600</v>
      </c>
      <c r="AC53" s="548"/>
      <c r="AD53" s="548"/>
      <c r="AE53" s="361">
        <v>534</v>
      </c>
      <c r="AF53" s="362"/>
      <c r="AG53" s="362"/>
      <c r="AH53" s="362"/>
      <c r="AI53" s="361">
        <v>479</v>
      </c>
      <c r="AJ53" s="362"/>
      <c r="AK53" s="362"/>
      <c r="AL53" s="362"/>
      <c r="AM53" s="361" t="s">
        <v>602</v>
      </c>
      <c r="AN53" s="362"/>
      <c r="AO53" s="362"/>
      <c r="AP53" s="362"/>
      <c r="AQ53" s="108" t="s">
        <v>577</v>
      </c>
      <c r="AR53" s="109"/>
      <c r="AS53" s="109"/>
      <c r="AT53" s="110"/>
      <c r="AU53" s="362" t="s">
        <v>577</v>
      </c>
      <c r="AV53" s="362"/>
      <c r="AW53" s="362"/>
      <c r="AX53" s="364"/>
    </row>
    <row r="54" spans="1:50" ht="23.25"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t="s">
        <v>600</v>
      </c>
      <c r="AC54" s="519"/>
      <c r="AD54" s="519"/>
      <c r="AE54" s="361">
        <v>510</v>
      </c>
      <c r="AF54" s="362"/>
      <c r="AG54" s="362"/>
      <c r="AH54" s="362"/>
      <c r="AI54" s="361">
        <v>510</v>
      </c>
      <c r="AJ54" s="362"/>
      <c r="AK54" s="362"/>
      <c r="AL54" s="362"/>
      <c r="AM54" s="361">
        <v>510</v>
      </c>
      <c r="AN54" s="362"/>
      <c r="AO54" s="362"/>
      <c r="AP54" s="362"/>
      <c r="AQ54" s="108" t="s">
        <v>577</v>
      </c>
      <c r="AR54" s="109"/>
      <c r="AS54" s="109"/>
      <c r="AT54" s="110"/>
      <c r="AU54" s="362">
        <v>510</v>
      </c>
      <c r="AV54" s="362"/>
      <c r="AW54" s="362"/>
      <c r="AX54" s="364"/>
    </row>
    <row r="55" spans="1:50" ht="23.25" customHeight="1" x14ac:dyDescent="0.15">
      <c r="A55" s="641"/>
      <c r="B55" s="642"/>
      <c r="C55" s="642"/>
      <c r="D55" s="642"/>
      <c r="E55" s="642"/>
      <c r="F55" s="643"/>
      <c r="G55" s="543"/>
      <c r="H55" s="544"/>
      <c r="I55" s="544"/>
      <c r="J55" s="544"/>
      <c r="K55" s="544"/>
      <c r="L55" s="544"/>
      <c r="M55" s="544"/>
      <c r="N55" s="544"/>
      <c r="O55" s="545"/>
      <c r="P55" s="161"/>
      <c r="Q55" s="161"/>
      <c r="R55" s="161"/>
      <c r="S55" s="161"/>
      <c r="T55" s="161"/>
      <c r="U55" s="161"/>
      <c r="V55" s="161"/>
      <c r="W55" s="161"/>
      <c r="X55" s="233"/>
      <c r="Y55" s="300" t="s">
        <v>13</v>
      </c>
      <c r="Z55" s="295"/>
      <c r="AA55" s="296"/>
      <c r="AB55" s="458" t="s">
        <v>14</v>
      </c>
      <c r="AC55" s="458"/>
      <c r="AD55" s="458"/>
      <c r="AE55" s="361">
        <v>105</v>
      </c>
      <c r="AF55" s="362"/>
      <c r="AG55" s="362"/>
      <c r="AH55" s="362"/>
      <c r="AI55" s="361">
        <v>94</v>
      </c>
      <c r="AJ55" s="362"/>
      <c r="AK55" s="362"/>
      <c r="AL55" s="362"/>
      <c r="AM55" s="361" t="s">
        <v>602</v>
      </c>
      <c r="AN55" s="362"/>
      <c r="AO55" s="362"/>
      <c r="AP55" s="362"/>
      <c r="AQ55" s="108" t="s">
        <v>577</v>
      </c>
      <c r="AR55" s="109"/>
      <c r="AS55" s="109"/>
      <c r="AT55" s="110"/>
      <c r="AU55" s="362" t="s">
        <v>577</v>
      </c>
      <c r="AV55" s="362"/>
      <c r="AW55" s="362"/>
      <c r="AX55" s="364"/>
    </row>
    <row r="56" spans="1:50" ht="23.25" customHeight="1" x14ac:dyDescent="0.15">
      <c r="A56" s="897" t="s">
        <v>504</v>
      </c>
      <c r="B56" s="898"/>
      <c r="C56" s="898"/>
      <c r="D56" s="898"/>
      <c r="E56" s="898"/>
      <c r="F56" s="899"/>
      <c r="G56" s="903" t="s">
        <v>591</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472</v>
      </c>
      <c r="B58" s="510"/>
      <c r="C58" s="510"/>
      <c r="D58" s="510"/>
      <c r="E58" s="510"/>
      <c r="F58" s="511"/>
      <c r="G58" s="562" t="s">
        <v>265</v>
      </c>
      <c r="H58" s="378"/>
      <c r="I58" s="378"/>
      <c r="J58" s="378"/>
      <c r="K58" s="378"/>
      <c r="L58" s="378"/>
      <c r="M58" s="378"/>
      <c r="N58" s="378"/>
      <c r="O58" s="563"/>
      <c r="P58" s="628" t="s">
        <v>59</v>
      </c>
      <c r="Q58" s="378"/>
      <c r="R58" s="378"/>
      <c r="S58" s="378"/>
      <c r="T58" s="378"/>
      <c r="U58" s="378"/>
      <c r="V58" s="378"/>
      <c r="W58" s="378"/>
      <c r="X58" s="563"/>
      <c r="Y58" s="629"/>
      <c r="Z58" s="630"/>
      <c r="AA58" s="631"/>
      <c r="AB58" s="365" t="s">
        <v>11</v>
      </c>
      <c r="AC58" s="366"/>
      <c r="AD58" s="367"/>
      <c r="AE58" s="365" t="s">
        <v>535</v>
      </c>
      <c r="AF58" s="366"/>
      <c r="AG58" s="366"/>
      <c r="AH58" s="367"/>
      <c r="AI58" s="365" t="s">
        <v>531</v>
      </c>
      <c r="AJ58" s="366"/>
      <c r="AK58" s="366"/>
      <c r="AL58" s="367"/>
      <c r="AM58" s="372" t="s">
        <v>526</v>
      </c>
      <c r="AN58" s="372"/>
      <c r="AO58" s="372"/>
      <c r="AP58" s="365"/>
      <c r="AQ58" s="264" t="s">
        <v>354</v>
      </c>
      <c r="AR58" s="265"/>
      <c r="AS58" s="265"/>
      <c r="AT58" s="266"/>
      <c r="AU58" s="374" t="s">
        <v>253</v>
      </c>
      <c r="AV58" s="374"/>
      <c r="AW58" s="374"/>
      <c r="AX58" s="375"/>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29"/>
      <c r="AC59" s="330"/>
      <c r="AD59" s="331"/>
      <c r="AE59" s="329"/>
      <c r="AF59" s="330"/>
      <c r="AG59" s="330"/>
      <c r="AH59" s="331"/>
      <c r="AI59" s="329"/>
      <c r="AJ59" s="330"/>
      <c r="AK59" s="330"/>
      <c r="AL59" s="331"/>
      <c r="AM59" s="373"/>
      <c r="AN59" s="373"/>
      <c r="AO59" s="373"/>
      <c r="AP59" s="329"/>
      <c r="AQ59" s="214"/>
      <c r="AR59" s="133"/>
      <c r="AS59" s="134" t="s">
        <v>355</v>
      </c>
      <c r="AT59" s="169"/>
      <c r="AU59" s="268">
        <v>30</v>
      </c>
      <c r="AV59" s="268"/>
      <c r="AW59" s="376" t="s">
        <v>300</v>
      </c>
      <c r="AX59" s="377"/>
    </row>
    <row r="60" spans="1:50" ht="23.25" customHeight="1" x14ac:dyDescent="0.15">
      <c r="A60" s="512"/>
      <c r="B60" s="510"/>
      <c r="C60" s="510"/>
      <c r="D60" s="510"/>
      <c r="E60" s="510"/>
      <c r="F60" s="511"/>
      <c r="G60" s="537" t="s">
        <v>596</v>
      </c>
      <c r="H60" s="538"/>
      <c r="I60" s="538"/>
      <c r="J60" s="538"/>
      <c r="K60" s="538"/>
      <c r="L60" s="538"/>
      <c r="M60" s="538"/>
      <c r="N60" s="538"/>
      <c r="O60" s="539"/>
      <c r="P60" s="157" t="s">
        <v>597</v>
      </c>
      <c r="Q60" s="158"/>
      <c r="R60" s="158"/>
      <c r="S60" s="158"/>
      <c r="T60" s="158"/>
      <c r="U60" s="158"/>
      <c r="V60" s="158"/>
      <c r="W60" s="158"/>
      <c r="X60" s="228"/>
      <c r="Y60" s="335" t="s">
        <v>12</v>
      </c>
      <c r="Z60" s="546"/>
      <c r="AA60" s="547"/>
      <c r="AB60" s="548" t="s">
        <v>601</v>
      </c>
      <c r="AC60" s="548"/>
      <c r="AD60" s="548"/>
      <c r="AE60" s="361">
        <v>29766</v>
      </c>
      <c r="AF60" s="362"/>
      <c r="AG60" s="362"/>
      <c r="AH60" s="362"/>
      <c r="AI60" s="361">
        <v>30027</v>
      </c>
      <c r="AJ60" s="362"/>
      <c r="AK60" s="362"/>
      <c r="AL60" s="362"/>
      <c r="AM60" s="361">
        <v>32041</v>
      </c>
      <c r="AN60" s="362"/>
      <c r="AO60" s="362"/>
      <c r="AP60" s="362"/>
      <c r="AQ60" s="108" t="s">
        <v>577</v>
      </c>
      <c r="AR60" s="109"/>
      <c r="AS60" s="109"/>
      <c r="AT60" s="110"/>
      <c r="AU60" s="362" t="s">
        <v>577</v>
      </c>
      <c r="AV60" s="362"/>
      <c r="AW60" s="362"/>
      <c r="AX60" s="364"/>
    </row>
    <row r="61" spans="1:50" ht="23.25" customHeight="1" x14ac:dyDescent="0.15">
      <c r="A61" s="513"/>
      <c r="B61" s="514"/>
      <c r="C61" s="514"/>
      <c r="D61" s="514"/>
      <c r="E61" s="514"/>
      <c r="F61" s="515"/>
      <c r="G61" s="540"/>
      <c r="H61" s="541"/>
      <c r="I61" s="541"/>
      <c r="J61" s="541"/>
      <c r="K61" s="541"/>
      <c r="L61" s="541"/>
      <c r="M61" s="541"/>
      <c r="N61" s="541"/>
      <c r="O61" s="542"/>
      <c r="P61" s="425"/>
      <c r="Q61" s="230"/>
      <c r="R61" s="230"/>
      <c r="S61" s="230"/>
      <c r="T61" s="230"/>
      <c r="U61" s="230"/>
      <c r="V61" s="230"/>
      <c r="W61" s="230"/>
      <c r="X61" s="231"/>
      <c r="Y61" s="300" t="s">
        <v>54</v>
      </c>
      <c r="Z61" s="295"/>
      <c r="AA61" s="296"/>
      <c r="AB61" s="519" t="s">
        <v>601</v>
      </c>
      <c r="AC61" s="519"/>
      <c r="AD61" s="519"/>
      <c r="AE61" s="361">
        <v>32900</v>
      </c>
      <c r="AF61" s="362"/>
      <c r="AG61" s="362"/>
      <c r="AH61" s="362"/>
      <c r="AI61" s="361">
        <v>32900</v>
      </c>
      <c r="AJ61" s="362"/>
      <c r="AK61" s="362"/>
      <c r="AL61" s="362"/>
      <c r="AM61" s="361">
        <v>32900</v>
      </c>
      <c r="AN61" s="362"/>
      <c r="AO61" s="362"/>
      <c r="AP61" s="362"/>
      <c r="AQ61" s="108" t="s">
        <v>577</v>
      </c>
      <c r="AR61" s="109"/>
      <c r="AS61" s="109"/>
      <c r="AT61" s="110"/>
      <c r="AU61" s="362">
        <v>32900</v>
      </c>
      <c r="AV61" s="362"/>
      <c r="AW61" s="362"/>
      <c r="AX61" s="364"/>
    </row>
    <row r="62" spans="1:50" ht="23.25" customHeight="1" x14ac:dyDescent="0.15">
      <c r="A62" s="513"/>
      <c r="B62" s="514"/>
      <c r="C62" s="514"/>
      <c r="D62" s="514"/>
      <c r="E62" s="514"/>
      <c r="F62" s="515"/>
      <c r="G62" s="543"/>
      <c r="H62" s="544"/>
      <c r="I62" s="544"/>
      <c r="J62" s="544"/>
      <c r="K62" s="544"/>
      <c r="L62" s="544"/>
      <c r="M62" s="544"/>
      <c r="N62" s="544"/>
      <c r="O62" s="545"/>
      <c r="P62" s="160"/>
      <c r="Q62" s="161"/>
      <c r="R62" s="161"/>
      <c r="S62" s="161"/>
      <c r="T62" s="161"/>
      <c r="U62" s="161"/>
      <c r="V62" s="161"/>
      <c r="W62" s="161"/>
      <c r="X62" s="233"/>
      <c r="Y62" s="300" t="s">
        <v>13</v>
      </c>
      <c r="Z62" s="295"/>
      <c r="AA62" s="296"/>
      <c r="AB62" s="494" t="s">
        <v>14</v>
      </c>
      <c r="AC62" s="494"/>
      <c r="AD62" s="494"/>
      <c r="AE62" s="361">
        <v>90</v>
      </c>
      <c r="AF62" s="362"/>
      <c r="AG62" s="362"/>
      <c r="AH62" s="362"/>
      <c r="AI62" s="361">
        <v>91</v>
      </c>
      <c r="AJ62" s="362"/>
      <c r="AK62" s="362"/>
      <c r="AL62" s="362"/>
      <c r="AM62" s="361">
        <v>97</v>
      </c>
      <c r="AN62" s="362"/>
      <c r="AO62" s="362"/>
      <c r="AP62" s="362"/>
      <c r="AQ62" s="108" t="s">
        <v>577</v>
      </c>
      <c r="AR62" s="109"/>
      <c r="AS62" s="109"/>
      <c r="AT62" s="110"/>
      <c r="AU62" s="362" t="s">
        <v>577</v>
      </c>
      <c r="AV62" s="362"/>
      <c r="AW62" s="362"/>
      <c r="AX62" s="364"/>
    </row>
    <row r="63" spans="1:50" ht="23.25" customHeight="1" x14ac:dyDescent="0.15">
      <c r="A63" s="897" t="s">
        <v>504</v>
      </c>
      <c r="B63" s="898"/>
      <c r="C63" s="898"/>
      <c r="D63" s="898"/>
      <c r="E63" s="898"/>
      <c r="F63" s="899"/>
      <c r="G63" s="903" t="s">
        <v>591</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5" t="s">
        <v>534</v>
      </c>
      <c r="AF65" s="366"/>
      <c r="AG65" s="366"/>
      <c r="AH65" s="367"/>
      <c r="AI65" s="365" t="s">
        <v>531</v>
      </c>
      <c r="AJ65" s="366"/>
      <c r="AK65" s="366"/>
      <c r="AL65" s="367"/>
      <c r="AM65" s="372" t="s">
        <v>526</v>
      </c>
      <c r="AN65" s="372"/>
      <c r="AO65" s="372"/>
      <c r="AP65" s="365"/>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9"/>
      <c r="AF66" s="330"/>
      <c r="AG66" s="330"/>
      <c r="AH66" s="331"/>
      <c r="AI66" s="329"/>
      <c r="AJ66" s="330"/>
      <c r="AK66" s="330"/>
      <c r="AL66" s="331"/>
      <c r="AM66" s="373"/>
      <c r="AN66" s="373"/>
      <c r="AO66" s="373"/>
      <c r="AP66" s="329"/>
      <c r="AQ66" s="267"/>
      <c r="AR66" s="268"/>
      <c r="AS66" s="865" t="s">
        <v>355</v>
      </c>
      <c r="AT66" s="866"/>
      <c r="AU66" s="268"/>
      <c r="AV66" s="268"/>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494</v>
      </c>
      <c r="AC68" s="974"/>
      <c r="AD68" s="97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495</v>
      </c>
      <c r="AC69" s="975"/>
      <c r="AD69" s="975"/>
      <c r="AE69" s="814"/>
      <c r="AF69" s="815"/>
      <c r="AG69" s="815"/>
      <c r="AH69" s="815"/>
      <c r="AI69" s="814"/>
      <c r="AJ69" s="815"/>
      <c r="AK69" s="815"/>
      <c r="AL69" s="815"/>
      <c r="AM69" s="814"/>
      <c r="AN69" s="815"/>
      <c r="AO69" s="815"/>
      <c r="AP69" s="815"/>
      <c r="AQ69" s="361"/>
      <c r="AR69" s="362"/>
      <c r="AS69" s="362"/>
      <c r="AT69" s="363"/>
      <c r="AU69" s="362"/>
      <c r="AV69" s="362"/>
      <c r="AW69" s="362"/>
      <c r="AX69" s="364"/>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494</v>
      </c>
      <c r="AC71" s="974"/>
      <c r="AD71" s="97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495</v>
      </c>
      <c r="AC72" s="975"/>
      <c r="AD72" s="97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7" t="s">
        <v>473</v>
      </c>
      <c r="B73" s="838"/>
      <c r="C73" s="838"/>
      <c r="D73" s="838"/>
      <c r="E73" s="838"/>
      <c r="F73" s="839"/>
      <c r="G73" s="803"/>
      <c r="H73" s="166" t="s">
        <v>265</v>
      </c>
      <c r="I73" s="166"/>
      <c r="J73" s="166"/>
      <c r="K73" s="166"/>
      <c r="L73" s="166"/>
      <c r="M73" s="166"/>
      <c r="N73" s="166"/>
      <c r="O73" s="167"/>
      <c r="P73" s="173" t="s">
        <v>59</v>
      </c>
      <c r="Q73" s="166"/>
      <c r="R73" s="166"/>
      <c r="S73" s="166"/>
      <c r="T73" s="166"/>
      <c r="U73" s="166"/>
      <c r="V73" s="166"/>
      <c r="W73" s="166"/>
      <c r="X73" s="167"/>
      <c r="Y73" s="805"/>
      <c r="Z73" s="806"/>
      <c r="AA73" s="807"/>
      <c r="AB73" s="173" t="s">
        <v>11</v>
      </c>
      <c r="AC73" s="166"/>
      <c r="AD73" s="167"/>
      <c r="AE73" s="365" t="s">
        <v>534</v>
      </c>
      <c r="AF73" s="366"/>
      <c r="AG73" s="366"/>
      <c r="AH73" s="367"/>
      <c r="AI73" s="365" t="s">
        <v>531</v>
      </c>
      <c r="AJ73" s="366"/>
      <c r="AK73" s="366"/>
      <c r="AL73" s="367"/>
      <c r="AM73" s="372" t="s">
        <v>526</v>
      </c>
      <c r="AN73" s="372"/>
      <c r="AO73" s="372"/>
      <c r="AP73" s="365"/>
      <c r="AQ73" s="173" t="s">
        <v>354</v>
      </c>
      <c r="AR73" s="166"/>
      <c r="AS73" s="166"/>
      <c r="AT73" s="167"/>
      <c r="AU73" s="270" t="s">
        <v>253</v>
      </c>
      <c r="AV73" s="131"/>
      <c r="AW73" s="131"/>
      <c r="AX73" s="132"/>
    </row>
    <row r="74" spans="1:50" ht="18.75" hidden="1" customHeight="1" x14ac:dyDescent="0.15">
      <c r="A74" s="840"/>
      <c r="B74" s="841"/>
      <c r="C74" s="841"/>
      <c r="D74" s="841"/>
      <c r="E74" s="841"/>
      <c r="F74" s="842"/>
      <c r="G74" s="804"/>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4"/>
      <c r="AR74" s="133"/>
      <c r="AS74" s="134" t="s">
        <v>355</v>
      </c>
      <c r="AT74" s="169"/>
      <c r="AU74" s="214"/>
      <c r="AV74" s="133"/>
      <c r="AW74" s="134" t="s">
        <v>300</v>
      </c>
      <c r="AX74" s="135"/>
    </row>
    <row r="75" spans="1:50" ht="23.25" hidden="1" customHeight="1" x14ac:dyDescent="0.15">
      <c r="A75" s="840"/>
      <c r="B75" s="841"/>
      <c r="C75" s="841"/>
      <c r="D75" s="841"/>
      <c r="E75" s="841"/>
      <c r="F75" s="842"/>
      <c r="G75" s="778" t="s">
        <v>356</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2"/>
      <c r="AV75" s="362"/>
      <c r="AW75" s="362"/>
      <c r="AX75" s="364"/>
    </row>
    <row r="76" spans="1:50" ht="23.25" hidden="1" customHeight="1" x14ac:dyDescent="0.15">
      <c r="A76" s="840"/>
      <c r="B76" s="841"/>
      <c r="C76" s="841"/>
      <c r="D76" s="841"/>
      <c r="E76" s="841"/>
      <c r="F76" s="842"/>
      <c r="G76" s="779"/>
      <c r="H76" s="230"/>
      <c r="I76" s="230"/>
      <c r="J76" s="230"/>
      <c r="K76" s="230"/>
      <c r="L76" s="230"/>
      <c r="M76" s="230"/>
      <c r="N76" s="230"/>
      <c r="O76" s="231"/>
      <c r="P76" s="230"/>
      <c r="Q76" s="230"/>
      <c r="R76" s="230"/>
      <c r="S76" s="230"/>
      <c r="T76" s="230"/>
      <c r="U76" s="230"/>
      <c r="V76" s="230"/>
      <c r="W76" s="230"/>
      <c r="X76" s="231"/>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2"/>
      <c r="AV76" s="362"/>
      <c r="AW76" s="362"/>
      <c r="AX76" s="364"/>
    </row>
    <row r="77" spans="1:50" ht="23.25" hidden="1" customHeight="1" x14ac:dyDescent="0.15">
      <c r="A77" s="840"/>
      <c r="B77" s="841"/>
      <c r="C77" s="841"/>
      <c r="D77" s="841"/>
      <c r="E77" s="841"/>
      <c r="F77" s="842"/>
      <c r="G77" s="780"/>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8"/>
      <c r="AR77" s="109"/>
      <c r="AS77" s="109"/>
      <c r="AT77" s="110"/>
      <c r="AU77" s="362"/>
      <c r="AV77" s="362"/>
      <c r="AW77" s="362"/>
      <c r="AX77" s="364"/>
    </row>
    <row r="78" spans="1:50" ht="69.75" hidden="1" customHeight="1" x14ac:dyDescent="0.15">
      <c r="A78" s="911" t="s">
        <v>507</v>
      </c>
      <c r="B78" s="912"/>
      <c r="C78" s="912"/>
      <c r="D78" s="912"/>
      <c r="E78" s="909" t="s">
        <v>450</v>
      </c>
      <c r="F78" s="910"/>
      <c r="G78" s="54" t="s">
        <v>357</v>
      </c>
      <c r="H78" s="789"/>
      <c r="I78" s="241"/>
      <c r="J78" s="241"/>
      <c r="K78" s="241"/>
      <c r="L78" s="241"/>
      <c r="M78" s="241"/>
      <c r="N78" s="241"/>
      <c r="O78" s="790"/>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5" t="s">
        <v>467</v>
      </c>
      <c r="AP79" s="146"/>
      <c r="AQ79" s="146"/>
      <c r="AR79" s="78" t="s">
        <v>465</v>
      </c>
      <c r="AS79" s="145"/>
      <c r="AT79" s="146"/>
      <c r="AU79" s="146"/>
      <c r="AV79" s="146"/>
      <c r="AW79" s="146"/>
      <c r="AX79" s="147"/>
    </row>
    <row r="80" spans="1:50" ht="18.75" hidden="1" customHeight="1" x14ac:dyDescent="0.15">
      <c r="A80" s="516" t="s">
        <v>266</v>
      </c>
      <c r="B80" s="846" t="s">
        <v>464</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7"/>
      <c r="B81" s="849"/>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4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5" t="s">
        <v>11</v>
      </c>
      <c r="AC85" s="456"/>
      <c r="AD85" s="457"/>
      <c r="AE85" s="365" t="s">
        <v>534</v>
      </c>
      <c r="AF85" s="366"/>
      <c r="AG85" s="366"/>
      <c r="AH85" s="367"/>
      <c r="AI85" s="365" t="s">
        <v>531</v>
      </c>
      <c r="AJ85" s="366"/>
      <c r="AK85" s="366"/>
      <c r="AL85" s="367"/>
      <c r="AM85" s="372" t="s">
        <v>526</v>
      </c>
      <c r="AN85" s="372"/>
      <c r="AO85" s="372"/>
      <c r="AP85" s="365"/>
      <c r="AQ85" s="173" t="s">
        <v>354</v>
      </c>
      <c r="AR85" s="166"/>
      <c r="AS85" s="166"/>
      <c r="AT85" s="167"/>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70"/>
      <c r="Z86" s="171"/>
      <c r="AA86" s="172"/>
      <c r="AB86" s="329"/>
      <c r="AC86" s="330"/>
      <c r="AD86" s="331"/>
      <c r="AE86" s="329"/>
      <c r="AF86" s="330"/>
      <c r="AG86" s="330"/>
      <c r="AH86" s="331"/>
      <c r="AI86" s="329"/>
      <c r="AJ86" s="330"/>
      <c r="AK86" s="330"/>
      <c r="AL86" s="331"/>
      <c r="AM86" s="373"/>
      <c r="AN86" s="373"/>
      <c r="AO86" s="373"/>
      <c r="AP86" s="329"/>
      <c r="AQ86" s="267"/>
      <c r="AR86" s="268"/>
      <c r="AS86" s="134" t="s">
        <v>355</v>
      </c>
      <c r="AT86" s="169"/>
      <c r="AU86" s="268"/>
      <c r="AV86" s="268"/>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58"/>
      <c r="I87" s="158"/>
      <c r="J87" s="158"/>
      <c r="K87" s="158"/>
      <c r="L87" s="158"/>
      <c r="M87" s="158"/>
      <c r="N87" s="158"/>
      <c r="O87" s="228"/>
      <c r="P87" s="158"/>
      <c r="Q87" s="796"/>
      <c r="R87" s="796"/>
      <c r="S87" s="796"/>
      <c r="T87" s="796"/>
      <c r="U87" s="796"/>
      <c r="V87" s="796"/>
      <c r="W87" s="796"/>
      <c r="X87" s="797"/>
      <c r="Y87" s="752" t="s">
        <v>62</v>
      </c>
      <c r="Z87" s="753"/>
      <c r="AA87" s="754"/>
      <c r="AB87" s="548"/>
      <c r="AC87" s="548"/>
      <c r="AD87" s="548"/>
      <c r="AE87" s="361"/>
      <c r="AF87" s="362"/>
      <c r="AG87" s="362"/>
      <c r="AH87" s="362"/>
      <c r="AI87" s="361"/>
      <c r="AJ87" s="362"/>
      <c r="AK87" s="362"/>
      <c r="AL87" s="362"/>
      <c r="AM87" s="361"/>
      <c r="AN87" s="362"/>
      <c r="AO87" s="362"/>
      <c r="AP87" s="362"/>
      <c r="AQ87" s="108"/>
      <c r="AR87" s="109"/>
      <c r="AS87" s="109"/>
      <c r="AT87" s="110"/>
      <c r="AU87" s="362"/>
      <c r="AV87" s="362"/>
      <c r="AW87" s="362"/>
      <c r="AX87" s="364"/>
    </row>
    <row r="88" spans="1:60" ht="23.25" hidden="1" customHeight="1" x14ac:dyDescent="0.15">
      <c r="A88" s="517"/>
      <c r="B88" s="549"/>
      <c r="C88" s="549"/>
      <c r="D88" s="549"/>
      <c r="E88" s="549"/>
      <c r="F88" s="550"/>
      <c r="G88" s="229"/>
      <c r="H88" s="230"/>
      <c r="I88" s="230"/>
      <c r="J88" s="230"/>
      <c r="K88" s="230"/>
      <c r="L88" s="230"/>
      <c r="M88" s="230"/>
      <c r="N88" s="230"/>
      <c r="O88" s="231"/>
      <c r="P88" s="798"/>
      <c r="Q88" s="798"/>
      <c r="R88" s="798"/>
      <c r="S88" s="798"/>
      <c r="T88" s="798"/>
      <c r="U88" s="798"/>
      <c r="V88" s="798"/>
      <c r="W88" s="798"/>
      <c r="X88" s="799"/>
      <c r="Y88" s="726" t="s">
        <v>54</v>
      </c>
      <c r="Z88" s="727"/>
      <c r="AA88" s="728"/>
      <c r="AB88" s="519"/>
      <c r="AC88" s="519"/>
      <c r="AD88" s="519"/>
      <c r="AE88" s="361"/>
      <c r="AF88" s="362"/>
      <c r="AG88" s="362"/>
      <c r="AH88" s="362"/>
      <c r="AI88" s="361"/>
      <c r="AJ88" s="362"/>
      <c r="AK88" s="362"/>
      <c r="AL88" s="362"/>
      <c r="AM88" s="361"/>
      <c r="AN88" s="362"/>
      <c r="AO88" s="362"/>
      <c r="AP88" s="362"/>
      <c r="AQ88" s="108"/>
      <c r="AR88" s="109"/>
      <c r="AS88" s="109"/>
      <c r="AT88" s="110"/>
      <c r="AU88" s="362"/>
      <c r="AV88" s="362"/>
      <c r="AW88" s="362"/>
      <c r="AX88" s="364"/>
      <c r="AY88" s="10"/>
      <c r="AZ88" s="10"/>
      <c r="BA88" s="10"/>
      <c r="BB88" s="10"/>
      <c r="BC88" s="10"/>
    </row>
    <row r="89" spans="1:60" ht="23.25" hidden="1" customHeight="1" x14ac:dyDescent="0.15">
      <c r="A89" s="517"/>
      <c r="B89" s="551"/>
      <c r="C89" s="551"/>
      <c r="D89" s="551"/>
      <c r="E89" s="551"/>
      <c r="F89" s="552"/>
      <c r="G89" s="232"/>
      <c r="H89" s="161"/>
      <c r="I89" s="161"/>
      <c r="J89" s="161"/>
      <c r="K89" s="161"/>
      <c r="L89" s="161"/>
      <c r="M89" s="161"/>
      <c r="N89" s="161"/>
      <c r="O89" s="233"/>
      <c r="P89" s="301"/>
      <c r="Q89" s="301"/>
      <c r="R89" s="301"/>
      <c r="S89" s="301"/>
      <c r="T89" s="301"/>
      <c r="U89" s="301"/>
      <c r="V89" s="301"/>
      <c r="W89" s="301"/>
      <c r="X89" s="800"/>
      <c r="Y89" s="726" t="s">
        <v>13</v>
      </c>
      <c r="Z89" s="727"/>
      <c r="AA89" s="728"/>
      <c r="AB89" s="458" t="s">
        <v>14</v>
      </c>
      <c r="AC89" s="458"/>
      <c r="AD89" s="458"/>
      <c r="AE89" s="361"/>
      <c r="AF89" s="362"/>
      <c r="AG89" s="362"/>
      <c r="AH89" s="362"/>
      <c r="AI89" s="361"/>
      <c r="AJ89" s="362"/>
      <c r="AK89" s="362"/>
      <c r="AL89" s="362"/>
      <c r="AM89" s="361"/>
      <c r="AN89" s="362"/>
      <c r="AO89" s="362"/>
      <c r="AP89" s="362"/>
      <c r="AQ89" s="108"/>
      <c r="AR89" s="109"/>
      <c r="AS89" s="109"/>
      <c r="AT89" s="110"/>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5" t="s">
        <v>11</v>
      </c>
      <c r="AC90" s="456"/>
      <c r="AD90" s="457"/>
      <c r="AE90" s="365" t="s">
        <v>534</v>
      </c>
      <c r="AF90" s="366"/>
      <c r="AG90" s="366"/>
      <c r="AH90" s="367"/>
      <c r="AI90" s="365" t="s">
        <v>531</v>
      </c>
      <c r="AJ90" s="366"/>
      <c r="AK90" s="366"/>
      <c r="AL90" s="367"/>
      <c r="AM90" s="372" t="s">
        <v>526</v>
      </c>
      <c r="AN90" s="372"/>
      <c r="AO90" s="372"/>
      <c r="AP90" s="365"/>
      <c r="AQ90" s="173" t="s">
        <v>354</v>
      </c>
      <c r="AR90" s="166"/>
      <c r="AS90" s="166"/>
      <c r="AT90" s="167"/>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70"/>
      <c r="Z91" s="171"/>
      <c r="AA91" s="172"/>
      <c r="AB91" s="329"/>
      <c r="AC91" s="330"/>
      <c r="AD91" s="331"/>
      <c r="AE91" s="329"/>
      <c r="AF91" s="330"/>
      <c r="AG91" s="330"/>
      <c r="AH91" s="331"/>
      <c r="AI91" s="329"/>
      <c r="AJ91" s="330"/>
      <c r="AK91" s="330"/>
      <c r="AL91" s="331"/>
      <c r="AM91" s="373"/>
      <c r="AN91" s="373"/>
      <c r="AO91" s="373"/>
      <c r="AP91" s="329"/>
      <c r="AQ91" s="267"/>
      <c r="AR91" s="268"/>
      <c r="AS91" s="134" t="s">
        <v>355</v>
      </c>
      <c r="AT91" s="169"/>
      <c r="AU91" s="268"/>
      <c r="AV91" s="268"/>
      <c r="AW91" s="376" t="s">
        <v>300</v>
      </c>
      <c r="AX91" s="377"/>
      <c r="AY91" s="10"/>
      <c r="AZ91" s="10"/>
      <c r="BA91" s="10"/>
      <c r="BB91" s="10"/>
      <c r="BC91" s="10"/>
    </row>
    <row r="92" spans="1:60" ht="23.25" hidden="1" customHeight="1" x14ac:dyDescent="0.15">
      <c r="A92" s="517"/>
      <c r="B92" s="549"/>
      <c r="C92" s="549"/>
      <c r="D92" s="549"/>
      <c r="E92" s="549"/>
      <c r="F92" s="550"/>
      <c r="G92" s="227"/>
      <c r="H92" s="158"/>
      <c r="I92" s="158"/>
      <c r="J92" s="158"/>
      <c r="K92" s="158"/>
      <c r="L92" s="158"/>
      <c r="M92" s="158"/>
      <c r="N92" s="158"/>
      <c r="O92" s="228"/>
      <c r="P92" s="158"/>
      <c r="Q92" s="796"/>
      <c r="R92" s="796"/>
      <c r="S92" s="796"/>
      <c r="T92" s="796"/>
      <c r="U92" s="796"/>
      <c r="V92" s="796"/>
      <c r="W92" s="796"/>
      <c r="X92" s="797"/>
      <c r="Y92" s="752" t="s">
        <v>62</v>
      </c>
      <c r="Z92" s="753"/>
      <c r="AA92" s="754"/>
      <c r="AB92" s="548"/>
      <c r="AC92" s="548"/>
      <c r="AD92" s="548"/>
      <c r="AE92" s="361"/>
      <c r="AF92" s="362"/>
      <c r="AG92" s="362"/>
      <c r="AH92" s="362"/>
      <c r="AI92" s="361"/>
      <c r="AJ92" s="362"/>
      <c r="AK92" s="362"/>
      <c r="AL92" s="362"/>
      <c r="AM92" s="361"/>
      <c r="AN92" s="362"/>
      <c r="AO92" s="362"/>
      <c r="AP92" s="362"/>
      <c r="AQ92" s="108"/>
      <c r="AR92" s="109"/>
      <c r="AS92" s="109"/>
      <c r="AT92" s="110"/>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798"/>
      <c r="Q93" s="798"/>
      <c r="R93" s="798"/>
      <c r="S93" s="798"/>
      <c r="T93" s="798"/>
      <c r="U93" s="798"/>
      <c r="V93" s="798"/>
      <c r="W93" s="798"/>
      <c r="X93" s="799"/>
      <c r="Y93" s="726" t="s">
        <v>54</v>
      </c>
      <c r="Z93" s="727"/>
      <c r="AA93" s="728"/>
      <c r="AB93" s="519"/>
      <c r="AC93" s="519"/>
      <c r="AD93" s="519"/>
      <c r="AE93" s="361"/>
      <c r="AF93" s="362"/>
      <c r="AG93" s="362"/>
      <c r="AH93" s="362"/>
      <c r="AI93" s="361"/>
      <c r="AJ93" s="362"/>
      <c r="AK93" s="362"/>
      <c r="AL93" s="362"/>
      <c r="AM93" s="361"/>
      <c r="AN93" s="362"/>
      <c r="AO93" s="362"/>
      <c r="AP93" s="362"/>
      <c r="AQ93" s="108"/>
      <c r="AR93" s="109"/>
      <c r="AS93" s="109"/>
      <c r="AT93" s="110"/>
      <c r="AU93" s="362"/>
      <c r="AV93" s="362"/>
      <c r="AW93" s="362"/>
      <c r="AX93" s="364"/>
    </row>
    <row r="94" spans="1:60" ht="23.25" hidden="1" customHeight="1" x14ac:dyDescent="0.15">
      <c r="A94" s="517"/>
      <c r="B94" s="551"/>
      <c r="C94" s="551"/>
      <c r="D94" s="551"/>
      <c r="E94" s="551"/>
      <c r="F94" s="552"/>
      <c r="G94" s="232"/>
      <c r="H94" s="161"/>
      <c r="I94" s="161"/>
      <c r="J94" s="161"/>
      <c r="K94" s="161"/>
      <c r="L94" s="161"/>
      <c r="M94" s="161"/>
      <c r="N94" s="161"/>
      <c r="O94" s="233"/>
      <c r="P94" s="301"/>
      <c r="Q94" s="301"/>
      <c r="R94" s="301"/>
      <c r="S94" s="301"/>
      <c r="T94" s="301"/>
      <c r="U94" s="301"/>
      <c r="V94" s="301"/>
      <c r="W94" s="301"/>
      <c r="X94" s="800"/>
      <c r="Y94" s="726" t="s">
        <v>13</v>
      </c>
      <c r="Z94" s="727"/>
      <c r="AA94" s="728"/>
      <c r="AB94" s="458" t="s">
        <v>14</v>
      </c>
      <c r="AC94" s="458"/>
      <c r="AD94" s="458"/>
      <c r="AE94" s="361"/>
      <c r="AF94" s="362"/>
      <c r="AG94" s="362"/>
      <c r="AH94" s="362"/>
      <c r="AI94" s="361"/>
      <c r="AJ94" s="362"/>
      <c r="AK94" s="362"/>
      <c r="AL94" s="362"/>
      <c r="AM94" s="361"/>
      <c r="AN94" s="362"/>
      <c r="AO94" s="362"/>
      <c r="AP94" s="362"/>
      <c r="AQ94" s="108"/>
      <c r="AR94" s="109"/>
      <c r="AS94" s="109"/>
      <c r="AT94" s="110"/>
      <c r="AU94" s="362"/>
      <c r="AV94" s="362"/>
      <c r="AW94" s="362"/>
      <c r="AX94" s="364"/>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5" t="s">
        <v>11</v>
      </c>
      <c r="AC95" s="456"/>
      <c r="AD95" s="457"/>
      <c r="AE95" s="365" t="s">
        <v>534</v>
      </c>
      <c r="AF95" s="366"/>
      <c r="AG95" s="366"/>
      <c r="AH95" s="367"/>
      <c r="AI95" s="365" t="s">
        <v>531</v>
      </c>
      <c r="AJ95" s="366"/>
      <c r="AK95" s="366"/>
      <c r="AL95" s="367"/>
      <c r="AM95" s="372" t="s">
        <v>526</v>
      </c>
      <c r="AN95" s="372"/>
      <c r="AO95" s="372"/>
      <c r="AP95" s="365"/>
      <c r="AQ95" s="173" t="s">
        <v>354</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70"/>
      <c r="Z96" s="171"/>
      <c r="AA96" s="172"/>
      <c r="AB96" s="329"/>
      <c r="AC96" s="330"/>
      <c r="AD96" s="331"/>
      <c r="AE96" s="329"/>
      <c r="AF96" s="330"/>
      <c r="AG96" s="330"/>
      <c r="AH96" s="331"/>
      <c r="AI96" s="329"/>
      <c r="AJ96" s="330"/>
      <c r="AK96" s="330"/>
      <c r="AL96" s="331"/>
      <c r="AM96" s="373"/>
      <c r="AN96" s="373"/>
      <c r="AO96" s="373"/>
      <c r="AP96" s="329"/>
      <c r="AQ96" s="267"/>
      <c r="AR96" s="268"/>
      <c r="AS96" s="134" t="s">
        <v>355</v>
      </c>
      <c r="AT96" s="169"/>
      <c r="AU96" s="268"/>
      <c r="AV96" s="268"/>
      <c r="AW96" s="376" t="s">
        <v>300</v>
      </c>
      <c r="AX96" s="377"/>
    </row>
    <row r="97" spans="1:60" ht="23.25" hidden="1" customHeight="1" x14ac:dyDescent="0.15">
      <c r="A97" s="517"/>
      <c r="B97" s="549"/>
      <c r="C97" s="549"/>
      <c r="D97" s="549"/>
      <c r="E97" s="549"/>
      <c r="F97" s="550"/>
      <c r="G97" s="227"/>
      <c r="H97" s="158"/>
      <c r="I97" s="158"/>
      <c r="J97" s="158"/>
      <c r="K97" s="158"/>
      <c r="L97" s="158"/>
      <c r="M97" s="158"/>
      <c r="N97" s="158"/>
      <c r="O97" s="228"/>
      <c r="P97" s="158"/>
      <c r="Q97" s="796"/>
      <c r="R97" s="796"/>
      <c r="S97" s="796"/>
      <c r="T97" s="796"/>
      <c r="U97" s="796"/>
      <c r="V97" s="796"/>
      <c r="W97" s="796"/>
      <c r="X97" s="797"/>
      <c r="Y97" s="752" t="s">
        <v>62</v>
      </c>
      <c r="Z97" s="753"/>
      <c r="AA97" s="754"/>
      <c r="AB97" s="403"/>
      <c r="AC97" s="404"/>
      <c r="AD97" s="405"/>
      <c r="AE97" s="361"/>
      <c r="AF97" s="362"/>
      <c r="AG97" s="362"/>
      <c r="AH97" s="363"/>
      <c r="AI97" s="361"/>
      <c r="AJ97" s="362"/>
      <c r="AK97" s="362"/>
      <c r="AL97" s="363"/>
      <c r="AM97" s="361"/>
      <c r="AN97" s="362"/>
      <c r="AO97" s="362"/>
      <c r="AP97" s="362"/>
      <c r="AQ97" s="108"/>
      <c r="AR97" s="109"/>
      <c r="AS97" s="109"/>
      <c r="AT97" s="110"/>
      <c r="AU97" s="362"/>
      <c r="AV97" s="362"/>
      <c r="AW97" s="362"/>
      <c r="AX97" s="364"/>
      <c r="AY97" s="10"/>
      <c r="AZ97" s="10"/>
      <c r="BA97" s="10"/>
      <c r="BB97" s="10"/>
      <c r="BC97" s="10"/>
    </row>
    <row r="98" spans="1:60" ht="23.25" hidden="1" customHeight="1" x14ac:dyDescent="0.15">
      <c r="A98" s="517"/>
      <c r="B98" s="549"/>
      <c r="C98" s="549"/>
      <c r="D98" s="549"/>
      <c r="E98" s="549"/>
      <c r="F98" s="550"/>
      <c r="G98" s="229"/>
      <c r="H98" s="230"/>
      <c r="I98" s="230"/>
      <c r="J98" s="230"/>
      <c r="K98" s="230"/>
      <c r="L98" s="230"/>
      <c r="M98" s="230"/>
      <c r="N98" s="230"/>
      <c r="O98" s="231"/>
      <c r="P98" s="798"/>
      <c r="Q98" s="798"/>
      <c r="R98" s="798"/>
      <c r="S98" s="798"/>
      <c r="T98" s="798"/>
      <c r="U98" s="798"/>
      <c r="V98" s="798"/>
      <c r="W98" s="798"/>
      <c r="X98" s="799"/>
      <c r="Y98" s="726" t="s">
        <v>54</v>
      </c>
      <c r="Z98" s="727"/>
      <c r="AA98" s="728"/>
      <c r="AB98" s="297"/>
      <c r="AC98" s="298"/>
      <c r="AD98" s="299"/>
      <c r="AE98" s="361"/>
      <c r="AF98" s="362"/>
      <c r="AG98" s="362"/>
      <c r="AH98" s="363"/>
      <c r="AI98" s="361"/>
      <c r="AJ98" s="362"/>
      <c r="AK98" s="362"/>
      <c r="AL98" s="363"/>
      <c r="AM98" s="361"/>
      <c r="AN98" s="362"/>
      <c r="AO98" s="362"/>
      <c r="AP98" s="362"/>
      <c r="AQ98" s="108"/>
      <c r="AR98" s="109"/>
      <c r="AS98" s="109"/>
      <c r="AT98" s="110"/>
      <c r="AU98" s="362"/>
      <c r="AV98" s="362"/>
      <c r="AW98" s="362"/>
      <c r="AX98" s="364"/>
      <c r="AY98" s="10"/>
      <c r="AZ98" s="10"/>
      <c r="BA98" s="10"/>
      <c r="BB98" s="10"/>
      <c r="BC98" s="10"/>
      <c r="BD98" s="10"/>
      <c r="BE98" s="10"/>
      <c r="BF98" s="10"/>
      <c r="BG98" s="10"/>
      <c r="BH98" s="10"/>
    </row>
    <row r="99" spans="1:60" ht="23.25" hidden="1" customHeight="1" thickBot="1" x14ac:dyDescent="0.2">
      <c r="A99" s="518"/>
      <c r="B99" s="880"/>
      <c r="C99" s="880"/>
      <c r="D99" s="880"/>
      <c r="E99" s="880"/>
      <c r="F99" s="881"/>
      <c r="G99" s="801"/>
      <c r="H99" s="244"/>
      <c r="I99" s="244"/>
      <c r="J99" s="244"/>
      <c r="K99" s="244"/>
      <c r="L99" s="244"/>
      <c r="M99" s="244"/>
      <c r="N99" s="244"/>
      <c r="O99" s="802"/>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88"/>
      <c r="B101" s="489"/>
      <c r="C101" s="489"/>
      <c r="D101" s="489"/>
      <c r="E101" s="489"/>
      <c r="F101" s="490"/>
      <c r="G101" s="158" t="s">
        <v>603</v>
      </c>
      <c r="H101" s="158"/>
      <c r="I101" s="158"/>
      <c r="J101" s="158"/>
      <c r="K101" s="158"/>
      <c r="L101" s="158"/>
      <c r="M101" s="158"/>
      <c r="N101" s="158"/>
      <c r="O101" s="158"/>
      <c r="P101" s="158"/>
      <c r="Q101" s="158"/>
      <c r="R101" s="158"/>
      <c r="S101" s="158"/>
      <c r="T101" s="158"/>
      <c r="U101" s="158"/>
      <c r="V101" s="158"/>
      <c r="W101" s="158"/>
      <c r="X101" s="228"/>
      <c r="Y101" s="810" t="s">
        <v>55</v>
      </c>
      <c r="Z101" s="712"/>
      <c r="AA101" s="713"/>
      <c r="AB101" s="548" t="s">
        <v>607</v>
      </c>
      <c r="AC101" s="548"/>
      <c r="AD101" s="548"/>
      <c r="AE101" s="361">
        <v>65</v>
      </c>
      <c r="AF101" s="362"/>
      <c r="AG101" s="362"/>
      <c r="AH101" s="363"/>
      <c r="AI101" s="361">
        <v>70</v>
      </c>
      <c r="AJ101" s="362"/>
      <c r="AK101" s="362"/>
      <c r="AL101" s="363"/>
      <c r="AM101" s="361">
        <v>58</v>
      </c>
      <c r="AN101" s="362"/>
      <c r="AO101" s="362"/>
      <c r="AP101" s="363"/>
      <c r="AQ101" s="361" t="s">
        <v>662</v>
      </c>
      <c r="AR101" s="362"/>
      <c r="AS101" s="362"/>
      <c r="AT101" s="363"/>
      <c r="AU101" s="361" t="s">
        <v>665</v>
      </c>
      <c r="AV101" s="362"/>
      <c r="AW101" s="362"/>
      <c r="AX101" s="363"/>
    </row>
    <row r="102" spans="1:60" ht="23.2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3"/>
      <c r="Y102" s="471" t="s">
        <v>56</v>
      </c>
      <c r="Z102" s="336"/>
      <c r="AA102" s="337"/>
      <c r="AB102" s="548" t="s">
        <v>607</v>
      </c>
      <c r="AC102" s="548"/>
      <c r="AD102" s="548"/>
      <c r="AE102" s="355">
        <v>70</v>
      </c>
      <c r="AF102" s="355"/>
      <c r="AG102" s="355"/>
      <c r="AH102" s="355"/>
      <c r="AI102" s="355">
        <v>59</v>
      </c>
      <c r="AJ102" s="355"/>
      <c r="AK102" s="355"/>
      <c r="AL102" s="355"/>
      <c r="AM102" s="355">
        <v>47</v>
      </c>
      <c r="AN102" s="355"/>
      <c r="AO102" s="355"/>
      <c r="AP102" s="355"/>
      <c r="AQ102" s="814">
        <v>55</v>
      </c>
      <c r="AR102" s="815"/>
      <c r="AS102" s="815"/>
      <c r="AT102" s="816"/>
      <c r="AU102" s="814" t="s">
        <v>665</v>
      </c>
      <c r="AV102" s="815"/>
      <c r="AW102" s="815"/>
      <c r="AX102" s="816"/>
    </row>
    <row r="103" spans="1:60" ht="31.5" hidden="1" customHeight="1" x14ac:dyDescent="0.15">
      <c r="A103" s="485" t="s">
        <v>474</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0" t="s">
        <v>11</v>
      </c>
      <c r="AC103" s="295"/>
      <c r="AD103" s="296"/>
      <c r="AE103" s="300" t="s">
        <v>534</v>
      </c>
      <c r="AF103" s="295"/>
      <c r="AG103" s="295"/>
      <c r="AH103" s="296"/>
      <c r="AI103" s="300" t="s">
        <v>531</v>
      </c>
      <c r="AJ103" s="295"/>
      <c r="AK103" s="295"/>
      <c r="AL103" s="296"/>
      <c r="AM103" s="300" t="s">
        <v>527</v>
      </c>
      <c r="AN103" s="295"/>
      <c r="AO103" s="295"/>
      <c r="AP103" s="296"/>
      <c r="AQ103" s="357" t="s">
        <v>520</v>
      </c>
      <c r="AR103" s="358"/>
      <c r="AS103" s="358"/>
      <c r="AT103" s="359"/>
      <c r="AU103" s="357" t="s">
        <v>517</v>
      </c>
      <c r="AV103" s="358"/>
      <c r="AW103" s="358"/>
      <c r="AX103" s="360"/>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8"/>
      <c r="Y104" s="474" t="s">
        <v>55</v>
      </c>
      <c r="Z104" s="475"/>
      <c r="AA104" s="476"/>
      <c r="AB104" s="468"/>
      <c r="AC104" s="469"/>
      <c r="AD104" s="470"/>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3"/>
      <c r="Y105" s="471" t="s">
        <v>56</v>
      </c>
      <c r="Z105" s="472"/>
      <c r="AA105" s="473"/>
      <c r="AB105" s="403"/>
      <c r="AC105" s="404"/>
      <c r="AD105" s="405"/>
      <c r="AE105" s="355"/>
      <c r="AF105" s="355"/>
      <c r="AG105" s="355"/>
      <c r="AH105" s="355"/>
      <c r="AI105" s="355"/>
      <c r="AJ105" s="355"/>
      <c r="AK105" s="355"/>
      <c r="AL105" s="355"/>
      <c r="AM105" s="355"/>
      <c r="AN105" s="355"/>
      <c r="AO105" s="355"/>
      <c r="AP105" s="355"/>
      <c r="AQ105" s="361"/>
      <c r="AR105" s="362"/>
      <c r="AS105" s="362"/>
      <c r="AT105" s="363"/>
      <c r="AU105" s="814"/>
      <c r="AV105" s="815"/>
      <c r="AW105" s="815"/>
      <c r="AX105" s="816"/>
    </row>
    <row r="106" spans="1:60" ht="31.5" hidden="1" customHeight="1" x14ac:dyDescent="0.15">
      <c r="A106" s="485" t="s">
        <v>474</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0" t="s">
        <v>11</v>
      </c>
      <c r="AC106" s="295"/>
      <c r="AD106" s="296"/>
      <c r="AE106" s="300" t="s">
        <v>534</v>
      </c>
      <c r="AF106" s="295"/>
      <c r="AG106" s="295"/>
      <c r="AH106" s="296"/>
      <c r="AI106" s="300" t="s">
        <v>531</v>
      </c>
      <c r="AJ106" s="295"/>
      <c r="AK106" s="295"/>
      <c r="AL106" s="296"/>
      <c r="AM106" s="300" t="s">
        <v>526</v>
      </c>
      <c r="AN106" s="295"/>
      <c r="AO106" s="295"/>
      <c r="AP106" s="296"/>
      <c r="AQ106" s="357" t="s">
        <v>520</v>
      </c>
      <c r="AR106" s="358"/>
      <c r="AS106" s="358"/>
      <c r="AT106" s="359"/>
      <c r="AU106" s="357" t="s">
        <v>517</v>
      </c>
      <c r="AV106" s="358"/>
      <c r="AW106" s="358"/>
      <c r="AX106" s="360"/>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8"/>
      <c r="Y107" s="474" t="s">
        <v>55</v>
      </c>
      <c r="Z107" s="475"/>
      <c r="AA107" s="476"/>
      <c r="AB107" s="468"/>
      <c r="AC107" s="469"/>
      <c r="AD107" s="47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3"/>
      <c r="Y108" s="471" t="s">
        <v>56</v>
      </c>
      <c r="Z108" s="472"/>
      <c r="AA108" s="473"/>
      <c r="AB108" s="403"/>
      <c r="AC108" s="404"/>
      <c r="AD108" s="405"/>
      <c r="AE108" s="355"/>
      <c r="AF108" s="355"/>
      <c r="AG108" s="355"/>
      <c r="AH108" s="355"/>
      <c r="AI108" s="355"/>
      <c r="AJ108" s="355"/>
      <c r="AK108" s="355"/>
      <c r="AL108" s="355"/>
      <c r="AM108" s="355"/>
      <c r="AN108" s="355"/>
      <c r="AO108" s="355"/>
      <c r="AP108" s="355"/>
      <c r="AQ108" s="361"/>
      <c r="AR108" s="362"/>
      <c r="AS108" s="362"/>
      <c r="AT108" s="363"/>
      <c r="AU108" s="814"/>
      <c r="AV108" s="815"/>
      <c r="AW108" s="815"/>
      <c r="AX108" s="816"/>
    </row>
    <row r="109" spans="1:60" ht="31.5" hidden="1" customHeight="1" x14ac:dyDescent="0.15">
      <c r="A109" s="485" t="s">
        <v>474</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0" t="s">
        <v>11</v>
      </c>
      <c r="AC109" s="295"/>
      <c r="AD109" s="296"/>
      <c r="AE109" s="300" t="s">
        <v>534</v>
      </c>
      <c r="AF109" s="295"/>
      <c r="AG109" s="295"/>
      <c r="AH109" s="296"/>
      <c r="AI109" s="300" t="s">
        <v>531</v>
      </c>
      <c r="AJ109" s="295"/>
      <c r="AK109" s="295"/>
      <c r="AL109" s="296"/>
      <c r="AM109" s="300" t="s">
        <v>527</v>
      </c>
      <c r="AN109" s="295"/>
      <c r="AO109" s="295"/>
      <c r="AP109" s="296"/>
      <c r="AQ109" s="357" t="s">
        <v>520</v>
      </c>
      <c r="AR109" s="358"/>
      <c r="AS109" s="358"/>
      <c r="AT109" s="359"/>
      <c r="AU109" s="357" t="s">
        <v>517</v>
      </c>
      <c r="AV109" s="358"/>
      <c r="AW109" s="358"/>
      <c r="AX109" s="360"/>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8"/>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3"/>
      <c r="Y111" s="471" t="s">
        <v>56</v>
      </c>
      <c r="Z111" s="472"/>
      <c r="AA111" s="473"/>
      <c r="AB111" s="403"/>
      <c r="AC111" s="404"/>
      <c r="AD111" s="405"/>
      <c r="AE111" s="355"/>
      <c r="AF111" s="355"/>
      <c r="AG111" s="355"/>
      <c r="AH111" s="355"/>
      <c r="AI111" s="355"/>
      <c r="AJ111" s="355"/>
      <c r="AK111" s="355"/>
      <c r="AL111" s="355"/>
      <c r="AM111" s="355"/>
      <c r="AN111" s="355"/>
      <c r="AO111" s="355"/>
      <c r="AP111" s="355"/>
      <c r="AQ111" s="361"/>
      <c r="AR111" s="362"/>
      <c r="AS111" s="362"/>
      <c r="AT111" s="363"/>
      <c r="AU111" s="814"/>
      <c r="AV111" s="815"/>
      <c r="AW111" s="815"/>
      <c r="AX111" s="816"/>
    </row>
    <row r="112" spans="1:60" ht="31.5" hidden="1" customHeight="1" x14ac:dyDescent="0.15">
      <c r="A112" s="485" t="s">
        <v>474</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0" t="s">
        <v>11</v>
      </c>
      <c r="AC112" s="295"/>
      <c r="AD112" s="296"/>
      <c r="AE112" s="300" t="s">
        <v>534</v>
      </c>
      <c r="AF112" s="295"/>
      <c r="AG112" s="295"/>
      <c r="AH112" s="296"/>
      <c r="AI112" s="300" t="s">
        <v>531</v>
      </c>
      <c r="AJ112" s="295"/>
      <c r="AK112" s="295"/>
      <c r="AL112" s="296"/>
      <c r="AM112" s="300" t="s">
        <v>526</v>
      </c>
      <c r="AN112" s="295"/>
      <c r="AO112" s="295"/>
      <c r="AP112" s="296"/>
      <c r="AQ112" s="357" t="s">
        <v>520</v>
      </c>
      <c r="AR112" s="358"/>
      <c r="AS112" s="358"/>
      <c r="AT112" s="359"/>
      <c r="AU112" s="357" t="s">
        <v>517</v>
      </c>
      <c r="AV112" s="358"/>
      <c r="AW112" s="358"/>
      <c r="AX112" s="360"/>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8"/>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3"/>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534</v>
      </c>
      <c r="AF115" s="295"/>
      <c r="AG115" s="295"/>
      <c r="AH115" s="296"/>
      <c r="AI115" s="300" t="s">
        <v>531</v>
      </c>
      <c r="AJ115" s="295"/>
      <c r="AK115" s="295"/>
      <c r="AL115" s="296"/>
      <c r="AM115" s="300" t="s">
        <v>526</v>
      </c>
      <c r="AN115" s="295"/>
      <c r="AO115" s="295"/>
      <c r="AP115" s="296"/>
      <c r="AQ115" s="332" t="s">
        <v>521</v>
      </c>
      <c r="AR115" s="333"/>
      <c r="AS115" s="333"/>
      <c r="AT115" s="333"/>
      <c r="AU115" s="333"/>
      <c r="AV115" s="333"/>
      <c r="AW115" s="333"/>
      <c r="AX115" s="334"/>
    </row>
    <row r="116" spans="1:50" ht="23.25" customHeight="1" x14ac:dyDescent="0.15">
      <c r="A116" s="289"/>
      <c r="B116" s="290"/>
      <c r="C116" s="290"/>
      <c r="D116" s="290"/>
      <c r="E116" s="290"/>
      <c r="F116" s="291"/>
      <c r="G116" s="348" t="s">
        <v>604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811" t="s">
        <v>608</v>
      </c>
      <c r="AC116" s="812"/>
      <c r="AD116" s="813"/>
      <c r="AE116" s="355">
        <v>22</v>
      </c>
      <c r="AF116" s="355"/>
      <c r="AG116" s="355"/>
      <c r="AH116" s="355"/>
      <c r="AI116" s="355">
        <v>21</v>
      </c>
      <c r="AJ116" s="355"/>
      <c r="AK116" s="355"/>
      <c r="AL116" s="355"/>
      <c r="AM116" s="355">
        <v>22</v>
      </c>
      <c r="AN116" s="355"/>
      <c r="AO116" s="355"/>
      <c r="AP116" s="355"/>
      <c r="AQ116" s="361">
        <v>35</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609</v>
      </c>
      <c r="AC117" s="339"/>
      <c r="AD117" s="340"/>
      <c r="AE117" s="303" t="s">
        <v>605</v>
      </c>
      <c r="AF117" s="303"/>
      <c r="AG117" s="303"/>
      <c r="AH117" s="303"/>
      <c r="AI117" s="303" t="s">
        <v>606</v>
      </c>
      <c r="AJ117" s="303"/>
      <c r="AK117" s="303"/>
      <c r="AL117" s="303"/>
      <c r="AM117" s="303" t="s">
        <v>652</v>
      </c>
      <c r="AN117" s="303"/>
      <c r="AO117" s="303"/>
      <c r="AP117" s="303"/>
      <c r="AQ117" s="303" t="s">
        <v>661</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534</v>
      </c>
      <c r="AF118" s="295"/>
      <c r="AG118" s="295"/>
      <c r="AH118" s="296"/>
      <c r="AI118" s="300" t="s">
        <v>531</v>
      </c>
      <c r="AJ118" s="295"/>
      <c r="AK118" s="295"/>
      <c r="AL118" s="296"/>
      <c r="AM118" s="300" t="s">
        <v>526</v>
      </c>
      <c r="AN118" s="295"/>
      <c r="AO118" s="295"/>
      <c r="AP118" s="296"/>
      <c r="AQ118" s="332" t="s">
        <v>521</v>
      </c>
      <c r="AR118" s="333"/>
      <c r="AS118" s="333"/>
      <c r="AT118" s="333"/>
      <c r="AU118" s="333"/>
      <c r="AV118" s="333"/>
      <c r="AW118" s="333"/>
      <c r="AX118" s="334"/>
    </row>
    <row r="119" spans="1:50" ht="23.25" hidden="1" customHeight="1" x14ac:dyDescent="0.15">
      <c r="A119" s="289"/>
      <c r="B119" s="290"/>
      <c r="C119" s="290"/>
      <c r="D119" s="290"/>
      <c r="E119" s="290"/>
      <c r="F119" s="291"/>
      <c r="G119" s="348" t="s">
        <v>482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481</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534</v>
      </c>
      <c r="AF121" s="295"/>
      <c r="AG121" s="295"/>
      <c r="AH121" s="296"/>
      <c r="AI121" s="300" t="s">
        <v>531</v>
      </c>
      <c r="AJ121" s="295"/>
      <c r="AK121" s="295"/>
      <c r="AL121" s="296"/>
      <c r="AM121" s="300" t="s">
        <v>526</v>
      </c>
      <c r="AN121" s="295"/>
      <c r="AO121" s="295"/>
      <c r="AP121" s="296"/>
      <c r="AQ121" s="332" t="s">
        <v>521</v>
      </c>
      <c r="AR121" s="333"/>
      <c r="AS121" s="333"/>
      <c r="AT121" s="333"/>
      <c r="AU121" s="333"/>
      <c r="AV121" s="333"/>
      <c r="AW121" s="333"/>
      <c r="AX121" s="334"/>
    </row>
    <row r="122" spans="1:50" ht="23.25" hidden="1" customHeight="1" x14ac:dyDescent="0.15">
      <c r="A122" s="289"/>
      <c r="B122" s="290"/>
      <c r="C122" s="290"/>
      <c r="D122" s="290"/>
      <c r="E122" s="290"/>
      <c r="F122" s="291"/>
      <c r="G122" s="348" t="s">
        <v>483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535</v>
      </c>
      <c r="AF124" s="295"/>
      <c r="AG124" s="295"/>
      <c r="AH124" s="296"/>
      <c r="AI124" s="300" t="s">
        <v>531</v>
      </c>
      <c r="AJ124" s="295"/>
      <c r="AK124" s="295"/>
      <c r="AL124" s="296"/>
      <c r="AM124" s="300" t="s">
        <v>526</v>
      </c>
      <c r="AN124" s="295"/>
      <c r="AO124" s="295"/>
      <c r="AP124" s="296"/>
      <c r="AQ124" s="332" t="s">
        <v>521</v>
      </c>
      <c r="AR124" s="333"/>
      <c r="AS124" s="333"/>
      <c r="AT124" s="333"/>
      <c r="AU124" s="333"/>
      <c r="AV124" s="333"/>
      <c r="AW124" s="333"/>
      <c r="AX124" s="334"/>
    </row>
    <row r="125" spans="1:50" ht="23.25" hidden="1" customHeight="1" x14ac:dyDescent="0.15">
      <c r="A125" s="289"/>
      <c r="B125" s="290"/>
      <c r="C125" s="290"/>
      <c r="D125" s="290"/>
      <c r="E125" s="290"/>
      <c r="F125" s="291"/>
      <c r="G125" s="348" t="s">
        <v>483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481</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534</v>
      </c>
      <c r="AF127" s="295"/>
      <c r="AG127" s="295"/>
      <c r="AH127" s="296"/>
      <c r="AI127" s="300" t="s">
        <v>531</v>
      </c>
      <c r="AJ127" s="295"/>
      <c r="AK127" s="295"/>
      <c r="AL127" s="296"/>
      <c r="AM127" s="300" t="s">
        <v>526</v>
      </c>
      <c r="AN127" s="295"/>
      <c r="AO127" s="295"/>
      <c r="AP127" s="296"/>
      <c r="AQ127" s="332" t="s">
        <v>521</v>
      </c>
      <c r="AR127" s="333"/>
      <c r="AS127" s="333"/>
      <c r="AT127" s="333"/>
      <c r="AU127" s="333"/>
      <c r="AV127" s="333"/>
      <c r="AW127" s="333"/>
      <c r="AX127" s="334"/>
    </row>
    <row r="128" spans="1:50" ht="23.25" hidden="1" customHeight="1" x14ac:dyDescent="0.15">
      <c r="A128" s="289"/>
      <c r="B128" s="290"/>
      <c r="C128" s="290"/>
      <c r="D128" s="290"/>
      <c r="E128" s="290"/>
      <c r="F128" s="291"/>
      <c r="G128" s="348" t="s">
        <v>483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3" t="s">
        <v>564</v>
      </c>
      <c r="B130" s="991"/>
      <c r="C130" s="990" t="s">
        <v>358</v>
      </c>
      <c r="D130" s="991"/>
      <c r="E130" s="305" t="s">
        <v>387</v>
      </c>
      <c r="F130" s="306"/>
      <c r="G130" s="307" t="s">
        <v>610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4"/>
      <c r="B131" s="249"/>
      <c r="C131" s="248"/>
      <c r="D131" s="249"/>
      <c r="E131" s="235" t="s">
        <v>386</v>
      </c>
      <c r="F131" s="236"/>
      <c r="G131" s="232" t="s">
        <v>611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4"/>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534</v>
      </c>
      <c r="AF132" s="262"/>
      <c r="AG132" s="262"/>
      <c r="AH132" s="262"/>
      <c r="AI132" s="262" t="s">
        <v>531</v>
      </c>
      <c r="AJ132" s="262"/>
      <c r="AK132" s="262"/>
      <c r="AL132" s="262"/>
      <c r="AM132" s="262" t="s">
        <v>526</v>
      </c>
      <c r="AN132" s="262"/>
      <c r="AO132" s="262"/>
      <c r="AP132" s="264"/>
      <c r="AQ132" s="264" t="s">
        <v>354</v>
      </c>
      <c r="AR132" s="265"/>
      <c r="AS132" s="265"/>
      <c r="AT132" s="266"/>
      <c r="AU132" s="276" t="s">
        <v>370</v>
      </c>
      <c r="AV132" s="276"/>
      <c r="AW132" s="276"/>
      <c r="AX132" s="277"/>
    </row>
    <row r="133" spans="1:50" ht="18.75" customHeight="1" x14ac:dyDescent="0.15">
      <c r="A133" s="994"/>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c r="AR133" s="268"/>
      <c r="AS133" s="134" t="s">
        <v>355</v>
      </c>
      <c r="AT133" s="169"/>
      <c r="AU133" s="133">
        <v>30</v>
      </c>
      <c r="AV133" s="133"/>
      <c r="AW133" s="134" t="s">
        <v>300</v>
      </c>
      <c r="AX133" s="135"/>
    </row>
    <row r="134" spans="1:50" ht="39.75" customHeight="1" x14ac:dyDescent="0.15">
      <c r="A134" s="994"/>
      <c r="B134" s="249"/>
      <c r="C134" s="248"/>
      <c r="D134" s="249"/>
      <c r="E134" s="248"/>
      <c r="F134" s="311"/>
      <c r="G134" s="227" t="s">
        <v>612</v>
      </c>
      <c r="H134" s="158"/>
      <c r="I134" s="158"/>
      <c r="J134" s="158"/>
      <c r="K134" s="158"/>
      <c r="L134" s="158"/>
      <c r="M134" s="158"/>
      <c r="N134" s="158"/>
      <c r="O134" s="158"/>
      <c r="P134" s="158"/>
      <c r="Q134" s="158"/>
      <c r="R134" s="158"/>
      <c r="S134" s="158"/>
      <c r="T134" s="158"/>
      <c r="U134" s="158"/>
      <c r="V134" s="158"/>
      <c r="W134" s="158"/>
      <c r="X134" s="228"/>
      <c r="Y134" s="127" t="s">
        <v>369</v>
      </c>
      <c r="Z134" s="128"/>
      <c r="AA134" s="129"/>
      <c r="AB134" s="278" t="s">
        <v>585</v>
      </c>
      <c r="AC134" s="218"/>
      <c r="AD134" s="218"/>
      <c r="AE134" s="263">
        <v>2528</v>
      </c>
      <c r="AF134" s="109"/>
      <c r="AG134" s="109"/>
      <c r="AH134" s="109"/>
      <c r="AI134" s="361">
        <v>2585</v>
      </c>
      <c r="AJ134" s="362"/>
      <c r="AK134" s="362"/>
      <c r="AL134" s="362"/>
      <c r="AM134" s="361">
        <v>2615</v>
      </c>
      <c r="AN134" s="362"/>
      <c r="AO134" s="362"/>
      <c r="AP134" s="362"/>
      <c r="AQ134" s="263" t="s">
        <v>665</v>
      </c>
      <c r="AR134" s="109"/>
      <c r="AS134" s="109"/>
      <c r="AT134" s="109"/>
      <c r="AU134" s="263">
        <v>2615</v>
      </c>
      <c r="AV134" s="109"/>
      <c r="AW134" s="109"/>
      <c r="AX134" s="219"/>
    </row>
    <row r="135" spans="1:50" ht="39.75" customHeight="1" x14ac:dyDescent="0.15">
      <c r="A135" s="994"/>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21"/>
      <c r="AA135" s="122"/>
      <c r="AB135" s="283" t="s">
        <v>585</v>
      </c>
      <c r="AC135" s="130"/>
      <c r="AD135" s="130"/>
      <c r="AE135" s="263">
        <v>2500</v>
      </c>
      <c r="AF135" s="109"/>
      <c r="AG135" s="109"/>
      <c r="AH135" s="109"/>
      <c r="AI135" s="361">
        <v>2500</v>
      </c>
      <c r="AJ135" s="362"/>
      <c r="AK135" s="362"/>
      <c r="AL135" s="362"/>
      <c r="AM135" s="361">
        <v>2500</v>
      </c>
      <c r="AN135" s="362"/>
      <c r="AO135" s="362"/>
      <c r="AP135" s="362"/>
      <c r="AQ135" s="263" t="s">
        <v>665</v>
      </c>
      <c r="AR135" s="109"/>
      <c r="AS135" s="109"/>
      <c r="AT135" s="109"/>
      <c r="AU135" s="263">
        <v>2500</v>
      </c>
      <c r="AV135" s="109"/>
      <c r="AW135" s="109"/>
      <c r="AX135" s="219"/>
    </row>
    <row r="136" spans="1:50" ht="18.75" hidden="1" customHeight="1" x14ac:dyDescent="0.15">
      <c r="A136" s="994"/>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534</v>
      </c>
      <c r="AF136" s="262"/>
      <c r="AG136" s="262"/>
      <c r="AH136" s="262"/>
      <c r="AI136" s="262" t="s">
        <v>531</v>
      </c>
      <c r="AJ136" s="262"/>
      <c r="AK136" s="262"/>
      <c r="AL136" s="262"/>
      <c r="AM136" s="262" t="s">
        <v>526</v>
      </c>
      <c r="AN136" s="262"/>
      <c r="AO136" s="262"/>
      <c r="AP136" s="264"/>
      <c r="AQ136" s="264" t="s">
        <v>354</v>
      </c>
      <c r="AR136" s="265"/>
      <c r="AS136" s="265"/>
      <c r="AT136" s="266"/>
      <c r="AU136" s="276" t="s">
        <v>370</v>
      </c>
      <c r="AV136" s="276"/>
      <c r="AW136" s="276"/>
      <c r="AX136" s="277"/>
    </row>
    <row r="137" spans="1:50" ht="18.75" hidden="1" customHeight="1" x14ac:dyDescent="0.15">
      <c r="A137" s="994"/>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355</v>
      </c>
      <c r="AT137" s="169"/>
      <c r="AU137" s="133"/>
      <c r="AV137" s="133"/>
      <c r="AW137" s="134" t="s">
        <v>300</v>
      </c>
      <c r="AX137" s="135"/>
    </row>
    <row r="138" spans="1:50" ht="39.75" hidden="1" customHeight="1" x14ac:dyDescent="0.15">
      <c r="A138" s="994"/>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369</v>
      </c>
      <c r="Z138" s="128"/>
      <c r="AA138" s="129"/>
      <c r="AB138" s="278"/>
      <c r="AC138" s="218"/>
      <c r="AD138" s="218"/>
      <c r="AE138" s="263"/>
      <c r="AF138" s="109"/>
      <c r="AG138" s="109"/>
      <c r="AH138" s="109"/>
      <c r="AI138" s="263"/>
      <c r="AJ138" s="109"/>
      <c r="AK138" s="109"/>
      <c r="AL138" s="109"/>
      <c r="AM138" s="263"/>
      <c r="AN138" s="109"/>
      <c r="AO138" s="109"/>
      <c r="AP138" s="109"/>
      <c r="AQ138" s="263"/>
      <c r="AR138" s="109"/>
      <c r="AS138" s="109"/>
      <c r="AT138" s="109"/>
      <c r="AU138" s="263"/>
      <c r="AV138" s="109"/>
      <c r="AW138" s="109"/>
      <c r="AX138" s="219"/>
    </row>
    <row r="139" spans="1:50" ht="39.75" hidden="1" customHeight="1" x14ac:dyDescent="0.15">
      <c r="A139" s="994"/>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21"/>
      <c r="AA139" s="122"/>
      <c r="AB139" s="283"/>
      <c r="AC139" s="130"/>
      <c r="AD139" s="130"/>
      <c r="AE139" s="263"/>
      <c r="AF139" s="109"/>
      <c r="AG139" s="109"/>
      <c r="AH139" s="109"/>
      <c r="AI139" s="263"/>
      <c r="AJ139" s="109"/>
      <c r="AK139" s="109"/>
      <c r="AL139" s="109"/>
      <c r="AM139" s="263"/>
      <c r="AN139" s="109"/>
      <c r="AO139" s="109"/>
      <c r="AP139" s="109"/>
      <c r="AQ139" s="263"/>
      <c r="AR139" s="109"/>
      <c r="AS139" s="109"/>
      <c r="AT139" s="109"/>
      <c r="AU139" s="263"/>
      <c r="AV139" s="109"/>
      <c r="AW139" s="109"/>
      <c r="AX139" s="219"/>
    </row>
    <row r="140" spans="1:50" ht="18.75" hidden="1" customHeight="1" x14ac:dyDescent="0.15">
      <c r="A140" s="994"/>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534</v>
      </c>
      <c r="AF140" s="262"/>
      <c r="AG140" s="262"/>
      <c r="AH140" s="262"/>
      <c r="AI140" s="262" t="s">
        <v>531</v>
      </c>
      <c r="AJ140" s="262"/>
      <c r="AK140" s="262"/>
      <c r="AL140" s="262"/>
      <c r="AM140" s="262" t="s">
        <v>526</v>
      </c>
      <c r="AN140" s="262"/>
      <c r="AO140" s="262"/>
      <c r="AP140" s="264"/>
      <c r="AQ140" s="264" t="s">
        <v>354</v>
      </c>
      <c r="AR140" s="265"/>
      <c r="AS140" s="265"/>
      <c r="AT140" s="266"/>
      <c r="AU140" s="276" t="s">
        <v>370</v>
      </c>
      <c r="AV140" s="276"/>
      <c r="AW140" s="276"/>
      <c r="AX140" s="277"/>
    </row>
    <row r="141" spans="1:50" ht="18.75" hidden="1" customHeight="1" x14ac:dyDescent="0.15">
      <c r="A141" s="994"/>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355</v>
      </c>
      <c r="AT141" s="169"/>
      <c r="AU141" s="133"/>
      <c r="AV141" s="133"/>
      <c r="AW141" s="134" t="s">
        <v>300</v>
      </c>
      <c r="AX141" s="135"/>
    </row>
    <row r="142" spans="1:50" ht="39.75" hidden="1" customHeight="1" x14ac:dyDescent="0.15">
      <c r="A142" s="994"/>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369</v>
      </c>
      <c r="Z142" s="128"/>
      <c r="AA142" s="129"/>
      <c r="AB142" s="278"/>
      <c r="AC142" s="218"/>
      <c r="AD142" s="218"/>
      <c r="AE142" s="263"/>
      <c r="AF142" s="109"/>
      <c r="AG142" s="109"/>
      <c r="AH142" s="109"/>
      <c r="AI142" s="263"/>
      <c r="AJ142" s="109"/>
      <c r="AK142" s="109"/>
      <c r="AL142" s="109"/>
      <c r="AM142" s="263"/>
      <c r="AN142" s="109"/>
      <c r="AO142" s="109"/>
      <c r="AP142" s="109"/>
      <c r="AQ142" s="263"/>
      <c r="AR142" s="109"/>
      <c r="AS142" s="109"/>
      <c r="AT142" s="109"/>
      <c r="AU142" s="263"/>
      <c r="AV142" s="109"/>
      <c r="AW142" s="109"/>
      <c r="AX142" s="219"/>
    </row>
    <row r="143" spans="1:50" ht="39.75" hidden="1" customHeight="1" x14ac:dyDescent="0.15">
      <c r="A143" s="994"/>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21"/>
      <c r="AA143" s="122"/>
      <c r="AB143" s="283"/>
      <c r="AC143" s="130"/>
      <c r="AD143" s="130"/>
      <c r="AE143" s="263"/>
      <c r="AF143" s="109"/>
      <c r="AG143" s="109"/>
      <c r="AH143" s="109"/>
      <c r="AI143" s="263"/>
      <c r="AJ143" s="109"/>
      <c r="AK143" s="109"/>
      <c r="AL143" s="109"/>
      <c r="AM143" s="263"/>
      <c r="AN143" s="109"/>
      <c r="AO143" s="109"/>
      <c r="AP143" s="109"/>
      <c r="AQ143" s="263"/>
      <c r="AR143" s="109"/>
      <c r="AS143" s="109"/>
      <c r="AT143" s="109"/>
      <c r="AU143" s="263"/>
      <c r="AV143" s="109"/>
      <c r="AW143" s="109"/>
      <c r="AX143" s="219"/>
    </row>
    <row r="144" spans="1:50" ht="18.75" hidden="1" customHeight="1" x14ac:dyDescent="0.15">
      <c r="A144" s="994"/>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534</v>
      </c>
      <c r="AF144" s="262"/>
      <c r="AG144" s="262"/>
      <c r="AH144" s="262"/>
      <c r="AI144" s="262" t="s">
        <v>531</v>
      </c>
      <c r="AJ144" s="262"/>
      <c r="AK144" s="262"/>
      <c r="AL144" s="262"/>
      <c r="AM144" s="262" t="s">
        <v>526</v>
      </c>
      <c r="AN144" s="262"/>
      <c r="AO144" s="262"/>
      <c r="AP144" s="264"/>
      <c r="AQ144" s="264" t="s">
        <v>354</v>
      </c>
      <c r="AR144" s="265"/>
      <c r="AS144" s="265"/>
      <c r="AT144" s="266"/>
      <c r="AU144" s="276" t="s">
        <v>370</v>
      </c>
      <c r="AV144" s="276"/>
      <c r="AW144" s="276"/>
      <c r="AX144" s="277"/>
    </row>
    <row r="145" spans="1:50" ht="18.75" hidden="1" customHeight="1" x14ac:dyDescent="0.15">
      <c r="A145" s="994"/>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355</v>
      </c>
      <c r="AT145" s="169"/>
      <c r="AU145" s="133"/>
      <c r="AV145" s="133"/>
      <c r="AW145" s="134" t="s">
        <v>300</v>
      </c>
      <c r="AX145" s="135"/>
    </row>
    <row r="146" spans="1:50" ht="39.75" hidden="1" customHeight="1" x14ac:dyDescent="0.15">
      <c r="A146" s="994"/>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369</v>
      </c>
      <c r="Z146" s="128"/>
      <c r="AA146" s="129"/>
      <c r="AB146" s="278"/>
      <c r="AC146" s="218"/>
      <c r="AD146" s="218"/>
      <c r="AE146" s="263"/>
      <c r="AF146" s="109"/>
      <c r="AG146" s="109"/>
      <c r="AH146" s="109"/>
      <c r="AI146" s="263"/>
      <c r="AJ146" s="109"/>
      <c r="AK146" s="109"/>
      <c r="AL146" s="109"/>
      <c r="AM146" s="263"/>
      <c r="AN146" s="109"/>
      <c r="AO146" s="109"/>
      <c r="AP146" s="109"/>
      <c r="AQ146" s="263"/>
      <c r="AR146" s="109"/>
      <c r="AS146" s="109"/>
      <c r="AT146" s="109"/>
      <c r="AU146" s="263"/>
      <c r="AV146" s="109"/>
      <c r="AW146" s="109"/>
      <c r="AX146" s="219"/>
    </row>
    <row r="147" spans="1:50" ht="39.75" hidden="1" customHeight="1" x14ac:dyDescent="0.15">
      <c r="A147" s="994"/>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21"/>
      <c r="AA147" s="122"/>
      <c r="AB147" s="283"/>
      <c r="AC147" s="130"/>
      <c r="AD147" s="130"/>
      <c r="AE147" s="263"/>
      <c r="AF147" s="109"/>
      <c r="AG147" s="109"/>
      <c r="AH147" s="109"/>
      <c r="AI147" s="263"/>
      <c r="AJ147" s="109"/>
      <c r="AK147" s="109"/>
      <c r="AL147" s="109"/>
      <c r="AM147" s="263"/>
      <c r="AN147" s="109"/>
      <c r="AO147" s="109"/>
      <c r="AP147" s="109"/>
      <c r="AQ147" s="263"/>
      <c r="AR147" s="109"/>
      <c r="AS147" s="109"/>
      <c r="AT147" s="109"/>
      <c r="AU147" s="263"/>
      <c r="AV147" s="109"/>
      <c r="AW147" s="109"/>
      <c r="AX147" s="219"/>
    </row>
    <row r="148" spans="1:50" ht="18.75" hidden="1" customHeight="1" x14ac:dyDescent="0.15">
      <c r="A148" s="994"/>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534</v>
      </c>
      <c r="AF148" s="262"/>
      <c r="AG148" s="262"/>
      <c r="AH148" s="262"/>
      <c r="AI148" s="262" t="s">
        <v>531</v>
      </c>
      <c r="AJ148" s="262"/>
      <c r="AK148" s="262"/>
      <c r="AL148" s="262"/>
      <c r="AM148" s="262" t="s">
        <v>526</v>
      </c>
      <c r="AN148" s="262"/>
      <c r="AO148" s="262"/>
      <c r="AP148" s="264"/>
      <c r="AQ148" s="264" t="s">
        <v>354</v>
      </c>
      <c r="AR148" s="265"/>
      <c r="AS148" s="265"/>
      <c r="AT148" s="266"/>
      <c r="AU148" s="276" t="s">
        <v>370</v>
      </c>
      <c r="AV148" s="276"/>
      <c r="AW148" s="276"/>
      <c r="AX148" s="277"/>
    </row>
    <row r="149" spans="1:50" ht="18.75" hidden="1" customHeight="1" x14ac:dyDescent="0.15">
      <c r="A149" s="994"/>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355</v>
      </c>
      <c r="AT149" s="169"/>
      <c r="AU149" s="133"/>
      <c r="AV149" s="133"/>
      <c r="AW149" s="134" t="s">
        <v>300</v>
      </c>
      <c r="AX149" s="135"/>
    </row>
    <row r="150" spans="1:50" ht="39.75" hidden="1" customHeight="1" x14ac:dyDescent="0.15">
      <c r="A150" s="994"/>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369</v>
      </c>
      <c r="Z150" s="128"/>
      <c r="AA150" s="129"/>
      <c r="AB150" s="278"/>
      <c r="AC150" s="218"/>
      <c r="AD150" s="218"/>
      <c r="AE150" s="263"/>
      <c r="AF150" s="109"/>
      <c r="AG150" s="109"/>
      <c r="AH150" s="109"/>
      <c r="AI150" s="263"/>
      <c r="AJ150" s="109"/>
      <c r="AK150" s="109"/>
      <c r="AL150" s="109"/>
      <c r="AM150" s="263"/>
      <c r="AN150" s="109"/>
      <c r="AO150" s="109"/>
      <c r="AP150" s="109"/>
      <c r="AQ150" s="263"/>
      <c r="AR150" s="109"/>
      <c r="AS150" s="109"/>
      <c r="AT150" s="109"/>
      <c r="AU150" s="263"/>
      <c r="AV150" s="109"/>
      <c r="AW150" s="109"/>
      <c r="AX150" s="219"/>
    </row>
    <row r="151" spans="1:50" ht="39.75" hidden="1" customHeight="1" x14ac:dyDescent="0.15">
      <c r="A151" s="994"/>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21"/>
      <c r="AA151" s="122"/>
      <c r="AB151" s="283"/>
      <c r="AC151" s="130"/>
      <c r="AD151" s="130"/>
      <c r="AE151" s="263"/>
      <c r="AF151" s="109"/>
      <c r="AG151" s="109"/>
      <c r="AH151" s="109"/>
      <c r="AI151" s="263"/>
      <c r="AJ151" s="109"/>
      <c r="AK151" s="109"/>
      <c r="AL151" s="109"/>
      <c r="AM151" s="263"/>
      <c r="AN151" s="109"/>
      <c r="AO151" s="109"/>
      <c r="AP151" s="109"/>
      <c r="AQ151" s="263"/>
      <c r="AR151" s="109"/>
      <c r="AS151" s="109"/>
      <c r="AT151" s="109"/>
      <c r="AU151" s="263"/>
      <c r="AV151" s="109"/>
      <c r="AW151" s="109"/>
      <c r="AX151" s="219"/>
    </row>
    <row r="152" spans="1:50" ht="22.5" hidden="1" customHeight="1" x14ac:dyDescent="0.15">
      <c r="A152" s="994"/>
      <c r="B152" s="249"/>
      <c r="C152" s="248"/>
      <c r="D152" s="249"/>
      <c r="E152" s="248"/>
      <c r="F152" s="311"/>
      <c r="G152" s="269" t="s">
        <v>371</v>
      </c>
      <c r="H152" s="166"/>
      <c r="I152" s="166"/>
      <c r="J152" s="166"/>
      <c r="K152" s="166"/>
      <c r="L152" s="166"/>
      <c r="M152" s="166"/>
      <c r="N152" s="166"/>
      <c r="O152" s="166"/>
      <c r="P152" s="167"/>
      <c r="Q152" s="173" t="s">
        <v>458</v>
      </c>
      <c r="R152" s="166"/>
      <c r="S152" s="166"/>
      <c r="T152" s="166"/>
      <c r="U152" s="166"/>
      <c r="V152" s="166"/>
      <c r="W152" s="166"/>
      <c r="X152" s="166"/>
      <c r="Y152" s="166"/>
      <c r="Z152" s="166"/>
      <c r="AA152" s="166"/>
      <c r="AB152" s="284" t="s">
        <v>459</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84"/>
    </row>
    <row r="153" spans="1:50" ht="22.5" hidden="1" customHeight="1" x14ac:dyDescent="0.15">
      <c r="A153" s="994"/>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23"/>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4"/>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2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4"/>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24"/>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4"/>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24"/>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25"/>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49"/>
      <c r="C159" s="248"/>
      <c r="D159" s="249"/>
      <c r="E159" s="248"/>
      <c r="F159" s="311"/>
      <c r="G159" s="269" t="s">
        <v>371</v>
      </c>
      <c r="H159" s="166"/>
      <c r="I159" s="166"/>
      <c r="J159" s="166"/>
      <c r="K159" s="166"/>
      <c r="L159" s="166"/>
      <c r="M159" s="166"/>
      <c r="N159" s="166"/>
      <c r="O159" s="166"/>
      <c r="P159" s="167"/>
      <c r="Q159" s="173" t="s">
        <v>458</v>
      </c>
      <c r="R159" s="166"/>
      <c r="S159" s="166"/>
      <c r="T159" s="166"/>
      <c r="U159" s="166"/>
      <c r="V159" s="166"/>
      <c r="W159" s="166"/>
      <c r="X159" s="166"/>
      <c r="Y159" s="166"/>
      <c r="Z159" s="166"/>
      <c r="AA159" s="166"/>
      <c r="AB159" s="284" t="s">
        <v>459</v>
      </c>
      <c r="AC159" s="166"/>
      <c r="AD159" s="167"/>
      <c r="AE159" s="270"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4"/>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2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4"/>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2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4"/>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24"/>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4"/>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24"/>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25"/>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49"/>
      <c r="C166" s="248"/>
      <c r="D166" s="249"/>
      <c r="E166" s="248"/>
      <c r="F166" s="311"/>
      <c r="G166" s="269" t="s">
        <v>371</v>
      </c>
      <c r="H166" s="166"/>
      <c r="I166" s="166"/>
      <c r="J166" s="166"/>
      <c r="K166" s="166"/>
      <c r="L166" s="166"/>
      <c r="M166" s="166"/>
      <c r="N166" s="166"/>
      <c r="O166" s="166"/>
      <c r="P166" s="167"/>
      <c r="Q166" s="173" t="s">
        <v>458</v>
      </c>
      <c r="R166" s="166"/>
      <c r="S166" s="166"/>
      <c r="T166" s="166"/>
      <c r="U166" s="166"/>
      <c r="V166" s="166"/>
      <c r="W166" s="166"/>
      <c r="X166" s="166"/>
      <c r="Y166" s="166"/>
      <c r="Z166" s="166"/>
      <c r="AA166" s="166"/>
      <c r="AB166" s="284" t="s">
        <v>459</v>
      </c>
      <c r="AC166" s="166"/>
      <c r="AD166" s="167"/>
      <c r="AE166" s="270"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4"/>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2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4"/>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2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4"/>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24"/>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4"/>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24"/>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25"/>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49"/>
      <c r="C173" s="248"/>
      <c r="D173" s="249"/>
      <c r="E173" s="248"/>
      <c r="F173" s="311"/>
      <c r="G173" s="269" t="s">
        <v>371</v>
      </c>
      <c r="H173" s="166"/>
      <c r="I173" s="166"/>
      <c r="J173" s="166"/>
      <c r="K173" s="166"/>
      <c r="L173" s="166"/>
      <c r="M173" s="166"/>
      <c r="N173" s="166"/>
      <c r="O173" s="166"/>
      <c r="P173" s="167"/>
      <c r="Q173" s="173" t="s">
        <v>458</v>
      </c>
      <c r="R173" s="166"/>
      <c r="S173" s="166"/>
      <c r="T173" s="166"/>
      <c r="U173" s="166"/>
      <c r="V173" s="166"/>
      <c r="W173" s="166"/>
      <c r="X173" s="166"/>
      <c r="Y173" s="166"/>
      <c r="Z173" s="166"/>
      <c r="AA173" s="166"/>
      <c r="AB173" s="284" t="s">
        <v>459</v>
      </c>
      <c r="AC173" s="166"/>
      <c r="AD173" s="167"/>
      <c r="AE173" s="270"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4"/>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2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4"/>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2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4"/>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24"/>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4"/>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24"/>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25"/>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49"/>
      <c r="C180" s="248"/>
      <c r="D180" s="249"/>
      <c r="E180" s="248"/>
      <c r="F180" s="311"/>
      <c r="G180" s="269" t="s">
        <v>371</v>
      </c>
      <c r="H180" s="166"/>
      <c r="I180" s="166"/>
      <c r="J180" s="166"/>
      <c r="K180" s="166"/>
      <c r="L180" s="166"/>
      <c r="M180" s="166"/>
      <c r="N180" s="166"/>
      <c r="O180" s="166"/>
      <c r="P180" s="167"/>
      <c r="Q180" s="173" t="s">
        <v>458</v>
      </c>
      <c r="R180" s="166"/>
      <c r="S180" s="166"/>
      <c r="T180" s="166"/>
      <c r="U180" s="166"/>
      <c r="V180" s="166"/>
      <c r="W180" s="166"/>
      <c r="X180" s="166"/>
      <c r="Y180" s="166"/>
      <c r="Z180" s="166"/>
      <c r="AA180" s="166"/>
      <c r="AB180" s="284" t="s">
        <v>459</v>
      </c>
      <c r="AC180" s="166"/>
      <c r="AD180" s="167"/>
      <c r="AE180" s="270"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4"/>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2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4"/>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2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4"/>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24"/>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4"/>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24"/>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25"/>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49"/>
      <c r="C187" s="248"/>
      <c r="D187" s="249"/>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49"/>
      <c r="C188" s="248"/>
      <c r="D188" s="249"/>
      <c r="E188" s="157" t="s">
        <v>613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4"/>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94"/>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4"/>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4"/>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534</v>
      </c>
      <c r="AF192" s="262"/>
      <c r="AG192" s="262"/>
      <c r="AH192" s="262"/>
      <c r="AI192" s="262" t="s">
        <v>531</v>
      </c>
      <c r="AJ192" s="262"/>
      <c r="AK192" s="262"/>
      <c r="AL192" s="262"/>
      <c r="AM192" s="262" t="s">
        <v>526</v>
      </c>
      <c r="AN192" s="262"/>
      <c r="AO192" s="262"/>
      <c r="AP192" s="264"/>
      <c r="AQ192" s="264" t="s">
        <v>354</v>
      </c>
      <c r="AR192" s="265"/>
      <c r="AS192" s="265"/>
      <c r="AT192" s="266"/>
      <c r="AU192" s="276" t="s">
        <v>370</v>
      </c>
      <c r="AV192" s="276"/>
      <c r="AW192" s="276"/>
      <c r="AX192" s="277"/>
    </row>
    <row r="193" spans="1:50" ht="18.75" hidden="1" customHeight="1" x14ac:dyDescent="0.15">
      <c r="A193" s="994"/>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355</v>
      </c>
      <c r="AT193" s="169"/>
      <c r="AU193" s="133"/>
      <c r="AV193" s="133"/>
      <c r="AW193" s="134" t="s">
        <v>300</v>
      </c>
      <c r="AX193" s="135"/>
    </row>
    <row r="194" spans="1:50" ht="39.75" hidden="1" customHeight="1" x14ac:dyDescent="0.15">
      <c r="A194" s="994"/>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369</v>
      </c>
      <c r="Z194" s="128"/>
      <c r="AA194" s="129"/>
      <c r="AB194" s="278"/>
      <c r="AC194" s="218"/>
      <c r="AD194" s="218"/>
      <c r="AE194" s="263"/>
      <c r="AF194" s="109"/>
      <c r="AG194" s="109"/>
      <c r="AH194" s="109"/>
      <c r="AI194" s="263"/>
      <c r="AJ194" s="109"/>
      <c r="AK194" s="109"/>
      <c r="AL194" s="109"/>
      <c r="AM194" s="263"/>
      <c r="AN194" s="109"/>
      <c r="AO194" s="109"/>
      <c r="AP194" s="109"/>
      <c r="AQ194" s="263"/>
      <c r="AR194" s="109"/>
      <c r="AS194" s="109"/>
      <c r="AT194" s="109"/>
      <c r="AU194" s="263"/>
      <c r="AV194" s="109"/>
      <c r="AW194" s="109"/>
      <c r="AX194" s="219"/>
    </row>
    <row r="195" spans="1:50" ht="39.75" hidden="1" customHeight="1" x14ac:dyDescent="0.15">
      <c r="A195" s="994"/>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21"/>
      <c r="AA195" s="122"/>
      <c r="AB195" s="283"/>
      <c r="AC195" s="130"/>
      <c r="AD195" s="130"/>
      <c r="AE195" s="263"/>
      <c r="AF195" s="109"/>
      <c r="AG195" s="109"/>
      <c r="AH195" s="109"/>
      <c r="AI195" s="263"/>
      <c r="AJ195" s="109"/>
      <c r="AK195" s="109"/>
      <c r="AL195" s="109"/>
      <c r="AM195" s="263"/>
      <c r="AN195" s="109"/>
      <c r="AO195" s="109"/>
      <c r="AP195" s="109"/>
      <c r="AQ195" s="263"/>
      <c r="AR195" s="109"/>
      <c r="AS195" s="109"/>
      <c r="AT195" s="109"/>
      <c r="AU195" s="263"/>
      <c r="AV195" s="109"/>
      <c r="AW195" s="109"/>
      <c r="AX195" s="219"/>
    </row>
    <row r="196" spans="1:50" ht="18.75" hidden="1" customHeight="1" x14ac:dyDescent="0.15">
      <c r="A196" s="994"/>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535</v>
      </c>
      <c r="AF196" s="262"/>
      <c r="AG196" s="262"/>
      <c r="AH196" s="262"/>
      <c r="AI196" s="262" t="s">
        <v>531</v>
      </c>
      <c r="AJ196" s="262"/>
      <c r="AK196" s="262"/>
      <c r="AL196" s="262"/>
      <c r="AM196" s="262" t="s">
        <v>526</v>
      </c>
      <c r="AN196" s="262"/>
      <c r="AO196" s="262"/>
      <c r="AP196" s="264"/>
      <c r="AQ196" s="264" t="s">
        <v>354</v>
      </c>
      <c r="AR196" s="265"/>
      <c r="AS196" s="265"/>
      <c r="AT196" s="266"/>
      <c r="AU196" s="276" t="s">
        <v>370</v>
      </c>
      <c r="AV196" s="276"/>
      <c r="AW196" s="276"/>
      <c r="AX196" s="277"/>
    </row>
    <row r="197" spans="1:50" ht="18.75" hidden="1" customHeight="1" x14ac:dyDescent="0.15">
      <c r="A197" s="994"/>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355</v>
      </c>
      <c r="AT197" s="169"/>
      <c r="AU197" s="133"/>
      <c r="AV197" s="133"/>
      <c r="AW197" s="134" t="s">
        <v>300</v>
      </c>
      <c r="AX197" s="135"/>
    </row>
    <row r="198" spans="1:50" ht="39.75" hidden="1" customHeight="1" x14ac:dyDescent="0.15">
      <c r="A198" s="994"/>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369</v>
      </c>
      <c r="Z198" s="128"/>
      <c r="AA198" s="129"/>
      <c r="AB198" s="278"/>
      <c r="AC198" s="218"/>
      <c r="AD198" s="218"/>
      <c r="AE198" s="263"/>
      <c r="AF198" s="109"/>
      <c r="AG198" s="109"/>
      <c r="AH198" s="109"/>
      <c r="AI198" s="263"/>
      <c r="AJ198" s="109"/>
      <c r="AK198" s="109"/>
      <c r="AL198" s="109"/>
      <c r="AM198" s="263"/>
      <c r="AN198" s="109"/>
      <c r="AO198" s="109"/>
      <c r="AP198" s="109"/>
      <c r="AQ198" s="263"/>
      <c r="AR198" s="109"/>
      <c r="AS198" s="109"/>
      <c r="AT198" s="109"/>
      <c r="AU198" s="263"/>
      <c r="AV198" s="109"/>
      <c r="AW198" s="109"/>
      <c r="AX198" s="219"/>
    </row>
    <row r="199" spans="1:50" ht="39.75" hidden="1" customHeight="1" x14ac:dyDescent="0.15">
      <c r="A199" s="994"/>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21"/>
      <c r="AA199" s="122"/>
      <c r="AB199" s="283"/>
      <c r="AC199" s="130"/>
      <c r="AD199" s="130"/>
      <c r="AE199" s="263"/>
      <c r="AF199" s="109"/>
      <c r="AG199" s="109"/>
      <c r="AH199" s="109"/>
      <c r="AI199" s="263"/>
      <c r="AJ199" s="109"/>
      <c r="AK199" s="109"/>
      <c r="AL199" s="109"/>
      <c r="AM199" s="263"/>
      <c r="AN199" s="109"/>
      <c r="AO199" s="109"/>
      <c r="AP199" s="109"/>
      <c r="AQ199" s="263"/>
      <c r="AR199" s="109"/>
      <c r="AS199" s="109"/>
      <c r="AT199" s="109"/>
      <c r="AU199" s="263"/>
      <c r="AV199" s="109"/>
      <c r="AW199" s="109"/>
      <c r="AX199" s="219"/>
    </row>
    <row r="200" spans="1:50" ht="18.75" hidden="1" customHeight="1" x14ac:dyDescent="0.15">
      <c r="A200" s="994"/>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534</v>
      </c>
      <c r="AF200" s="262"/>
      <c r="AG200" s="262"/>
      <c r="AH200" s="262"/>
      <c r="AI200" s="262" t="s">
        <v>531</v>
      </c>
      <c r="AJ200" s="262"/>
      <c r="AK200" s="262"/>
      <c r="AL200" s="262"/>
      <c r="AM200" s="262" t="s">
        <v>526</v>
      </c>
      <c r="AN200" s="262"/>
      <c r="AO200" s="262"/>
      <c r="AP200" s="264"/>
      <c r="AQ200" s="264" t="s">
        <v>354</v>
      </c>
      <c r="AR200" s="265"/>
      <c r="AS200" s="265"/>
      <c r="AT200" s="266"/>
      <c r="AU200" s="276" t="s">
        <v>370</v>
      </c>
      <c r="AV200" s="276"/>
      <c r="AW200" s="276"/>
      <c r="AX200" s="277"/>
    </row>
    <row r="201" spans="1:50" ht="18.75" hidden="1" customHeight="1" x14ac:dyDescent="0.15">
      <c r="A201" s="994"/>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355</v>
      </c>
      <c r="AT201" s="169"/>
      <c r="AU201" s="133"/>
      <c r="AV201" s="133"/>
      <c r="AW201" s="134" t="s">
        <v>300</v>
      </c>
      <c r="AX201" s="135"/>
    </row>
    <row r="202" spans="1:50" ht="39.75" hidden="1" customHeight="1" x14ac:dyDescent="0.15">
      <c r="A202" s="994"/>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369</v>
      </c>
      <c r="Z202" s="128"/>
      <c r="AA202" s="129"/>
      <c r="AB202" s="278"/>
      <c r="AC202" s="218"/>
      <c r="AD202" s="218"/>
      <c r="AE202" s="263"/>
      <c r="AF202" s="109"/>
      <c r="AG202" s="109"/>
      <c r="AH202" s="109"/>
      <c r="AI202" s="263"/>
      <c r="AJ202" s="109"/>
      <c r="AK202" s="109"/>
      <c r="AL202" s="109"/>
      <c r="AM202" s="263"/>
      <c r="AN202" s="109"/>
      <c r="AO202" s="109"/>
      <c r="AP202" s="109"/>
      <c r="AQ202" s="263"/>
      <c r="AR202" s="109"/>
      <c r="AS202" s="109"/>
      <c r="AT202" s="109"/>
      <c r="AU202" s="263"/>
      <c r="AV202" s="109"/>
      <c r="AW202" s="109"/>
      <c r="AX202" s="219"/>
    </row>
    <row r="203" spans="1:50" ht="39.75" hidden="1" customHeight="1" x14ac:dyDescent="0.15">
      <c r="A203" s="994"/>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21"/>
      <c r="AA203" s="122"/>
      <c r="AB203" s="283"/>
      <c r="AC203" s="130"/>
      <c r="AD203" s="130"/>
      <c r="AE203" s="263"/>
      <c r="AF203" s="109"/>
      <c r="AG203" s="109"/>
      <c r="AH203" s="109"/>
      <c r="AI203" s="263"/>
      <c r="AJ203" s="109"/>
      <c r="AK203" s="109"/>
      <c r="AL203" s="109"/>
      <c r="AM203" s="263"/>
      <c r="AN203" s="109"/>
      <c r="AO203" s="109"/>
      <c r="AP203" s="109"/>
      <c r="AQ203" s="263"/>
      <c r="AR203" s="109"/>
      <c r="AS203" s="109"/>
      <c r="AT203" s="109"/>
      <c r="AU203" s="263"/>
      <c r="AV203" s="109"/>
      <c r="AW203" s="109"/>
      <c r="AX203" s="219"/>
    </row>
    <row r="204" spans="1:50" ht="18.75" hidden="1" customHeight="1" x14ac:dyDescent="0.15">
      <c r="A204" s="994"/>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534</v>
      </c>
      <c r="AF204" s="262"/>
      <c r="AG204" s="262"/>
      <c r="AH204" s="262"/>
      <c r="AI204" s="262" t="s">
        <v>531</v>
      </c>
      <c r="AJ204" s="262"/>
      <c r="AK204" s="262"/>
      <c r="AL204" s="262"/>
      <c r="AM204" s="262" t="s">
        <v>526</v>
      </c>
      <c r="AN204" s="262"/>
      <c r="AO204" s="262"/>
      <c r="AP204" s="264"/>
      <c r="AQ204" s="264" t="s">
        <v>354</v>
      </c>
      <c r="AR204" s="265"/>
      <c r="AS204" s="265"/>
      <c r="AT204" s="266"/>
      <c r="AU204" s="276" t="s">
        <v>370</v>
      </c>
      <c r="AV204" s="276"/>
      <c r="AW204" s="276"/>
      <c r="AX204" s="277"/>
    </row>
    <row r="205" spans="1:50" ht="18.75" hidden="1" customHeight="1" x14ac:dyDescent="0.15">
      <c r="A205" s="994"/>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355</v>
      </c>
      <c r="AT205" s="169"/>
      <c r="AU205" s="133"/>
      <c r="AV205" s="133"/>
      <c r="AW205" s="134" t="s">
        <v>300</v>
      </c>
      <c r="AX205" s="135"/>
    </row>
    <row r="206" spans="1:50" ht="39.75" hidden="1" customHeight="1" x14ac:dyDescent="0.15">
      <c r="A206" s="994"/>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369</v>
      </c>
      <c r="Z206" s="128"/>
      <c r="AA206" s="129"/>
      <c r="AB206" s="278"/>
      <c r="AC206" s="218"/>
      <c r="AD206" s="218"/>
      <c r="AE206" s="263"/>
      <c r="AF206" s="109"/>
      <c r="AG206" s="109"/>
      <c r="AH206" s="109"/>
      <c r="AI206" s="263"/>
      <c r="AJ206" s="109"/>
      <c r="AK206" s="109"/>
      <c r="AL206" s="109"/>
      <c r="AM206" s="263"/>
      <c r="AN206" s="109"/>
      <c r="AO206" s="109"/>
      <c r="AP206" s="109"/>
      <c r="AQ206" s="263"/>
      <c r="AR206" s="109"/>
      <c r="AS206" s="109"/>
      <c r="AT206" s="109"/>
      <c r="AU206" s="263"/>
      <c r="AV206" s="109"/>
      <c r="AW206" s="109"/>
      <c r="AX206" s="219"/>
    </row>
    <row r="207" spans="1:50" ht="39.75" hidden="1" customHeight="1" x14ac:dyDescent="0.15">
      <c r="A207" s="994"/>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21"/>
      <c r="AA207" s="122"/>
      <c r="AB207" s="283"/>
      <c r="AC207" s="130"/>
      <c r="AD207" s="130"/>
      <c r="AE207" s="263"/>
      <c r="AF207" s="109"/>
      <c r="AG207" s="109"/>
      <c r="AH207" s="109"/>
      <c r="AI207" s="263"/>
      <c r="AJ207" s="109"/>
      <c r="AK207" s="109"/>
      <c r="AL207" s="109"/>
      <c r="AM207" s="263"/>
      <c r="AN207" s="109"/>
      <c r="AO207" s="109"/>
      <c r="AP207" s="109"/>
      <c r="AQ207" s="263"/>
      <c r="AR207" s="109"/>
      <c r="AS207" s="109"/>
      <c r="AT207" s="109"/>
      <c r="AU207" s="263"/>
      <c r="AV207" s="109"/>
      <c r="AW207" s="109"/>
      <c r="AX207" s="219"/>
    </row>
    <row r="208" spans="1:50" ht="18.75" hidden="1" customHeight="1" x14ac:dyDescent="0.15">
      <c r="A208" s="994"/>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534</v>
      </c>
      <c r="AF208" s="262"/>
      <c r="AG208" s="262"/>
      <c r="AH208" s="262"/>
      <c r="AI208" s="262" t="s">
        <v>531</v>
      </c>
      <c r="AJ208" s="262"/>
      <c r="AK208" s="262"/>
      <c r="AL208" s="262"/>
      <c r="AM208" s="262" t="s">
        <v>526</v>
      </c>
      <c r="AN208" s="262"/>
      <c r="AO208" s="262"/>
      <c r="AP208" s="264"/>
      <c r="AQ208" s="264" t="s">
        <v>354</v>
      </c>
      <c r="AR208" s="265"/>
      <c r="AS208" s="265"/>
      <c r="AT208" s="266"/>
      <c r="AU208" s="276" t="s">
        <v>370</v>
      </c>
      <c r="AV208" s="276"/>
      <c r="AW208" s="276"/>
      <c r="AX208" s="277"/>
    </row>
    <row r="209" spans="1:50" ht="18.75" hidden="1" customHeight="1" x14ac:dyDescent="0.15">
      <c r="A209" s="994"/>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355</v>
      </c>
      <c r="AT209" s="169"/>
      <c r="AU209" s="133"/>
      <c r="AV209" s="133"/>
      <c r="AW209" s="134" t="s">
        <v>300</v>
      </c>
      <c r="AX209" s="135"/>
    </row>
    <row r="210" spans="1:50" ht="39.75" hidden="1" customHeight="1" x14ac:dyDescent="0.15">
      <c r="A210" s="994"/>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369</v>
      </c>
      <c r="Z210" s="128"/>
      <c r="AA210" s="129"/>
      <c r="AB210" s="278"/>
      <c r="AC210" s="218"/>
      <c r="AD210" s="218"/>
      <c r="AE210" s="263"/>
      <c r="AF210" s="109"/>
      <c r="AG210" s="109"/>
      <c r="AH210" s="109"/>
      <c r="AI210" s="263"/>
      <c r="AJ210" s="109"/>
      <c r="AK210" s="109"/>
      <c r="AL210" s="109"/>
      <c r="AM210" s="263"/>
      <c r="AN210" s="109"/>
      <c r="AO210" s="109"/>
      <c r="AP210" s="109"/>
      <c r="AQ210" s="263"/>
      <c r="AR210" s="109"/>
      <c r="AS210" s="109"/>
      <c r="AT210" s="109"/>
      <c r="AU210" s="263"/>
      <c r="AV210" s="109"/>
      <c r="AW210" s="109"/>
      <c r="AX210" s="219"/>
    </row>
    <row r="211" spans="1:50" ht="39.75" hidden="1" customHeight="1" x14ac:dyDescent="0.15">
      <c r="A211" s="994"/>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21"/>
      <c r="AA211" s="122"/>
      <c r="AB211" s="283"/>
      <c r="AC211" s="130"/>
      <c r="AD211" s="130"/>
      <c r="AE211" s="263"/>
      <c r="AF211" s="109"/>
      <c r="AG211" s="109"/>
      <c r="AH211" s="109"/>
      <c r="AI211" s="263"/>
      <c r="AJ211" s="109"/>
      <c r="AK211" s="109"/>
      <c r="AL211" s="109"/>
      <c r="AM211" s="263"/>
      <c r="AN211" s="109"/>
      <c r="AO211" s="109"/>
      <c r="AP211" s="109"/>
      <c r="AQ211" s="263"/>
      <c r="AR211" s="109"/>
      <c r="AS211" s="109"/>
      <c r="AT211" s="109"/>
      <c r="AU211" s="263"/>
      <c r="AV211" s="109"/>
      <c r="AW211" s="109"/>
      <c r="AX211" s="219"/>
    </row>
    <row r="212" spans="1:50" ht="22.5" hidden="1" customHeight="1" x14ac:dyDescent="0.15">
      <c r="A212" s="994"/>
      <c r="B212" s="249"/>
      <c r="C212" s="248"/>
      <c r="D212" s="249"/>
      <c r="E212" s="248"/>
      <c r="F212" s="311"/>
      <c r="G212" s="269" t="s">
        <v>371</v>
      </c>
      <c r="H212" s="166"/>
      <c r="I212" s="166"/>
      <c r="J212" s="166"/>
      <c r="K212" s="166"/>
      <c r="L212" s="166"/>
      <c r="M212" s="166"/>
      <c r="N212" s="166"/>
      <c r="O212" s="166"/>
      <c r="P212" s="167"/>
      <c r="Q212" s="173" t="s">
        <v>458</v>
      </c>
      <c r="R212" s="166"/>
      <c r="S212" s="166"/>
      <c r="T212" s="166"/>
      <c r="U212" s="166"/>
      <c r="V212" s="166"/>
      <c r="W212" s="166"/>
      <c r="X212" s="166"/>
      <c r="Y212" s="166"/>
      <c r="Z212" s="166"/>
      <c r="AA212" s="166"/>
      <c r="AB212" s="284" t="s">
        <v>459</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84"/>
    </row>
    <row r="213" spans="1:50" ht="22.5" hidden="1" customHeight="1" x14ac:dyDescent="0.15">
      <c r="A213" s="994"/>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49"/>
      <c r="C214" s="248"/>
      <c r="D214" s="249"/>
      <c r="E214" s="248"/>
      <c r="F214" s="311"/>
      <c r="G214" s="227"/>
      <c r="H214" s="158"/>
      <c r="I214" s="158"/>
      <c r="J214" s="158"/>
      <c r="K214" s="158"/>
      <c r="L214" s="158"/>
      <c r="M214" s="158"/>
      <c r="N214" s="158"/>
      <c r="O214" s="158"/>
      <c r="P214" s="228"/>
      <c r="Q214" s="981"/>
      <c r="R214" s="982"/>
      <c r="S214" s="982"/>
      <c r="T214" s="982"/>
      <c r="U214" s="982"/>
      <c r="V214" s="982"/>
      <c r="W214" s="982"/>
      <c r="X214" s="982"/>
      <c r="Y214" s="982"/>
      <c r="Z214" s="982"/>
      <c r="AA214" s="98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4"/>
      <c r="B215" s="249"/>
      <c r="C215" s="248"/>
      <c r="D215" s="249"/>
      <c r="E215" s="248"/>
      <c r="F215" s="311"/>
      <c r="G215" s="229"/>
      <c r="H215" s="230"/>
      <c r="I215" s="230"/>
      <c r="J215" s="230"/>
      <c r="K215" s="230"/>
      <c r="L215" s="230"/>
      <c r="M215" s="230"/>
      <c r="N215" s="230"/>
      <c r="O215" s="230"/>
      <c r="P215" s="231"/>
      <c r="Q215" s="984"/>
      <c r="R215" s="985"/>
      <c r="S215" s="985"/>
      <c r="T215" s="985"/>
      <c r="U215" s="985"/>
      <c r="V215" s="985"/>
      <c r="W215" s="985"/>
      <c r="X215" s="985"/>
      <c r="Y215" s="985"/>
      <c r="Z215" s="985"/>
      <c r="AA215" s="98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4"/>
      <c r="B216" s="249"/>
      <c r="C216" s="248"/>
      <c r="D216" s="249"/>
      <c r="E216" s="248"/>
      <c r="F216" s="311"/>
      <c r="G216" s="229"/>
      <c r="H216" s="230"/>
      <c r="I216" s="230"/>
      <c r="J216" s="230"/>
      <c r="K216" s="230"/>
      <c r="L216" s="230"/>
      <c r="M216" s="230"/>
      <c r="N216" s="230"/>
      <c r="O216" s="230"/>
      <c r="P216" s="231"/>
      <c r="Q216" s="984"/>
      <c r="R216" s="985"/>
      <c r="S216" s="985"/>
      <c r="T216" s="985"/>
      <c r="U216" s="985"/>
      <c r="V216" s="985"/>
      <c r="W216" s="985"/>
      <c r="X216" s="985"/>
      <c r="Y216" s="985"/>
      <c r="Z216" s="985"/>
      <c r="AA216" s="986"/>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4"/>
      <c r="B217" s="249"/>
      <c r="C217" s="248"/>
      <c r="D217" s="249"/>
      <c r="E217" s="248"/>
      <c r="F217" s="311"/>
      <c r="G217" s="229"/>
      <c r="H217" s="230"/>
      <c r="I217" s="230"/>
      <c r="J217" s="230"/>
      <c r="K217" s="230"/>
      <c r="L217" s="230"/>
      <c r="M217" s="230"/>
      <c r="N217" s="230"/>
      <c r="O217" s="230"/>
      <c r="P217" s="231"/>
      <c r="Q217" s="984"/>
      <c r="R217" s="985"/>
      <c r="S217" s="985"/>
      <c r="T217" s="985"/>
      <c r="U217" s="985"/>
      <c r="V217" s="985"/>
      <c r="W217" s="985"/>
      <c r="X217" s="985"/>
      <c r="Y217" s="985"/>
      <c r="Z217" s="985"/>
      <c r="AA217" s="986"/>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49"/>
      <c r="C218" s="248"/>
      <c r="D218" s="249"/>
      <c r="E218" s="248"/>
      <c r="F218" s="311"/>
      <c r="G218" s="232"/>
      <c r="H218" s="161"/>
      <c r="I218" s="161"/>
      <c r="J218" s="161"/>
      <c r="K218" s="161"/>
      <c r="L218" s="161"/>
      <c r="M218" s="161"/>
      <c r="N218" s="161"/>
      <c r="O218" s="161"/>
      <c r="P218" s="233"/>
      <c r="Q218" s="987"/>
      <c r="R218" s="988"/>
      <c r="S218" s="988"/>
      <c r="T218" s="988"/>
      <c r="U218" s="988"/>
      <c r="V218" s="988"/>
      <c r="W218" s="988"/>
      <c r="X218" s="988"/>
      <c r="Y218" s="988"/>
      <c r="Z218" s="988"/>
      <c r="AA218" s="989"/>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49"/>
      <c r="C219" s="248"/>
      <c r="D219" s="249"/>
      <c r="E219" s="248"/>
      <c r="F219" s="311"/>
      <c r="G219" s="269" t="s">
        <v>371</v>
      </c>
      <c r="H219" s="166"/>
      <c r="I219" s="166"/>
      <c r="J219" s="166"/>
      <c r="K219" s="166"/>
      <c r="L219" s="166"/>
      <c r="M219" s="166"/>
      <c r="N219" s="166"/>
      <c r="O219" s="166"/>
      <c r="P219" s="167"/>
      <c r="Q219" s="173" t="s">
        <v>458</v>
      </c>
      <c r="R219" s="166"/>
      <c r="S219" s="166"/>
      <c r="T219" s="166"/>
      <c r="U219" s="166"/>
      <c r="V219" s="166"/>
      <c r="W219" s="166"/>
      <c r="X219" s="166"/>
      <c r="Y219" s="166"/>
      <c r="Z219" s="166"/>
      <c r="AA219" s="166"/>
      <c r="AB219" s="284" t="s">
        <v>459</v>
      </c>
      <c r="AC219" s="166"/>
      <c r="AD219" s="167"/>
      <c r="AE219" s="270"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4"/>
      <c r="B221" s="249"/>
      <c r="C221" s="248"/>
      <c r="D221" s="249"/>
      <c r="E221" s="248"/>
      <c r="F221" s="311"/>
      <c r="G221" s="227"/>
      <c r="H221" s="158"/>
      <c r="I221" s="158"/>
      <c r="J221" s="158"/>
      <c r="K221" s="158"/>
      <c r="L221" s="158"/>
      <c r="M221" s="158"/>
      <c r="N221" s="158"/>
      <c r="O221" s="158"/>
      <c r="P221" s="228"/>
      <c r="Q221" s="981"/>
      <c r="R221" s="982"/>
      <c r="S221" s="982"/>
      <c r="T221" s="982"/>
      <c r="U221" s="982"/>
      <c r="V221" s="982"/>
      <c r="W221" s="982"/>
      <c r="X221" s="982"/>
      <c r="Y221" s="982"/>
      <c r="Z221" s="982"/>
      <c r="AA221" s="98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4"/>
      <c r="B222" s="249"/>
      <c r="C222" s="248"/>
      <c r="D222" s="249"/>
      <c r="E222" s="248"/>
      <c r="F222" s="311"/>
      <c r="G222" s="229"/>
      <c r="H222" s="230"/>
      <c r="I222" s="230"/>
      <c r="J222" s="230"/>
      <c r="K222" s="230"/>
      <c r="L222" s="230"/>
      <c r="M222" s="230"/>
      <c r="N222" s="230"/>
      <c r="O222" s="230"/>
      <c r="P222" s="231"/>
      <c r="Q222" s="984"/>
      <c r="R222" s="985"/>
      <c r="S222" s="985"/>
      <c r="T222" s="985"/>
      <c r="U222" s="985"/>
      <c r="V222" s="985"/>
      <c r="W222" s="985"/>
      <c r="X222" s="985"/>
      <c r="Y222" s="985"/>
      <c r="Z222" s="985"/>
      <c r="AA222" s="98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4"/>
      <c r="B223" s="249"/>
      <c r="C223" s="248"/>
      <c r="D223" s="249"/>
      <c r="E223" s="248"/>
      <c r="F223" s="311"/>
      <c r="G223" s="229"/>
      <c r="H223" s="230"/>
      <c r="I223" s="230"/>
      <c r="J223" s="230"/>
      <c r="K223" s="230"/>
      <c r="L223" s="230"/>
      <c r="M223" s="230"/>
      <c r="N223" s="230"/>
      <c r="O223" s="230"/>
      <c r="P223" s="231"/>
      <c r="Q223" s="984"/>
      <c r="R223" s="985"/>
      <c r="S223" s="985"/>
      <c r="T223" s="985"/>
      <c r="U223" s="985"/>
      <c r="V223" s="985"/>
      <c r="W223" s="985"/>
      <c r="X223" s="985"/>
      <c r="Y223" s="985"/>
      <c r="Z223" s="985"/>
      <c r="AA223" s="986"/>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4"/>
      <c r="B224" s="249"/>
      <c r="C224" s="248"/>
      <c r="D224" s="249"/>
      <c r="E224" s="248"/>
      <c r="F224" s="311"/>
      <c r="G224" s="229"/>
      <c r="H224" s="230"/>
      <c r="I224" s="230"/>
      <c r="J224" s="230"/>
      <c r="K224" s="230"/>
      <c r="L224" s="230"/>
      <c r="M224" s="230"/>
      <c r="N224" s="230"/>
      <c r="O224" s="230"/>
      <c r="P224" s="231"/>
      <c r="Q224" s="984"/>
      <c r="R224" s="985"/>
      <c r="S224" s="985"/>
      <c r="T224" s="985"/>
      <c r="U224" s="985"/>
      <c r="V224" s="985"/>
      <c r="W224" s="985"/>
      <c r="X224" s="985"/>
      <c r="Y224" s="985"/>
      <c r="Z224" s="985"/>
      <c r="AA224" s="986"/>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49"/>
      <c r="C225" s="248"/>
      <c r="D225" s="249"/>
      <c r="E225" s="248"/>
      <c r="F225" s="311"/>
      <c r="G225" s="232"/>
      <c r="H225" s="161"/>
      <c r="I225" s="161"/>
      <c r="J225" s="161"/>
      <c r="K225" s="161"/>
      <c r="L225" s="161"/>
      <c r="M225" s="161"/>
      <c r="N225" s="161"/>
      <c r="O225" s="161"/>
      <c r="P225" s="233"/>
      <c r="Q225" s="987"/>
      <c r="R225" s="988"/>
      <c r="S225" s="988"/>
      <c r="T225" s="988"/>
      <c r="U225" s="988"/>
      <c r="V225" s="988"/>
      <c r="W225" s="988"/>
      <c r="X225" s="988"/>
      <c r="Y225" s="988"/>
      <c r="Z225" s="988"/>
      <c r="AA225" s="989"/>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49"/>
      <c r="C226" s="248"/>
      <c r="D226" s="249"/>
      <c r="E226" s="248"/>
      <c r="F226" s="311"/>
      <c r="G226" s="269" t="s">
        <v>371</v>
      </c>
      <c r="H226" s="166"/>
      <c r="I226" s="166"/>
      <c r="J226" s="166"/>
      <c r="K226" s="166"/>
      <c r="L226" s="166"/>
      <c r="M226" s="166"/>
      <c r="N226" s="166"/>
      <c r="O226" s="166"/>
      <c r="P226" s="167"/>
      <c r="Q226" s="173" t="s">
        <v>458</v>
      </c>
      <c r="R226" s="166"/>
      <c r="S226" s="166"/>
      <c r="T226" s="166"/>
      <c r="U226" s="166"/>
      <c r="V226" s="166"/>
      <c r="W226" s="166"/>
      <c r="X226" s="166"/>
      <c r="Y226" s="166"/>
      <c r="Z226" s="166"/>
      <c r="AA226" s="166"/>
      <c r="AB226" s="284" t="s">
        <v>459</v>
      </c>
      <c r="AC226" s="166"/>
      <c r="AD226" s="167"/>
      <c r="AE226" s="270"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4"/>
      <c r="B228" s="249"/>
      <c r="C228" s="248"/>
      <c r="D228" s="249"/>
      <c r="E228" s="248"/>
      <c r="F228" s="311"/>
      <c r="G228" s="227"/>
      <c r="H228" s="158"/>
      <c r="I228" s="158"/>
      <c r="J228" s="158"/>
      <c r="K228" s="158"/>
      <c r="L228" s="158"/>
      <c r="M228" s="158"/>
      <c r="N228" s="158"/>
      <c r="O228" s="158"/>
      <c r="P228" s="228"/>
      <c r="Q228" s="981"/>
      <c r="R228" s="982"/>
      <c r="S228" s="982"/>
      <c r="T228" s="982"/>
      <c r="U228" s="982"/>
      <c r="V228" s="982"/>
      <c r="W228" s="982"/>
      <c r="X228" s="982"/>
      <c r="Y228" s="982"/>
      <c r="Z228" s="982"/>
      <c r="AA228" s="98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4"/>
      <c r="B229" s="249"/>
      <c r="C229" s="248"/>
      <c r="D229" s="249"/>
      <c r="E229" s="248"/>
      <c r="F229" s="311"/>
      <c r="G229" s="229"/>
      <c r="H229" s="230"/>
      <c r="I229" s="230"/>
      <c r="J229" s="230"/>
      <c r="K229" s="230"/>
      <c r="L229" s="230"/>
      <c r="M229" s="230"/>
      <c r="N229" s="230"/>
      <c r="O229" s="230"/>
      <c r="P229" s="231"/>
      <c r="Q229" s="984"/>
      <c r="R229" s="985"/>
      <c r="S229" s="985"/>
      <c r="T229" s="985"/>
      <c r="U229" s="985"/>
      <c r="V229" s="985"/>
      <c r="W229" s="985"/>
      <c r="X229" s="985"/>
      <c r="Y229" s="985"/>
      <c r="Z229" s="985"/>
      <c r="AA229" s="98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4"/>
      <c r="B230" s="249"/>
      <c r="C230" s="248"/>
      <c r="D230" s="249"/>
      <c r="E230" s="248"/>
      <c r="F230" s="311"/>
      <c r="G230" s="229"/>
      <c r="H230" s="230"/>
      <c r="I230" s="230"/>
      <c r="J230" s="230"/>
      <c r="K230" s="230"/>
      <c r="L230" s="230"/>
      <c r="M230" s="230"/>
      <c r="N230" s="230"/>
      <c r="O230" s="230"/>
      <c r="P230" s="231"/>
      <c r="Q230" s="984"/>
      <c r="R230" s="985"/>
      <c r="S230" s="985"/>
      <c r="T230" s="985"/>
      <c r="U230" s="985"/>
      <c r="V230" s="985"/>
      <c r="W230" s="985"/>
      <c r="X230" s="985"/>
      <c r="Y230" s="985"/>
      <c r="Z230" s="985"/>
      <c r="AA230" s="986"/>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4"/>
      <c r="B231" s="249"/>
      <c r="C231" s="248"/>
      <c r="D231" s="249"/>
      <c r="E231" s="248"/>
      <c r="F231" s="311"/>
      <c r="G231" s="229"/>
      <c r="H231" s="230"/>
      <c r="I231" s="230"/>
      <c r="J231" s="230"/>
      <c r="K231" s="230"/>
      <c r="L231" s="230"/>
      <c r="M231" s="230"/>
      <c r="N231" s="230"/>
      <c r="O231" s="230"/>
      <c r="P231" s="231"/>
      <c r="Q231" s="984"/>
      <c r="R231" s="985"/>
      <c r="S231" s="985"/>
      <c r="T231" s="985"/>
      <c r="U231" s="985"/>
      <c r="V231" s="985"/>
      <c r="W231" s="985"/>
      <c r="X231" s="985"/>
      <c r="Y231" s="985"/>
      <c r="Z231" s="985"/>
      <c r="AA231" s="986"/>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49"/>
      <c r="C232" s="248"/>
      <c r="D232" s="249"/>
      <c r="E232" s="248"/>
      <c r="F232" s="311"/>
      <c r="G232" s="232"/>
      <c r="H232" s="161"/>
      <c r="I232" s="161"/>
      <c r="J232" s="161"/>
      <c r="K232" s="161"/>
      <c r="L232" s="161"/>
      <c r="M232" s="161"/>
      <c r="N232" s="161"/>
      <c r="O232" s="161"/>
      <c r="P232" s="233"/>
      <c r="Q232" s="987"/>
      <c r="R232" s="988"/>
      <c r="S232" s="988"/>
      <c r="T232" s="988"/>
      <c r="U232" s="988"/>
      <c r="V232" s="988"/>
      <c r="W232" s="988"/>
      <c r="X232" s="988"/>
      <c r="Y232" s="988"/>
      <c r="Z232" s="988"/>
      <c r="AA232" s="989"/>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49"/>
      <c r="C233" s="248"/>
      <c r="D233" s="249"/>
      <c r="E233" s="248"/>
      <c r="F233" s="311"/>
      <c r="G233" s="269" t="s">
        <v>371</v>
      </c>
      <c r="H233" s="166"/>
      <c r="I233" s="166"/>
      <c r="J233" s="166"/>
      <c r="K233" s="166"/>
      <c r="L233" s="166"/>
      <c r="M233" s="166"/>
      <c r="N233" s="166"/>
      <c r="O233" s="166"/>
      <c r="P233" s="167"/>
      <c r="Q233" s="173" t="s">
        <v>458</v>
      </c>
      <c r="R233" s="166"/>
      <c r="S233" s="166"/>
      <c r="T233" s="166"/>
      <c r="U233" s="166"/>
      <c r="V233" s="166"/>
      <c r="W233" s="166"/>
      <c r="X233" s="166"/>
      <c r="Y233" s="166"/>
      <c r="Z233" s="166"/>
      <c r="AA233" s="166"/>
      <c r="AB233" s="284" t="s">
        <v>459</v>
      </c>
      <c r="AC233" s="166"/>
      <c r="AD233" s="167"/>
      <c r="AE233" s="270"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4"/>
      <c r="B235" s="249"/>
      <c r="C235" s="248"/>
      <c r="D235" s="249"/>
      <c r="E235" s="248"/>
      <c r="F235" s="311"/>
      <c r="G235" s="227"/>
      <c r="H235" s="158"/>
      <c r="I235" s="158"/>
      <c r="J235" s="158"/>
      <c r="K235" s="158"/>
      <c r="L235" s="158"/>
      <c r="M235" s="158"/>
      <c r="N235" s="158"/>
      <c r="O235" s="158"/>
      <c r="P235" s="228"/>
      <c r="Q235" s="981"/>
      <c r="R235" s="982"/>
      <c r="S235" s="982"/>
      <c r="T235" s="982"/>
      <c r="U235" s="982"/>
      <c r="V235" s="982"/>
      <c r="W235" s="982"/>
      <c r="X235" s="982"/>
      <c r="Y235" s="982"/>
      <c r="Z235" s="982"/>
      <c r="AA235" s="98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4"/>
      <c r="B236" s="249"/>
      <c r="C236" s="248"/>
      <c r="D236" s="249"/>
      <c r="E236" s="248"/>
      <c r="F236" s="311"/>
      <c r="G236" s="229"/>
      <c r="H236" s="230"/>
      <c r="I236" s="230"/>
      <c r="J236" s="230"/>
      <c r="K236" s="230"/>
      <c r="L236" s="230"/>
      <c r="M236" s="230"/>
      <c r="N236" s="230"/>
      <c r="O236" s="230"/>
      <c r="P236" s="231"/>
      <c r="Q236" s="984"/>
      <c r="R236" s="985"/>
      <c r="S236" s="985"/>
      <c r="T236" s="985"/>
      <c r="U236" s="985"/>
      <c r="V236" s="985"/>
      <c r="W236" s="985"/>
      <c r="X236" s="985"/>
      <c r="Y236" s="985"/>
      <c r="Z236" s="985"/>
      <c r="AA236" s="98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4"/>
      <c r="B237" s="249"/>
      <c r="C237" s="248"/>
      <c r="D237" s="249"/>
      <c r="E237" s="248"/>
      <c r="F237" s="311"/>
      <c r="G237" s="229"/>
      <c r="H237" s="230"/>
      <c r="I237" s="230"/>
      <c r="J237" s="230"/>
      <c r="K237" s="230"/>
      <c r="L237" s="230"/>
      <c r="M237" s="230"/>
      <c r="N237" s="230"/>
      <c r="O237" s="230"/>
      <c r="P237" s="231"/>
      <c r="Q237" s="984"/>
      <c r="R237" s="985"/>
      <c r="S237" s="985"/>
      <c r="T237" s="985"/>
      <c r="U237" s="985"/>
      <c r="V237" s="985"/>
      <c r="W237" s="985"/>
      <c r="X237" s="985"/>
      <c r="Y237" s="985"/>
      <c r="Z237" s="985"/>
      <c r="AA237" s="986"/>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4"/>
      <c r="B238" s="249"/>
      <c r="C238" s="248"/>
      <c r="D238" s="249"/>
      <c r="E238" s="248"/>
      <c r="F238" s="311"/>
      <c r="G238" s="229"/>
      <c r="H238" s="230"/>
      <c r="I238" s="230"/>
      <c r="J238" s="230"/>
      <c r="K238" s="230"/>
      <c r="L238" s="230"/>
      <c r="M238" s="230"/>
      <c r="N238" s="230"/>
      <c r="O238" s="230"/>
      <c r="P238" s="231"/>
      <c r="Q238" s="984"/>
      <c r="R238" s="985"/>
      <c r="S238" s="985"/>
      <c r="T238" s="985"/>
      <c r="U238" s="985"/>
      <c r="V238" s="985"/>
      <c r="W238" s="985"/>
      <c r="X238" s="985"/>
      <c r="Y238" s="985"/>
      <c r="Z238" s="985"/>
      <c r="AA238" s="986"/>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49"/>
      <c r="C239" s="248"/>
      <c r="D239" s="249"/>
      <c r="E239" s="248"/>
      <c r="F239" s="311"/>
      <c r="G239" s="232"/>
      <c r="H239" s="161"/>
      <c r="I239" s="161"/>
      <c r="J239" s="161"/>
      <c r="K239" s="161"/>
      <c r="L239" s="161"/>
      <c r="M239" s="161"/>
      <c r="N239" s="161"/>
      <c r="O239" s="161"/>
      <c r="P239" s="233"/>
      <c r="Q239" s="987"/>
      <c r="R239" s="988"/>
      <c r="S239" s="988"/>
      <c r="T239" s="988"/>
      <c r="U239" s="988"/>
      <c r="V239" s="988"/>
      <c r="W239" s="988"/>
      <c r="X239" s="988"/>
      <c r="Y239" s="988"/>
      <c r="Z239" s="988"/>
      <c r="AA239" s="989"/>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49"/>
      <c r="C240" s="248"/>
      <c r="D240" s="249"/>
      <c r="E240" s="248"/>
      <c r="F240" s="311"/>
      <c r="G240" s="269" t="s">
        <v>371</v>
      </c>
      <c r="H240" s="166"/>
      <c r="I240" s="166"/>
      <c r="J240" s="166"/>
      <c r="K240" s="166"/>
      <c r="L240" s="166"/>
      <c r="M240" s="166"/>
      <c r="N240" s="166"/>
      <c r="O240" s="166"/>
      <c r="P240" s="167"/>
      <c r="Q240" s="173" t="s">
        <v>458</v>
      </c>
      <c r="R240" s="166"/>
      <c r="S240" s="166"/>
      <c r="T240" s="166"/>
      <c r="U240" s="166"/>
      <c r="V240" s="166"/>
      <c r="W240" s="166"/>
      <c r="X240" s="166"/>
      <c r="Y240" s="166"/>
      <c r="Z240" s="166"/>
      <c r="AA240" s="166"/>
      <c r="AB240" s="284" t="s">
        <v>459</v>
      </c>
      <c r="AC240" s="166"/>
      <c r="AD240" s="167"/>
      <c r="AE240" s="270"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4"/>
      <c r="B242" s="249"/>
      <c r="C242" s="248"/>
      <c r="D242" s="249"/>
      <c r="E242" s="248"/>
      <c r="F242" s="311"/>
      <c r="G242" s="227"/>
      <c r="H242" s="158"/>
      <c r="I242" s="158"/>
      <c r="J242" s="158"/>
      <c r="K242" s="158"/>
      <c r="L242" s="158"/>
      <c r="M242" s="158"/>
      <c r="N242" s="158"/>
      <c r="O242" s="158"/>
      <c r="P242" s="228"/>
      <c r="Q242" s="981"/>
      <c r="R242" s="982"/>
      <c r="S242" s="982"/>
      <c r="T242" s="982"/>
      <c r="U242" s="982"/>
      <c r="V242" s="982"/>
      <c r="W242" s="982"/>
      <c r="X242" s="982"/>
      <c r="Y242" s="982"/>
      <c r="Z242" s="982"/>
      <c r="AA242" s="98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4"/>
      <c r="B243" s="249"/>
      <c r="C243" s="248"/>
      <c r="D243" s="249"/>
      <c r="E243" s="248"/>
      <c r="F243" s="311"/>
      <c r="G243" s="229"/>
      <c r="H243" s="230"/>
      <c r="I243" s="230"/>
      <c r="J243" s="230"/>
      <c r="K243" s="230"/>
      <c r="L243" s="230"/>
      <c r="M243" s="230"/>
      <c r="N243" s="230"/>
      <c r="O243" s="230"/>
      <c r="P243" s="231"/>
      <c r="Q243" s="984"/>
      <c r="R243" s="985"/>
      <c r="S243" s="985"/>
      <c r="T243" s="985"/>
      <c r="U243" s="985"/>
      <c r="V243" s="985"/>
      <c r="W243" s="985"/>
      <c r="X243" s="985"/>
      <c r="Y243" s="985"/>
      <c r="Z243" s="985"/>
      <c r="AA243" s="98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4"/>
      <c r="B244" s="249"/>
      <c r="C244" s="248"/>
      <c r="D244" s="249"/>
      <c r="E244" s="248"/>
      <c r="F244" s="311"/>
      <c r="G244" s="229"/>
      <c r="H244" s="230"/>
      <c r="I244" s="230"/>
      <c r="J244" s="230"/>
      <c r="K244" s="230"/>
      <c r="L244" s="230"/>
      <c r="M244" s="230"/>
      <c r="N244" s="230"/>
      <c r="O244" s="230"/>
      <c r="P244" s="231"/>
      <c r="Q244" s="984"/>
      <c r="R244" s="985"/>
      <c r="S244" s="985"/>
      <c r="T244" s="985"/>
      <c r="U244" s="985"/>
      <c r="V244" s="985"/>
      <c r="W244" s="985"/>
      <c r="X244" s="985"/>
      <c r="Y244" s="985"/>
      <c r="Z244" s="985"/>
      <c r="AA244" s="986"/>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4"/>
      <c r="B245" s="249"/>
      <c r="C245" s="248"/>
      <c r="D245" s="249"/>
      <c r="E245" s="248"/>
      <c r="F245" s="311"/>
      <c r="G245" s="229"/>
      <c r="H245" s="230"/>
      <c r="I245" s="230"/>
      <c r="J245" s="230"/>
      <c r="K245" s="230"/>
      <c r="L245" s="230"/>
      <c r="M245" s="230"/>
      <c r="N245" s="230"/>
      <c r="O245" s="230"/>
      <c r="P245" s="231"/>
      <c r="Q245" s="984"/>
      <c r="R245" s="985"/>
      <c r="S245" s="985"/>
      <c r="T245" s="985"/>
      <c r="U245" s="985"/>
      <c r="V245" s="985"/>
      <c r="W245" s="985"/>
      <c r="X245" s="985"/>
      <c r="Y245" s="985"/>
      <c r="Z245" s="985"/>
      <c r="AA245" s="986"/>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49"/>
      <c r="C246" s="248"/>
      <c r="D246" s="249"/>
      <c r="E246" s="312"/>
      <c r="F246" s="313"/>
      <c r="G246" s="232"/>
      <c r="H246" s="161"/>
      <c r="I246" s="161"/>
      <c r="J246" s="161"/>
      <c r="K246" s="161"/>
      <c r="L246" s="161"/>
      <c r="M246" s="161"/>
      <c r="N246" s="161"/>
      <c r="O246" s="161"/>
      <c r="P246" s="233"/>
      <c r="Q246" s="987"/>
      <c r="R246" s="988"/>
      <c r="S246" s="988"/>
      <c r="T246" s="988"/>
      <c r="U246" s="988"/>
      <c r="V246" s="988"/>
      <c r="W246" s="988"/>
      <c r="X246" s="988"/>
      <c r="Y246" s="988"/>
      <c r="Z246" s="988"/>
      <c r="AA246" s="989"/>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49"/>
      <c r="C247" s="248"/>
      <c r="D247" s="249"/>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94"/>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4"/>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4"/>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534</v>
      </c>
      <c r="AF252" s="262"/>
      <c r="AG252" s="262"/>
      <c r="AH252" s="262"/>
      <c r="AI252" s="262" t="s">
        <v>531</v>
      </c>
      <c r="AJ252" s="262"/>
      <c r="AK252" s="262"/>
      <c r="AL252" s="262"/>
      <c r="AM252" s="262" t="s">
        <v>526</v>
      </c>
      <c r="AN252" s="262"/>
      <c r="AO252" s="262"/>
      <c r="AP252" s="264"/>
      <c r="AQ252" s="264" t="s">
        <v>354</v>
      </c>
      <c r="AR252" s="265"/>
      <c r="AS252" s="265"/>
      <c r="AT252" s="266"/>
      <c r="AU252" s="276" t="s">
        <v>370</v>
      </c>
      <c r="AV252" s="276"/>
      <c r="AW252" s="276"/>
      <c r="AX252" s="277"/>
    </row>
    <row r="253" spans="1:50" ht="18.75" hidden="1" customHeight="1" x14ac:dyDescent="0.15">
      <c r="A253" s="994"/>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355</v>
      </c>
      <c r="AT253" s="169"/>
      <c r="AU253" s="133"/>
      <c r="AV253" s="133"/>
      <c r="AW253" s="134" t="s">
        <v>300</v>
      </c>
      <c r="AX253" s="135"/>
    </row>
    <row r="254" spans="1:50" ht="39.75" hidden="1" customHeight="1" x14ac:dyDescent="0.15">
      <c r="A254" s="994"/>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369</v>
      </c>
      <c r="Z254" s="128"/>
      <c r="AA254" s="129"/>
      <c r="AB254" s="278"/>
      <c r="AC254" s="218"/>
      <c r="AD254" s="218"/>
      <c r="AE254" s="263"/>
      <c r="AF254" s="109"/>
      <c r="AG254" s="109"/>
      <c r="AH254" s="109"/>
      <c r="AI254" s="263"/>
      <c r="AJ254" s="109"/>
      <c r="AK254" s="109"/>
      <c r="AL254" s="109"/>
      <c r="AM254" s="263"/>
      <c r="AN254" s="109"/>
      <c r="AO254" s="109"/>
      <c r="AP254" s="109"/>
      <c r="AQ254" s="263"/>
      <c r="AR254" s="109"/>
      <c r="AS254" s="109"/>
      <c r="AT254" s="109"/>
      <c r="AU254" s="263"/>
      <c r="AV254" s="109"/>
      <c r="AW254" s="109"/>
      <c r="AX254" s="219"/>
    </row>
    <row r="255" spans="1:50" ht="39.75" hidden="1" customHeight="1" x14ac:dyDescent="0.15">
      <c r="A255" s="994"/>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21"/>
      <c r="AA255" s="122"/>
      <c r="AB255" s="283"/>
      <c r="AC255" s="130"/>
      <c r="AD255" s="130"/>
      <c r="AE255" s="263"/>
      <c r="AF255" s="109"/>
      <c r="AG255" s="109"/>
      <c r="AH255" s="109"/>
      <c r="AI255" s="263"/>
      <c r="AJ255" s="109"/>
      <c r="AK255" s="109"/>
      <c r="AL255" s="109"/>
      <c r="AM255" s="263"/>
      <c r="AN255" s="109"/>
      <c r="AO255" s="109"/>
      <c r="AP255" s="109"/>
      <c r="AQ255" s="263"/>
      <c r="AR255" s="109"/>
      <c r="AS255" s="109"/>
      <c r="AT255" s="109"/>
      <c r="AU255" s="263"/>
      <c r="AV255" s="109"/>
      <c r="AW255" s="109"/>
      <c r="AX255" s="219"/>
    </row>
    <row r="256" spans="1:50" ht="18.75" hidden="1" customHeight="1" x14ac:dyDescent="0.15">
      <c r="A256" s="994"/>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534</v>
      </c>
      <c r="AF256" s="262"/>
      <c r="AG256" s="262"/>
      <c r="AH256" s="262"/>
      <c r="AI256" s="262" t="s">
        <v>531</v>
      </c>
      <c r="AJ256" s="262"/>
      <c r="AK256" s="262"/>
      <c r="AL256" s="262"/>
      <c r="AM256" s="262" t="s">
        <v>527</v>
      </c>
      <c r="AN256" s="262"/>
      <c r="AO256" s="262"/>
      <c r="AP256" s="264"/>
      <c r="AQ256" s="264" t="s">
        <v>354</v>
      </c>
      <c r="AR256" s="265"/>
      <c r="AS256" s="265"/>
      <c r="AT256" s="266"/>
      <c r="AU256" s="276" t="s">
        <v>370</v>
      </c>
      <c r="AV256" s="276"/>
      <c r="AW256" s="276"/>
      <c r="AX256" s="277"/>
    </row>
    <row r="257" spans="1:50" ht="18.75" hidden="1" customHeight="1" x14ac:dyDescent="0.15">
      <c r="A257" s="994"/>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355</v>
      </c>
      <c r="AT257" s="169"/>
      <c r="AU257" s="133"/>
      <c r="AV257" s="133"/>
      <c r="AW257" s="134" t="s">
        <v>300</v>
      </c>
      <c r="AX257" s="135"/>
    </row>
    <row r="258" spans="1:50" ht="39.75" hidden="1" customHeight="1" x14ac:dyDescent="0.15">
      <c r="A258" s="994"/>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369</v>
      </c>
      <c r="Z258" s="128"/>
      <c r="AA258" s="129"/>
      <c r="AB258" s="278"/>
      <c r="AC258" s="218"/>
      <c r="AD258" s="218"/>
      <c r="AE258" s="263"/>
      <c r="AF258" s="109"/>
      <c r="AG258" s="109"/>
      <c r="AH258" s="109"/>
      <c r="AI258" s="263"/>
      <c r="AJ258" s="109"/>
      <c r="AK258" s="109"/>
      <c r="AL258" s="109"/>
      <c r="AM258" s="263"/>
      <c r="AN258" s="109"/>
      <c r="AO258" s="109"/>
      <c r="AP258" s="109"/>
      <c r="AQ258" s="263"/>
      <c r="AR258" s="109"/>
      <c r="AS258" s="109"/>
      <c r="AT258" s="109"/>
      <c r="AU258" s="263"/>
      <c r="AV258" s="109"/>
      <c r="AW258" s="109"/>
      <c r="AX258" s="219"/>
    </row>
    <row r="259" spans="1:50" ht="39.75" hidden="1" customHeight="1" x14ac:dyDescent="0.15">
      <c r="A259" s="994"/>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21"/>
      <c r="AA259" s="122"/>
      <c r="AB259" s="283"/>
      <c r="AC259" s="130"/>
      <c r="AD259" s="130"/>
      <c r="AE259" s="263"/>
      <c r="AF259" s="109"/>
      <c r="AG259" s="109"/>
      <c r="AH259" s="109"/>
      <c r="AI259" s="263"/>
      <c r="AJ259" s="109"/>
      <c r="AK259" s="109"/>
      <c r="AL259" s="109"/>
      <c r="AM259" s="263"/>
      <c r="AN259" s="109"/>
      <c r="AO259" s="109"/>
      <c r="AP259" s="109"/>
      <c r="AQ259" s="263"/>
      <c r="AR259" s="109"/>
      <c r="AS259" s="109"/>
      <c r="AT259" s="109"/>
      <c r="AU259" s="263"/>
      <c r="AV259" s="109"/>
      <c r="AW259" s="109"/>
      <c r="AX259" s="219"/>
    </row>
    <row r="260" spans="1:50" ht="18.75" hidden="1" customHeight="1" x14ac:dyDescent="0.15">
      <c r="A260" s="994"/>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534</v>
      </c>
      <c r="AF260" s="262"/>
      <c r="AG260" s="262"/>
      <c r="AH260" s="262"/>
      <c r="AI260" s="262" t="s">
        <v>531</v>
      </c>
      <c r="AJ260" s="262"/>
      <c r="AK260" s="262"/>
      <c r="AL260" s="262"/>
      <c r="AM260" s="262" t="s">
        <v>527</v>
      </c>
      <c r="AN260" s="262"/>
      <c r="AO260" s="262"/>
      <c r="AP260" s="264"/>
      <c r="AQ260" s="264" t="s">
        <v>354</v>
      </c>
      <c r="AR260" s="265"/>
      <c r="AS260" s="265"/>
      <c r="AT260" s="266"/>
      <c r="AU260" s="276" t="s">
        <v>370</v>
      </c>
      <c r="AV260" s="276"/>
      <c r="AW260" s="276"/>
      <c r="AX260" s="277"/>
    </row>
    <row r="261" spans="1:50" ht="18.75" hidden="1" customHeight="1" x14ac:dyDescent="0.15">
      <c r="A261" s="994"/>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355</v>
      </c>
      <c r="AT261" s="169"/>
      <c r="AU261" s="133"/>
      <c r="AV261" s="133"/>
      <c r="AW261" s="134" t="s">
        <v>300</v>
      </c>
      <c r="AX261" s="135"/>
    </row>
    <row r="262" spans="1:50" ht="39.75" hidden="1" customHeight="1" x14ac:dyDescent="0.15">
      <c r="A262" s="994"/>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369</v>
      </c>
      <c r="Z262" s="128"/>
      <c r="AA262" s="129"/>
      <c r="AB262" s="278"/>
      <c r="AC262" s="218"/>
      <c r="AD262" s="218"/>
      <c r="AE262" s="263"/>
      <c r="AF262" s="109"/>
      <c r="AG262" s="109"/>
      <c r="AH262" s="109"/>
      <c r="AI262" s="263"/>
      <c r="AJ262" s="109"/>
      <c r="AK262" s="109"/>
      <c r="AL262" s="109"/>
      <c r="AM262" s="263"/>
      <c r="AN262" s="109"/>
      <c r="AO262" s="109"/>
      <c r="AP262" s="109"/>
      <c r="AQ262" s="263"/>
      <c r="AR262" s="109"/>
      <c r="AS262" s="109"/>
      <c r="AT262" s="109"/>
      <c r="AU262" s="263"/>
      <c r="AV262" s="109"/>
      <c r="AW262" s="109"/>
      <c r="AX262" s="219"/>
    </row>
    <row r="263" spans="1:50" ht="39.75" hidden="1" customHeight="1" x14ac:dyDescent="0.15">
      <c r="A263" s="994"/>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21"/>
      <c r="AA263" s="122"/>
      <c r="AB263" s="283"/>
      <c r="AC263" s="130"/>
      <c r="AD263" s="130"/>
      <c r="AE263" s="263"/>
      <c r="AF263" s="109"/>
      <c r="AG263" s="109"/>
      <c r="AH263" s="109"/>
      <c r="AI263" s="263"/>
      <c r="AJ263" s="109"/>
      <c r="AK263" s="109"/>
      <c r="AL263" s="109"/>
      <c r="AM263" s="263"/>
      <c r="AN263" s="109"/>
      <c r="AO263" s="109"/>
      <c r="AP263" s="109"/>
      <c r="AQ263" s="263"/>
      <c r="AR263" s="109"/>
      <c r="AS263" s="109"/>
      <c r="AT263" s="109"/>
      <c r="AU263" s="263"/>
      <c r="AV263" s="109"/>
      <c r="AW263" s="109"/>
      <c r="AX263" s="219"/>
    </row>
    <row r="264" spans="1:50" ht="18.75" hidden="1" customHeight="1" x14ac:dyDescent="0.15">
      <c r="A264" s="994"/>
      <c r="B264" s="249"/>
      <c r="C264" s="248"/>
      <c r="D264" s="249"/>
      <c r="E264" s="248"/>
      <c r="F264" s="311"/>
      <c r="G264" s="269"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534</v>
      </c>
      <c r="AF264" s="178"/>
      <c r="AG264" s="178"/>
      <c r="AH264" s="178"/>
      <c r="AI264" s="178" t="s">
        <v>531</v>
      </c>
      <c r="AJ264" s="178"/>
      <c r="AK264" s="178"/>
      <c r="AL264" s="178"/>
      <c r="AM264" s="178" t="s">
        <v>526</v>
      </c>
      <c r="AN264" s="178"/>
      <c r="AO264" s="178"/>
      <c r="AP264" s="173"/>
      <c r="AQ264" s="173" t="s">
        <v>354</v>
      </c>
      <c r="AR264" s="166"/>
      <c r="AS264" s="166"/>
      <c r="AT264" s="167"/>
      <c r="AU264" s="131" t="s">
        <v>370</v>
      </c>
      <c r="AV264" s="131"/>
      <c r="AW264" s="131"/>
      <c r="AX264" s="132"/>
    </row>
    <row r="265" spans="1:50" ht="18.75" hidden="1" customHeight="1" x14ac:dyDescent="0.15">
      <c r="A265" s="994"/>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355</v>
      </c>
      <c r="AT265" s="169"/>
      <c r="AU265" s="133"/>
      <c r="AV265" s="133"/>
      <c r="AW265" s="134" t="s">
        <v>300</v>
      </c>
      <c r="AX265" s="135"/>
    </row>
    <row r="266" spans="1:50" ht="39.75" hidden="1" customHeight="1" x14ac:dyDescent="0.15">
      <c r="A266" s="994"/>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369</v>
      </c>
      <c r="Z266" s="128"/>
      <c r="AA266" s="129"/>
      <c r="AB266" s="278"/>
      <c r="AC266" s="218"/>
      <c r="AD266" s="218"/>
      <c r="AE266" s="263"/>
      <c r="AF266" s="109"/>
      <c r="AG266" s="109"/>
      <c r="AH266" s="109"/>
      <c r="AI266" s="263"/>
      <c r="AJ266" s="109"/>
      <c r="AK266" s="109"/>
      <c r="AL266" s="109"/>
      <c r="AM266" s="263"/>
      <c r="AN266" s="109"/>
      <c r="AO266" s="109"/>
      <c r="AP266" s="109"/>
      <c r="AQ266" s="263"/>
      <c r="AR266" s="109"/>
      <c r="AS266" s="109"/>
      <c r="AT266" s="109"/>
      <c r="AU266" s="263"/>
      <c r="AV266" s="109"/>
      <c r="AW266" s="109"/>
      <c r="AX266" s="219"/>
    </row>
    <row r="267" spans="1:50" ht="39.75" hidden="1" customHeight="1" x14ac:dyDescent="0.15">
      <c r="A267" s="994"/>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21"/>
      <c r="AA267" s="122"/>
      <c r="AB267" s="283"/>
      <c r="AC267" s="130"/>
      <c r="AD267" s="130"/>
      <c r="AE267" s="263"/>
      <c r="AF267" s="109"/>
      <c r="AG267" s="109"/>
      <c r="AH267" s="109"/>
      <c r="AI267" s="263"/>
      <c r="AJ267" s="109"/>
      <c r="AK267" s="109"/>
      <c r="AL267" s="109"/>
      <c r="AM267" s="263"/>
      <c r="AN267" s="109"/>
      <c r="AO267" s="109"/>
      <c r="AP267" s="109"/>
      <c r="AQ267" s="263"/>
      <c r="AR267" s="109"/>
      <c r="AS267" s="109"/>
      <c r="AT267" s="109"/>
      <c r="AU267" s="263"/>
      <c r="AV267" s="109"/>
      <c r="AW267" s="109"/>
      <c r="AX267" s="219"/>
    </row>
    <row r="268" spans="1:50" ht="18.75" hidden="1" customHeight="1" x14ac:dyDescent="0.15">
      <c r="A268" s="994"/>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535</v>
      </c>
      <c r="AF268" s="262"/>
      <c r="AG268" s="262"/>
      <c r="AH268" s="262"/>
      <c r="AI268" s="262" t="s">
        <v>531</v>
      </c>
      <c r="AJ268" s="262"/>
      <c r="AK268" s="262"/>
      <c r="AL268" s="262"/>
      <c r="AM268" s="262" t="s">
        <v>526</v>
      </c>
      <c r="AN268" s="262"/>
      <c r="AO268" s="262"/>
      <c r="AP268" s="264"/>
      <c r="AQ268" s="264" t="s">
        <v>354</v>
      </c>
      <c r="AR268" s="265"/>
      <c r="AS268" s="265"/>
      <c r="AT268" s="266"/>
      <c r="AU268" s="276" t="s">
        <v>370</v>
      </c>
      <c r="AV268" s="276"/>
      <c r="AW268" s="276"/>
      <c r="AX268" s="277"/>
    </row>
    <row r="269" spans="1:50" ht="18.75" hidden="1" customHeight="1" x14ac:dyDescent="0.15">
      <c r="A269" s="994"/>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355</v>
      </c>
      <c r="AT269" s="169"/>
      <c r="AU269" s="133"/>
      <c r="AV269" s="133"/>
      <c r="AW269" s="134" t="s">
        <v>300</v>
      </c>
      <c r="AX269" s="135"/>
    </row>
    <row r="270" spans="1:50" ht="39.75" hidden="1" customHeight="1" x14ac:dyDescent="0.15">
      <c r="A270" s="994"/>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369</v>
      </c>
      <c r="Z270" s="128"/>
      <c r="AA270" s="129"/>
      <c r="AB270" s="278"/>
      <c r="AC270" s="218"/>
      <c r="AD270" s="218"/>
      <c r="AE270" s="263"/>
      <c r="AF270" s="109"/>
      <c r="AG270" s="109"/>
      <c r="AH270" s="109"/>
      <c r="AI270" s="263"/>
      <c r="AJ270" s="109"/>
      <c r="AK270" s="109"/>
      <c r="AL270" s="109"/>
      <c r="AM270" s="263"/>
      <c r="AN270" s="109"/>
      <c r="AO270" s="109"/>
      <c r="AP270" s="109"/>
      <c r="AQ270" s="263"/>
      <c r="AR270" s="109"/>
      <c r="AS270" s="109"/>
      <c r="AT270" s="109"/>
      <c r="AU270" s="263"/>
      <c r="AV270" s="109"/>
      <c r="AW270" s="109"/>
      <c r="AX270" s="219"/>
    </row>
    <row r="271" spans="1:50" ht="39.75" hidden="1" customHeight="1" x14ac:dyDescent="0.15">
      <c r="A271" s="994"/>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21"/>
      <c r="AA271" s="122"/>
      <c r="AB271" s="283"/>
      <c r="AC271" s="130"/>
      <c r="AD271" s="130"/>
      <c r="AE271" s="263"/>
      <c r="AF271" s="109"/>
      <c r="AG271" s="109"/>
      <c r="AH271" s="109"/>
      <c r="AI271" s="263"/>
      <c r="AJ271" s="109"/>
      <c r="AK271" s="109"/>
      <c r="AL271" s="109"/>
      <c r="AM271" s="263"/>
      <c r="AN271" s="109"/>
      <c r="AO271" s="109"/>
      <c r="AP271" s="109"/>
      <c r="AQ271" s="263"/>
      <c r="AR271" s="109"/>
      <c r="AS271" s="109"/>
      <c r="AT271" s="109"/>
      <c r="AU271" s="263"/>
      <c r="AV271" s="109"/>
      <c r="AW271" s="109"/>
      <c r="AX271" s="219"/>
    </row>
    <row r="272" spans="1:50" ht="22.5" hidden="1" customHeight="1" x14ac:dyDescent="0.15">
      <c r="A272" s="994"/>
      <c r="B272" s="249"/>
      <c r="C272" s="248"/>
      <c r="D272" s="249"/>
      <c r="E272" s="248"/>
      <c r="F272" s="311"/>
      <c r="G272" s="269" t="s">
        <v>371</v>
      </c>
      <c r="H272" s="166"/>
      <c r="I272" s="166"/>
      <c r="J272" s="166"/>
      <c r="K272" s="166"/>
      <c r="L272" s="166"/>
      <c r="M272" s="166"/>
      <c r="N272" s="166"/>
      <c r="O272" s="166"/>
      <c r="P272" s="167"/>
      <c r="Q272" s="173" t="s">
        <v>458</v>
      </c>
      <c r="R272" s="166"/>
      <c r="S272" s="166"/>
      <c r="T272" s="166"/>
      <c r="U272" s="166"/>
      <c r="V272" s="166"/>
      <c r="W272" s="166"/>
      <c r="X272" s="166"/>
      <c r="Y272" s="166"/>
      <c r="Z272" s="166"/>
      <c r="AA272" s="166"/>
      <c r="AB272" s="284" t="s">
        <v>459</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84"/>
    </row>
    <row r="273" spans="1:50" ht="22.5" hidden="1" customHeight="1" x14ac:dyDescent="0.15">
      <c r="A273" s="994"/>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49"/>
      <c r="C274" s="248"/>
      <c r="D274" s="249"/>
      <c r="E274" s="248"/>
      <c r="F274" s="311"/>
      <c r="G274" s="227"/>
      <c r="H274" s="158"/>
      <c r="I274" s="158"/>
      <c r="J274" s="158"/>
      <c r="K274" s="158"/>
      <c r="L274" s="158"/>
      <c r="M274" s="158"/>
      <c r="N274" s="158"/>
      <c r="O274" s="158"/>
      <c r="P274" s="228"/>
      <c r="Q274" s="981"/>
      <c r="R274" s="982"/>
      <c r="S274" s="982"/>
      <c r="T274" s="982"/>
      <c r="U274" s="982"/>
      <c r="V274" s="982"/>
      <c r="W274" s="982"/>
      <c r="X274" s="982"/>
      <c r="Y274" s="982"/>
      <c r="Z274" s="982"/>
      <c r="AA274" s="98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4"/>
      <c r="B275" s="249"/>
      <c r="C275" s="248"/>
      <c r="D275" s="249"/>
      <c r="E275" s="248"/>
      <c r="F275" s="311"/>
      <c r="G275" s="229"/>
      <c r="H275" s="230"/>
      <c r="I275" s="230"/>
      <c r="J275" s="230"/>
      <c r="K275" s="230"/>
      <c r="L275" s="230"/>
      <c r="M275" s="230"/>
      <c r="N275" s="230"/>
      <c r="O275" s="230"/>
      <c r="P275" s="231"/>
      <c r="Q275" s="984"/>
      <c r="R275" s="985"/>
      <c r="S275" s="985"/>
      <c r="T275" s="985"/>
      <c r="U275" s="985"/>
      <c r="V275" s="985"/>
      <c r="W275" s="985"/>
      <c r="X275" s="985"/>
      <c r="Y275" s="985"/>
      <c r="Z275" s="985"/>
      <c r="AA275" s="98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4"/>
      <c r="B276" s="249"/>
      <c r="C276" s="248"/>
      <c r="D276" s="249"/>
      <c r="E276" s="248"/>
      <c r="F276" s="311"/>
      <c r="G276" s="229"/>
      <c r="H276" s="230"/>
      <c r="I276" s="230"/>
      <c r="J276" s="230"/>
      <c r="K276" s="230"/>
      <c r="L276" s="230"/>
      <c r="M276" s="230"/>
      <c r="N276" s="230"/>
      <c r="O276" s="230"/>
      <c r="P276" s="231"/>
      <c r="Q276" s="984"/>
      <c r="R276" s="985"/>
      <c r="S276" s="985"/>
      <c r="T276" s="985"/>
      <c r="U276" s="985"/>
      <c r="V276" s="985"/>
      <c r="W276" s="985"/>
      <c r="X276" s="985"/>
      <c r="Y276" s="985"/>
      <c r="Z276" s="985"/>
      <c r="AA276" s="986"/>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4"/>
      <c r="B277" s="249"/>
      <c r="C277" s="248"/>
      <c r="D277" s="249"/>
      <c r="E277" s="248"/>
      <c r="F277" s="311"/>
      <c r="G277" s="229"/>
      <c r="H277" s="230"/>
      <c r="I277" s="230"/>
      <c r="J277" s="230"/>
      <c r="K277" s="230"/>
      <c r="L277" s="230"/>
      <c r="M277" s="230"/>
      <c r="N277" s="230"/>
      <c r="O277" s="230"/>
      <c r="P277" s="231"/>
      <c r="Q277" s="984"/>
      <c r="R277" s="985"/>
      <c r="S277" s="985"/>
      <c r="T277" s="985"/>
      <c r="U277" s="985"/>
      <c r="V277" s="985"/>
      <c r="W277" s="985"/>
      <c r="X277" s="985"/>
      <c r="Y277" s="985"/>
      <c r="Z277" s="985"/>
      <c r="AA277" s="986"/>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49"/>
      <c r="C278" s="248"/>
      <c r="D278" s="249"/>
      <c r="E278" s="248"/>
      <c r="F278" s="311"/>
      <c r="G278" s="232"/>
      <c r="H278" s="161"/>
      <c r="I278" s="161"/>
      <c r="J278" s="161"/>
      <c r="K278" s="161"/>
      <c r="L278" s="161"/>
      <c r="M278" s="161"/>
      <c r="N278" s="161"/>
      <c r="O278" s="161"/>
      <c r="P278" s="233"/>
      <c r="Q278" s="987"/>
      <c r="R278" s="988"/>
      <c r="S278" s="988"/>
      <c r="T278" s="988"/>
      <c r="U278" s="988"/>
      <c r="V278" s="988"/>
      <c r="W278" s="988"/>
      <c r="X278" s="988"/>
      <c r="Y278" s="988"/>
      <c r="Z278" s="988"/>
      <c r="AA278" s="989"/>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49"/>
      <c r="C279" s="248"/>
      <c r="D279" s="249"/>
      <c r="E279" s="248"/>
      <c r="F279" s="311"/>
      <c r="G279" s="269" t="s">
        <v>371</v>
      </c>
      <c r="H279" s="166"/>
      <c r="I279" s="166"/>
      <c r="J279" s="166"/>
      <c r="K279" s="166"/>
      <c r="L279" s="166"/>
      <c r="M279" s="166"/>
      <c r="N279" s="166"/>
      <c r="O279" s="166"/>
      <c r="P279" s="167"/>
      <c r="Q279" s="173" t="s">
        <v>458</v>
      </c>
      <c r="R279" s="166"/>
      <c r="S279" s="166"/>
      <c r="T279" s="166"/>
      <c r="U279" s="166"/>
      <c r="V279" s="166"/>
      <c r="W279" s="166"/>
      <c r="X279" s="166"/>
      <c r="Y279" s="166"/>
      <c r="Z279" s="166"/>
      <c r="AA279" s="166"/>
      <c r="AB279" s="284" t="s">
        <v>459</v>
      </c>
      <c r="AC279" s="166"/>
      <c r="AD279" s="167"/>
      <c r="AE279" s="270"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4"/>
      <c r="B281" s="249"/>
      <c r="C281" s="248"/>
      <c r="D281" s="249"/>
      <c r="E281" s="248"/>
      <c r="F281" s="311"/>
      <c r="G281" s="227"/>
      <c r="H281" s="158"/>
      <c r="I281" s="158"/>
      <c r="J281" s="158"/>
      <c r="K281" s="158"/>
      <c r="L281" s="158"/>
      <c r="M281" s="158"/>
      <c r="N281" s="158"/>
      <c r="O281" s="158"/>
      <c r="P281" s="228"/>
      <c r="Q281" s="981"/>
      <c r="R281" s="982"/>
      <c r="S281" s="982"/>
      <c r="T281" s="982"/>
      <c r="U281" s="982"/>
      <c r="V281" s="982"/>
      <c r="W281" s="982"/>
      <c r="X281" s="982"/>
      <c r="Y281" s="982"/>
      <c r="Z281" s="982"/>
      <c r="AA281" s="98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4"/>
      <c r="B282" s="249"/>
      <c r="C282" s="248"/>
      <c r="D282" s="249"/>
      <c r="E282" s="248"/>
      <c r="F282" s="311"/>
      <c r="G282" s="229"/>
      <c r="H282" s="230"/>
      <c r="I282" s="230"/>
      <c r="J282" s="230"/>
      <c r="K282" s="230"/>
      <c r="L282" s="230"/>
      <c r="M282" s="230"/>
      <c r="N282" s="230"/>
      <c r="O282" s="230"/>
      <c r="P282" s="231"/>
      <c r="Q282" s="984"/>
      <c r="R282" s="985"/>
      <c r="S282" s="985"/>
      <c r="T282" s="985"/>
      <c r="U282" s="985"/>
      <c r="V282" s="985"/>
      <c r="W282" s="985"/>
      <c r="X282" s="985"/>
      <c r="Y282" s="985"/>
      <c r="Z282" s="985"/>
      <c r="AA282" s="98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4"/>
      <c r="B283" s="249"/>
      <c r="C283" s="248"/>
      <c r="D283" s="249"/>
      <c r="E283" s="248"/>
      <c r="F283" s="311"/>
      <c r="G283" s="229"/>
      <c r="H283" s="230"/>
      <c r="I283" s="230"/>
      <c r="J283" s="230"/>
      <c r="K283" s="230"/>
      <c r="L283" s="230"/>
      <c r="M283" s="230"/>
      <c r="N283" s="230"/>
      <c r="O283" s="230"/>
      <c r="P283" s="231"/>
      <c r="Q283" s="984"/>
      <c r="R283" s="985"/>
      <c r="S283" s="985"/>
      <c r="T283" s="985"/>
      <c r="U283" s="985"/>
      <c r="V283" s="985"/>
      <c r="W283" s="985"/>
      <c r="X283" s="985"/>
      <c r="Y283" s="985"/>
      <c r="Z283" s="985"/>
      <c r="AA283" s="986"/>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4"/>
      <c r="B284" s="249"/>
      <c r="C284" s="248"/>
      <c r="D284" s="249"/>
      <c r="E284" s="248"/>
      <c r="F284" s="311"/>
      <c r="G284" s="229"/>
      <c r="H284" s="230"/>
      <c r="I284" s="230"/>
      <c r="J284" s="230"/>
      <c r="K284" s="230"/>
      <c r="L284" s="230"/>
      <c r="M284" s="230"/>
      <c r="N284" s="230"/>
      <c r="O284" s="230"/>
      <c r="P284" s="231"/>
      <c r="Q284" s="984"/>
      <c r="R284" s="985"/>
      <c r="S284" s="985"/>
      <c r="T284" s="985"/>
      <c r="U284" s="985"/>
      <c r="V284" s="985"/>
      <c r="W284" s="985"/>
      <c r="X284" s="985"/>
      <c r="Y284" s="985"/>
      <c r="Z284" s="985"/>
      <c r="AA284" s="986"/>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49"/>
      <c r="C285" s="248"/>
      <c r="D285" s="249"/>
      <c r="E285" s="248"/>
      <c r="F285" s="311"/>
      <c r="G285" s="232"/>
      <c r="H285" s="161"/>
      <c r="I285" s="161"/>
      <c r="J285" s="161"/>
      <c r="K285" s="161"/>
      <c r="L285" s="161"/>
      <c r="M285" s="161"/>
      <c r="N285" s="161"/>
      <c r="O285" s="161"/>
      <c r="P285" s="233"/>
      <c r="Q285" s="987"/>
      <c r="R285" s="988"/>
      <c r="S285" s="988"/>
      <c r="T285" s="988"/>
      <c r="U285" s="988"/>
      <c r="V285" s="988"/>
      <c r="W285" s="988"/>
      <c r="X285" s="988"/>
      <c r="Y285" s="988"/>
      <c r="Z285" s="988"/>
      <c r="AA285" s="989"/>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49"/>
      <c r="C286" s="248"/>
      <c r="D286" s="249"/>
      <c r="E286" s="248"/>
      <c r="F286" s="311"/>
      <c r="G286" s="269" t="s">
        <v>371</v>
      </c>
      <c r="H286" s="166"/>
      <c r="I286" s="166"/>
      <c r="J286" s="166"/>
      <c r="K286" s="166"/>
      <c r="L286" s="166"/>
      <c r="M286" s="166"/>
      <c r="N286" s="166"/>
      <c r="O286" s="166"/>
      <c r="P286" s="167"/>
      <c r="Q286" s="173" t="s">
        <v>458</v>
      </c>
      <c r="R286" s="166"/>
      <c r="S286" s="166"/>
      <c r="T286" s="166"/>
      <c r="U286" s="166"/>
      <c r="V286" s="166"/>
      <c r="W286" s="166"/>
      <c r="X286" s="166"/>
      <c r="Y286" s="166"/>
      <c r="Z286" s="166"/>
      <c r="AA286" s="166"/>
      <c r="AB286" s="284" t="s">
        <v>459</v>
      </c>
      <c r="AC286" s="166"/>
      <c r="AD286" s="167"/>
      <c r="AE286" s="270"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4"/>
      <c r="B288" s="249"/>
      <c r="C288" s="248"/>
      <c r="D288" s="249"/>
      <c r="E288" s="248"/>
      <c r="F288" s="311"/>
      <c r="G288" s="227"/>
      <c r="H288" s="158"/>
      <c r="I288" s="158"/>
      <c r="J288" s="158"/>
      <c r="K288" s="158"/>
      <c r="L288" s="158"/>
      <c r="M288" s="158"/>
      <c r="N288" s="158"/>
      <c r="O288" s="158"/>
      <c r="P288" s="228"/>
      <c r="Q288" s="981"/>
      <c r="R288" s="982"/>
      <c r="S288" s="982"/>
      <c r="T288" s="982"/>
      <c r="U288" s="982"/>
      <c r="V288" s="982"/>
      <c r="W288" s="982"/>
      <c r="X288" s="982"/>
      <c r="Y288" s="982"/>
      <c r="Z288" s="982"/>
      <c r="AA288" s="98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4"/>
      <c r="B289" s="249"/>
      <c r="C289" s="248"/>
      <c r="D289" s="249"/>
      <c r="E289" s="248"/>
      <c r="F289" s="311"/>
      <c r="G289" s="229"/>
      <c r="H289" s="230"/>
      <c r="I289" s="230"/>
      <c r="J289" s="230"/>
      <c r="K289" s="230"/>
      <c r="L289" s="230"/>
      <c r="M289" s="230"/>
      <c r="N289" s="230"/>
      <c r="O289" s="230"/>
      <c r="P289" s="231"/>
      <c r="Q289" s="984"/>
      <c r="R289" s="985"/>
      <c r="S289" s="985"/>
      <c r="T289" s="985"/>
      <c r="U289" s="985"/>
      <c r="V289" s="985"/>
      <c r="W289" s="985"/>
      <c r="X289" s="985"/>
      <c r="Y289" s="985"/>
      <c r="Z289" s="985"/>
      <c r="AA289" s="98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4"/>
      <c r="B290" s="249"/>
      <c r="C290" s="248"/>
      <c r="D290" s="249"/>
      <c r="E290" s="248"/>
      <c r="F290" s="311"/>
      <c r="G290" s="229"/>
      <c r="H290" s="230"/>
      <c r="I290" s="230"/>
      <c r="J290" s="230"/>
      <c r="K290" s="230"/>
      <c r="L290" s="230"/>
      <c r="M290" s="230"/>
      <c r="N290" s="230"/>
      <c r="O290" s="230"/>
      <c r="P290" s="231"/>
      <c r="Q290" s="984"/>
      <c r="R290" s="985"/>
      <c r="S290" s="985"/>
      <c r="T290" s="985"/>
      <c r="U290" s="985"/>
      <c r="V290" s="985"/>
      <c r="W290" s="985"/>
      <c r="X290" s="985"/>
      <c r="Y290" s="985"/>
      <c r="Z290" s="985"/>
      <c r="AA290" s="986"/>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4"/>
      <c r="B291" s="249"/>
      <c r="C291" s="248"/>
      <c r="D291" s="249"/>
      <c r="E291" s="248"/>
      <c r="F291" s="311"/>
      <c r="G291" s="229"/>
      <c r="H291" s="230"/>
      <c r="I291" s="230"/>
      <c r="J291" s="230"/>
      <c r="K291" s="230"/>
      <c r="L291" s="230"/>
      <c r="M291" s="230"/>
      <c r="N291" s="230"/>
      <c r="O291" s="230"/>
      <c r="P291" s="231"/>
      <c r="Q291" s="984"/>
      <c r="R291" s="985"/>
      <c r="S291" s="985"/>
      <c r="T291" s="985"/>
      <c r="U291" s="985"/>
      <c r="V291" s="985"/>
      <c r="W291" s="985"/>
      <c r="X291" s="985"/>
      <c r="Y291" s="985"/>
      <c r="Z291" s="985"/>
      <c r="AA291" s="986"/>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49"/>
      <c r="C292" s="248"/>
      <c r="D292" s="249"/>
      <c r="E292" s="248"/>
      <c r="F292" s="311"/>
      <c r="G292" s="232"/>
      <c r="H292" s="161"/>
      <c r="I292" s="161"/>
      <c r="J292" s="161"/>
      <c r="K292" s="161"/>
      <c r="L292" s="161"/>
      <c r="M292" s="161"/>
      <c r="N292" s="161"/>
      <c r="O292" s="161"/>
      <c r="P292" s="233"/>
      <c r="Q292" s="987"/>
      <c r="R292" s="988"/>
      <c r="S292" s="988"/>
      <c r="T292" s="988"/>
      <c r="U292" s="988"/>
      <c r="V292" s="988"/>
      <c r="W292" s="988"/>
      <c r="X292" s="988"/>
      <c r="Y292" s="988"/>
      <c r="Z292" s="988"/>
      <c r="AA292" s="989"/>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49"/>
      <c r="C293" s="248"/>
      <c r="D293" s="249"/>
      <c r="E293" s="248"/>
      <c r="F293" s="311"/>
      <c r="G293" s="269" t="s">
        <v>371</v>
      </c>
      <c r="H293" s="166"/>
      <c r="I293" s="166"/>
      <c r="J293" s="166"/>
      <c r="K293" s="166"/>
      <c r="L293" s="166"/>
      <c r="M293" s="166"/>
      <c r="N293" s="166"/>
      <c r="O293" s="166"/>
      <c r="P293" s="167"/>
      <c r="Q293" s="173" t="s">
        <v>458</v>
      </c>
      <c r="R293" s="166"/>
      <c r="S293" s="166"/>
      <c r="T293" s="166"/>
      <c r="U293" s="166"/>
      <c r="V293" s="166"/>
      <c r="W293" s="166"/>
      <c r="X293" s="166"/>
      <c r="Y293" s="166"/>
      <c r="Z293" s="166"/>
      <c r="AA293" s="166"/>
      <c r="AB293" s="284" t="s">
        <v>459</v>
      </c>
      <c r="AC293" s="166"/>
      <c r="AD293" s="167"/>
      <c r="AE293" s="270"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4"/>
      <c r="B295" s="249"/>
      <c r="C295" s="248"/>
      <c r="D295" s="249"/>
      <c r="E295" s="248"/>
      <c r="F295" s="311"/>
      <c r="G295" s="227"/>
      <c r="H295" s="158"/>
      <c r="I295" s="158"/>
      <c r="J295" s="158"/>
      <c r="K295" s="158"/>
      <c r="L295" s="158"/>
      <c r="M295" s="158"/>
      <c r="N295" s="158"/>
      <c r="O295" s="158"/>
      <c r="P295" s="228"/>
      <c r="Q295" s="981"/>
      <c r="R295" s="982"/>
      <c r="S295" s="982"/>
      <c r="T295" s="982"/>
      <c r="U295" s="982"/>
      <c r="V295" s="982"/>
      <c r="W295" s="982"/>
      <c r="X295" s="982"/>
      <c r="Y295" s="982"/>
      <c r="Z295" s="982"/>
      <c r="AA295" s="98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4"/>
      <c r="B296" s="249"/>
      <c r="C296" s="248"/>
      <c r="D296" s="249"/>
      <c r="E296" s="248"/>
      <c r="F296" s="311"/>
      <c r="G296" s="229"/>
      <c r="H296" s="230"/>
      <c r="I296" s="230"/>
      <c r="J296" s="230"/>
      <c r="K296" s="230"/>
      <c r="L296" s="230"/>
      <c r="M296" s="230"/>
      <c r="N296" s="230"/>
      <c r="O296" s="230"/>
      <c r="P296" s="231"/>
      <c r="Q296" s="984"/>
      <c r="R296" s="985"/>
      <c r="S296" s="985"/>
      <c r="T296" s="985"/>
      <c r="U296" s="985"/>
      <c r="V296" s="985"/>
      <c r="W296" s="985"/>
      <c r="X296" s="985"/>
      <c r="Y296" s="985"/>
      <c r="Z296" s="985"/>
      <c r="AA296" s="98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4"/>
      <c r="B297" s="249"/>
      <c r="C297" s="248"/>
      <c r="D297" s="249"/>
      <c r="E297" s="248"/>
      <c r="F297" s="311"/>
      <c r="G297" s="229"/>
      <c r="H297" s="230"/>
      <c r="I297" s="230"/>
      <c r="J297" s="230"/>
      <c r="K297" s="230"/>
      <c r="L297" s="230"/>
      <c r="M297" s="230"/>
      <c r="N297" s="230"/>
      <c r="O297" s="230"/>
      <c r="P297" s="231"/>
      <c r="Q297" s="984"/>
      <c r="R297" s="985"/>
      <c r="S297" s="985"/>
      <c r="T297" s="985"/>
      <c r="U297" s="985"/>
      <c r="V297" s="985"/>
      <c r="W297" s="985"/>
      <c r="X297" s="985"/>
      <c r="Y297" s="985"/>
      <c r="Z297" s="985"/>
      <c r="AA297" s="986"/>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4"/>
      <c r="B298" s="249"/>
      <c r="C298" s="248"/>
      <c r="D298" s="249"/>
      <c r="E298" s="248"/>
      <c r="F298" s="311"/>
      <c r="G298" s="229"/>
      <c r="H298" s="230"/>
      <c r="I298" s="230"/>
      <c r="J298" s="230"/>
      <c r="K298" s="230"/>
      <c r="L298" s="230"/>
      <c r="M298" s="230"/>
      <c r="N298" s="230"/>
      <c r="O298" s="230"/>
      <c r="P298" s="231"/>
      <c r="Q298" s="984"/>
      <c r="R298" s="985"/>
      <c r="S298" s="985"/>
      <c r="T298" s="985"/>
      <c r="U298" s="985"/>
      <c r="V298" s="985"/>
      <c r="W298" s="985"/>
      <c r="X298" s="985"/>
      <c r="Y298" s="985"/>
      <c r="Z298" s="985"/>
      <c r="AA298" s="986"/>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49"/>
      <c r="C299" s="248"/>
      <c r="D299" s="249"/>
      <c r="E299" s="248"/>
      <c r="F299" s="311"/>
      <c r="G299" s="232"/>
      <c r="H299" s="161"/>
      <c r="I299" s="161"/>
      <c r="J299" s="161"/>
      <c r="K299" s="161"/>
      <c r="L299" s="161"/>
      <c r="M299" s="161"/>
      <c r="N299" s="161"/>
      <c r="O299" s="161"/>
      <c r="P299" s="233"/>
      <c r="Q299" s="987"/>
      <c r="R299" s="988"/>
      <c r="S299" s="988"/>
      <c r="T299" s="988"/>
      <c r="U299" s="988"/>
      <c r="V299" s="988"/>
      <c r="W299" s="988"/>
      <c r="X299" s="988"/>
      <c r="Y299" s="988"/>
      <c r="Z299" s="988"/>
      <c r="AA299" s="989"/>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49"/>
      <c r="C300" s="248"/>
      <c r="D300" s="249"/>
      <c r="E300" s="248"/>
      <c r="F300" s="311"/>
      <c r="G300" s="269" t="s">
        <v>371</v>
      </c>
      <c r="H300" s="166"/>
      <c r="I300" s="166"/>
      <c r="J300" s="166"/>
      <c r="K300" s="166"/>
      <c r="L300" s="166"/>
      <c r="M300" s="166"/>
      <c r="N300" s="166"/>
      <c r="O300" s="166"/>
      <c r="P300" s="167"/>
      <c r="Q300" s="173" t="s">
        <v>458</v>
      </c>
      <c r="R300" s="166"/>
      <c r="S300" s="166"/>
      <c r="T300" s="166"/>
      <c r="U300" s="166"/>
      <c r="V300" s="166"/>
      <c r="W300" s="166"/>
      <c r="X300" s="166"/>
      <c r="Y300" s="166"/>
      <c r="Z300" s="166"/>
      <c r="AA300" s="166"/>
      <c r="AB300" s="284" t="s">
        <v>459</v>
      </c>
      <c r="AC300" s="166"/>
      <c r="AD300" s="167"/>
      <c r="AE300" s="270"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4"/>
      <c r="B302" s="249"/>
      <c r="C302" s="248"/>
      <c r="D302" s="249"/>
      <c r="E302" s="248"/>
      <c r="F302" s="311"/>
      <c r="G302" s="227"/>
      <c r="H302" s="158"/>
      <c r="I302" s="158"/>
      <c r="J302" s="158"/>
      <c r="K302" s="158"/>
      <c r="L302" s="158"/>
      <c r="M302" s="158"/>
      <c r="N302" s="158"/>
      <c r="O302" s="158"/>
      <c r="P302" s="228"/>
      <c r="Q302" s="981"/>
      <c r="R302" s="982"/>
      <c r="S302" s="982"/>
      <c r="T302" s="982"/>
      <c r="U302" s="982"/>
      <c r="V302" s="982"/>
      <c r="W302" s="982"/>
      <c r="X302" s="982"/>
      <c r="Y302" s="982"/>
      <c r="Z302" s="982"/>
      <c r="AA302" s="98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4"/>
      <c r="B303" s="249"/>
      <c r="C303" s="248"/>
      <c r="D303" s="249"/>
      <c r="E303" s="248"/>
      <c r="F303" s="311"/>
      <c r="G303" s="229"/>
      <c r="H303" s="230"/>
      <c r="I303" s="230"/>
      <c r="J303" s="230"/>
      <c r="K303" s="230"/>
      <c r="L303" s="230"/>
      <c r="M303" s="230"/>
      <c r="N303" s="230"/>
      <c r="O303" s="230"/>
      <c r="P303" s="231"/>
      <c r="Q303" s="984"/>
      <c r="R303" s="985"/>
      <c r="S303" s="985"/>
      <c r="T303" s="985"/>
      <c r="U303" s="985"/>
      <c r="V303" s="985"/>
      <c r="W303" s="985"/>
      <c r="X303" s="985"/>
      <c r="Y303" s="985"/>
      <c r="Z303" s="985"/>
      <c r="AA303" s="98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4"/>
      <c r="B304" s="249"/>
      <c r="C304" s="248"/>
      <c r="D304" s="249"/>
      <c r="E304" s="248"/>
      <c r="F304" s="311"/>
      <c r="G304" s="229"/>
      <c r="H304" s="230"/>
      <c r="I304" s="230"/>
      <c r="J304" s="230"/>
      <c r="K304" s="230"/>
      <c r="L304" s="230"/>
      <c r="M304" s="230"/>
      <c r="N304" s="230"/>
      <c r="O304" s="230"/>
      <c r="P304" s="231"/>
      <c r="Q304" s="984"/>
      <c r="R304" s="985"/>
      <c r="S304" s="985"/>
      <c r="T304" s="985"/>
      <c r="U304" s="985"/>
      <c r="V304" s="985"/>
      <c r="W304" s="985"/>
      <c r="X304" s="985"/>
      <c r="Y304" s="985"/>
      <c r="Z304" s="985"/>
      <c r="AA304" s="986"/>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4"/>
      <c r="B305" s="249"/>
      <c r="C305" s="248"/>
      <c r="D305" s="249"/>
      <c r="E305" s="248"/>
      <c r="F305" s="311"/>
      <c r="G305" s="229"/>
      <c r="H305" s="230"/>
      <c r="I305" s="230"/>
      <c r="J305" s="230"/>
      <c r="K305" s="230"/>
      <c r="L305" s="230"/>
      <c r="M305" s="230"/>
      <c r="N305" s="230"/>
      <c r="O305" s="230"/>
      <c r="P305" s="231"/>
      <c r="Q305" s="984"/>
      <c r="R305" s="985"/>
      <c r="S305" s="985"/>
      <c r="T305" s="985"/>
      <c r="U305" s="985"/>
      <c r="V305" s="985"/>
      <c r="W305" s="985"/>
      <c r="X305" s="985"/>
      <c r="Y305" s="985"/>
      <c r="Z305" s="985"/>
      <c r="AA305" s="986"/>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49"/>
      <c r="C306" s="248"/>
      <c r="D306" s="249"/>
      <c r="E306" s="312"/>
      <c r="F306" s="313"/>
      <c r="G306" s="232"/>
      <c r="H306" s="161"/>
      <c r="I306" s="161"/>
      <c r="J306" s="161"/>
      <c r="K306" s="161"/>
      <c r="L306" s="161"/>
      <c r="M306" s="161"/>
      <c r="N306" s="161"/>
      <c r="O306" s="161"/>
      <c r="P306" s="233"/>
      <c r="Q306" s="987"/>
      <c r="R306" s="988"/>
      <c r="S306" s="988"/>
      <c r="T306" s="988"/>
      <c r="U306" s="988"/>
      <c r="V306" s="988"/>
      <c r="W306" s="988"/>
      <c r="X306" s="988"/>
      <c r="Y306" s="988"/>
      <c r="Z306" s="988"/>
      <c r="AA306" s="989"/>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49"/>
      <c r="C307" s="248"/>
      <c r="D307" s="249"/>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4"/>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4"/>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4"/>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534</v>
      </c>
      <c r="AF312" s="262"/>
      <c r="AG312" s="262"/>
      <c r="AH312" s="262"/>
      <c r="AI312" s="262" t="s">
        <v>531</v>
      </c>
      <c r="AJ312" s="262"/>
      <c r="AK312" s="262"/>
      <c r="AL312" s="262"/>
      <c r="AM312" s="262" t="s">
        <v>526</v>
      </c>
      <c r="AN312" s="262"/>
      <c r="AO312" s="262"/>
      <c r="AP312" s="264"/>
      <c r="AQ312" s="264" t="s">
        <v>354</v>
      </c>
      <c r="AR312" s="265"/>
      <c r="AS312" s="265"/>
      <c r="AT312" s="266"/>
      <c r="AU312" s="276" t="s">
        <v>370</v>
      </c>
      <c r="AV312" s="276"/>
      <c r="AW312" s="276"/>
      <c r="AX312" s="277"/>
    </row>
    <row r="313" spans="1:50" ht="18.75" hidden="1" customHeight="1" x14ac:dyDescent="0.15">
      <c r="A313" s="994"/>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355</v>
      </c>
      <c r="AT313" s="169"/>
      <c r="AU313" s="133"/>
      <c r="AV313" s="133"/>
      <c r="AW313" s="134" t="s">
        <v>300</v>
      </c>
      <c r="AX313" s="135"/>
    </row>
    <row r="314" spans="1:50" ht="39.75" hidden="1" customHeight="1" x14ac:dyDescent="0.15">
      <c r="A314" s="994"/>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369</v>
      </c>
      <c r="Z314" s="128"/>
      <c r="AA314" s="129"/>
      <c r="AB314" s="278"/>
      <c r="AC314" s="218"/>
      <c r="AD314" s="218"/>
      <c r="AE314" s="263"/>
      <c r="AF314" s="109"/>
      <c r="AG314" s="109"/>
      <c r="AH314" s="109"/>
      <c r="AI314" s="263"/>
      <c r="AJ314" s="109"/>
      <c r="AK314" s="109"/>
      <c r="AL314" s="109"/>
      <c r="AM314" s="263"/>
      <c r="AN314" s="109"/>
      <c r="AO314" s="109"/>
      <c r="AP314" s="109"/>
      <c r="AQ314" s="263"/>
      <c r="AR314" s="109"/>
      <c r="AS314" s="109"/>
      <c r="AT314" s="109"/>
      <c r="AU314" s="263"/>
      <c r="AV314" s="109"/>
      <c r="AW314" s="109"/>
      <c r="AX314" s="219"/>
    </row>
    <row r="315" spans="1:50" ht="39.75" hidden="1" customHeight="1" x14ac:dyDescent="0.15">
      <c r="A315" s="994"/>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21"/>
      <c r="AA315" s="122"/>
      <c r="AB315" s="283"/>
      <c r="AC315" s="130"/>
      <c r="AD315" s="130"/>
      <c r="AE315" s="263"/>
      <c r="AF315" s="109"/>
      <c r="AG315" s="109"/>
      <c r="AH315" s="109"/>
      <c r="AI315" s="263"/>
      <c r="AJ315" s="109"/>
      <c r="AK315" s="109"/>
      <c r="AL315" s="109"/>
      <c r="AM315" s="263"/>
      <c r="AN315" s="109"/>
      <c r="AO315" s="109"/>
      <c r="AP315" s="109"/>
      <c r="AQ315" s="263"/>
      <c r="AR315" s="109"/>
      <c r="AS315" s="109"/>
      <c r="AT315" s="109"/>
      <c r="AU315" s="263"/>
      <c r="AV315" s="109"/>
      <c r="AW315" s="109"/>
      <c r="AX315" s="219"/>
    </row>
    <row r="316" spans="1:50" ht="18.75" hidden="1" customHeight="1" x14ac:dyDescent="0.15">
      <c r="A316" s="994"/>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534</v>
      </c>
      <c r="AF316" s="262"/>
      <c r="AG316" s="262"/>
      <c r="AH316" s="262"/>
      <c r="AI316" s="262" t="s">
        <v>531</v>
      </c>
      <c r="AJ316" s="262"/>
      <c r="AK316" s="262"/>
      <c r="AL316" s="262"/>
      <c r="AM316" s="262" t="s">
        <v>526</v>
      </c>
      <c r="AN316" s="262"/>
      <c r="AO316" s="262"/>
      <c r="AP316" s="264"/>
      <c r="AQ316" s="264" t="s">
        <v>354</v>
      </c>
      <c r="AR316" s="265"/>
      <c r="AS316" s="265"/>
      <c r="AT316" s="266"/>
      <c r="AU316" s="276" t="s">
        <v>370</v>
      </c>
      <c r="AV316" s="276"/>
      <c r="AW316" s="276"/>
      <c r="AX316" s="277"/>
    </row>
    <row r="317" spans="1:50" ht="18.75" hidden="1" customHeight="1" x14ac:dyDescent="0.15">
      <c r="A317" s="994"/>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355</v>
      </c>
      <c r="AT317" s="169"/>
      <c r="AU317" s="133"/>
      <c r="AV317" s="133"/>
      <c r="AW317" s="134" t="s">
        <v>300</v>
      </c>
      <c r="AX317" s="135"/>
    </row>
    <row r="318" spans="1:50" ht="39.75" hidden="1" customHeight="1" x14ac:dyDescent="0.15">
      <c r="A318" s="994"/>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369</v>
      </c>
      <c r="Z318" s="128"/>
      <c r="AA318" s="129"/>
      <c r="AB318" s="278"/>
      <c r="AC318" s="218"/>
      <c r="AD318" s="218"/>
      <c r="AE318" s="263"/>
      <c r="AF318" s="109"/>
      <c r="AG318" s="109"/>
      <c r="AH318" s="109"/>
      <c r="AI318" s="263"/>
      <c r="AJ318" s="109"/>
      <c r="AK318" s="109"/>
      <c r="AL318" s="109"/>
      <c r="AM318" s="263"/>
      <c r="AN318" s="109"/>
      <c r="AO318" s="109"/>
      <c r="AP318" s="109"/>
      <c r="AQ318" s="263"/>
      <c r="AR318" s="109"/>
      <c r="AS318" s="109"/>
      <c r="AT318" s="109"/>
      <c r="AU318" s="263"/>
      <c r="AV318" s="109"/>
      <c r="AW318" s="109"/>
      <c r="AX318" s="219"/>
    </row>
    <row r="319" spans="1:50" ht="39.75" hidden="1" customHeight="1" x14ac:dyDescent="0.15">
      <c r="A319" s="994"/>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21"/>
      <c r="AA319" s="122"/>
      <c r="AB319" s="283"/>
      <c r="AC319" s="130"/>
      <c r="AD319" s="130"/>
      <c r="AE319" s="263"/>
      <c r="AF319" s="109"/>
      <c r="AG319" s="109"/>
      <c r="AH319" s="109"/>
      <c r="AI319" s="263"/>
      <c r="AJ319" s="109"/>
      <c r="AK319" s="109"/>
      <c r="AL319" s="109"/>
      <c r="AM319" s="263"/>
      <c r="AN319" s="109"/>
      <c r="AO319" s="109"/>
      <c r="AP319" s="109"/>
      <c r="AQ319" s="263"/>
      <c r="AR319" s="109"/>
      <c r="AS319" s="109"/>
      <c r="AT319" s="109"/>
      <c r="AU319" s="263"/>
      <c r="AV319" s="109"/>
      <c r="AW319" s="109"/>
      <c r="AX319" s="219"/>
    </row>
    <row r="320" spans="1:50" ht="18.75" hidden="1" customHeight="1" x14ac:dyDescent="0.15">
      <c r="A320" s="994"/>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534</v>
      </c>
      <c r="AF320" s="262"/>
      <c r="AG320" s="262"/>
      <c r="AH320" s="262"/>
      <c r="AI320" s="262" t="s">
        <v>531</v>
      </c>
      <c r="AJ320" s="262"/>
      <c r="AK320" s="262"/>
      <c r="AL320" s="262"/>
      <c r="AM320" s="262" t="s">
        <v>527</v>
      </c>
      <c r="AN320" s="262"/>
      <c r="AO320" s="262"/>
      <c r="AP320" s="264"/>
      <c r="AQ320" s="264" t="s">
        <v>354</v>
      </c>
      <c r="AR320" s="265"/>
      <c r="AS320" s="265"/>
      <c r="AT320" s="266"/>
      <c r="AU320" s="276" t="s">
        <v>370</v>
      </c>
      <c r="AV320" s="276"/>
      <c r="AW320" s="276"/>
      <c r="AX320" s="277"/>
    </row>
    <row r="321" spans="1:50" ht="18.75" hidden="1" customHeight="1" x14ac:dyDescent="0.15">
      <c r="A321" s="994"/>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355</v>
      </c>
      <c r="AT321" s="169"/>
      <c r="AU321" s="133"/>
      <c r="AV321" s="133"/>
      <c r="AW321" s="134" t="s">
        <v>300</v>
      </c>
      <c r="AX321" s="135"/>
    </row>
    <row r="322" spans="1:50" ht="39.75" hidden="1" customHeight="1" x14ac:dyDescent="0.15">
      <c r="A322" s="994"/>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369</v>
      </c>
      <c r="Z322" s="128"/>
      <c r="AA322" s="129"/>
      <c r="AB322" s="278"/>
      <c r="AC322" s="218"/>
      <c r="AD322" s="218"/>
      <c r="AE322" s="263"/>
      <c r="AF322" s="109"/>
      <c r="AG322" s="109"/>
      <c r="AH322" s="109"/>
      <c r="AI322" s="263"/>
      <c r="AJ322" s="109"/>
      <c r="AK322" s="109"/>
      <c r="AL322" s="109"/>
      <c r="AM322" s="263"/>
      <c r="AN322" s="109"/>
      <c r="AO322" s="109"/>
      <c r="AP322" s="109"/>
      <c r="AQ322" s="263"/>
      <c r="AR322" s="109"/>
      <c r="AS322" s="109"/>
      <c r="AT322" s="109"/>
      <c r="AU322" s="263"/>
      <c r="AV322" s="109"/>
      <c r="AW322" s="109"/>
      <c r="AX322" s="219"/>
    </row>
    <row r="323" spans="1:50" ht="39.75" hidden="1" customHeight="1" x14ac:dyDescent="0.15">
      <c r="A323" s="994"/>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21"/>
      <c r="AA323" s="122"/>
      <c r="AB323" s="283"/>
      <c r="AC323" s="130"/>
      <c r="AD323" s="130"/>
      <c r="AE323" s="263"/>
      <c r="AF323" s="109"/>
      <c r="AG323" s="109"/>
      <c r="AH323" s="109"/>
      <c r="AI323" s="263"/>
      <c r="AJ323" s="109"/>
      <c r="AK323" s="109"/>
      <c r="AL323" s="109"/>
      <c r="AM323" s="263"/>
      <c r="AN323" s="109"/>
      <c r="AO323" s="109"/>
      <c r="AP323" s="109"/>
      <c r="AQ323" s="263"/>
      <c r="AR323" s="109"/>
      <c r="AS323" s="109"/>
      <c r="AT323" s="109"/>
      <c r="AU323" s="263"/>
      <c r="AV323" s="109"/>
      <c r="AW323" s="109"/>
      <c r="AX323" s="219"/>
    </row>
    <row r="324" spans="1:50" ht="18.75" hidden="1" customHeight="1" x14ac:dyDescent="0.15">
      <c r="A324" s="994"/>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534</v>
      </c>
      <c r="AF324" s="262"/>
      <c r="AG324" s="262"/>
      <c r="AH324" s="262"/>
      <c r="AI324" s="262" t="s">
        <v>531</v>
      </c>
      <c r="AJ324" s="262"/>
      <c r="AK324" s="262"/>
      <c r="AL324" s="262"/>
      <c r="AM324" s="262" t="s">
        <v>526</v>
      </c>
      <c r="AN324" s="262"/>
      <c r="AO324" s="262"/>
      <c r="AP324" s="264"/>
      <c r="AQ324" s="264" t="s">
        <v>354</v>
      </c>
      <c r="AR324" s="265"/>
      <c r="AS324" s="265"/>
      <c r="AT324" s="266"/>
      <c r="AU324" s="276" t="s">
        <v>370</v>
      </c>
      <c r="AV324" s="276"/>
      <c r="AW324" s="276"/>
      <c r="AX324" s="277"/>
    </row>
    <row r="325" spans="1:50" ht="18.75" hidden="1" customHeight="1" x14ac:dyDescent="0.15">
      <c r="A325" s="994"/>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355</v>
      </c>
      <c r="AT325" s="169"/>
      <c r="AU325" s="133"/>
      <c r="AV325" s="133"/>
      <c r="AW325" s="134" t="s">
        <v>300</v>
      </c>
      <c r="AX325" s="135"/>
    </row>
    <row r="326" spans="1:50" ht="39.75" hidden="1" customHeight="1" x14ac:dyDescent="0.15">
      <c r="A326" s="994"/>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369</v>
      </c>
      <c r="Z326" s="128"/>
      <c r="AA326" s="129"/>
      <c r="AB326" s="278"/>
      <c r="AC326" s="218"/>
      <c r="AD326" s="218"/>
      <c r="AE326" s="263"/>
      <c r="AF326" s="109"/>
      <c r="AG326" s="109"/>
      <c r="AH326" s="109"/>
      <c r="AI326" s="263"/>
      <c r="AJ326" s="109"/>
      <c r="AK326" s="109"/>
      <c r="AL326" s="109"/>
      <c r="AM326" s="263"/>
      <c r="AN326" s="109"/>
      <c r="AO326" s="109"/>
      <c r="AP326" s="109"/>
      <c r="AQ326" s="263"/>
      <c r="AR326" s="109"/>
      <c r="AS326" s="109"/>
      <c r="AT326" s="109"/>
      <c r="AU326" s="263"/>
      <c r="AV326" s="109"/>
      <c r="AW326" s="109"/>
      <c r="AX326" s="219"/>
    </row>
    <row r="327" spans="1:50" ht="39.75" hidden="1" customHeight="1" x14ac:dyDescent="0.15">
      <c r="A327" s="994"/>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21"/>
      <c r="AA327" s="122"/>
      <c r="AB327" s="283"/>
      <c r="AC327" s="130"/>
      <c r="AD327" s="130"/>
      <c r="AE327" s="263"/>
      <c r="AF327" s="109"/>
      <c r="AG327" s="109"/>
      <c r="AH327" s="109"/>
      <c r="AI327" s="263"/>
      <c r="AJ327" s="109"/>
      <c r="AK327" s="109"/>
      <c r="AL327" s="109"/>
      <c r="AM327" s="263"/>
      <c r="AN327" s="109"/>
      <c r="AO327" s="109"/>
      <c r="AP327" s="109"/>
      <c r="AQ327" s="263"/>
      <c r="AR327" s="109"/>
      <c r="AS327" s="109"/>
      <c r="AT327" s="109"/>
      <c r="AU327" s="263"/>
      <c r="AV327" s="109"/>
      <c r="AW327" s="109"/>
      <c r="AX327" s="219"/>
    </row>
    <row r="328" spans="1:50" ht="18.75" hidden="1" customHeight="1" x14ac:dyDescent="0.15">
      <c r="A328" s="994"/>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535</v>
      </c>
      <c r="AF328" s="262"/>
      <c r="AG328" s="262"/>
      <c r="AH328" s="262"/>
      <c r="AI328" s="262" t="s">
        <v>531</v>
      </c>
      <c r="AJ328" s="262"/>
      <c r="AK328" s="262"/>
      <c r="AL328" s="262"/>
      <c r="AM328" s="262" t="s">
        <v>527</v>
      </c>
      <c r="AN328" s="262"/>
      <c r="AO328" s="262"/>
      <c r="AP328" s="264"/>
      <c r="AQ328" s="264" t="s">
        <v>354</v>
      </c>
      <c r="AR328" s="265"/>
      <c r="AS328" s="265"/>
      <c r="AT328" s="266"/>
      <c r="AU328" s="276" t="s">
        <v>370</v>
      </c>
      <c r="AV328" s="276"/>
      <c r="AW328" s="276"/>
      <c r="AX328" s="277"/>
    </row>
    <row r="329" spans="1:50" ht="18.75" hidden="1" customHeight="1" x14ac:dyDescent="0.15">
      <c r="A329" s="994"/>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355</v>
      </c>
      <c r="AT329" s="169"/>
      <c r="AU329" s="133"/>
      <c r="AV329" s="133"/>
      <c r="AW329" s="134" t="s">
        <v>300</v>
      </c>
      <c r="AX329" s="135"/>
    </row>
    <row r="330" spans="1:50" ht="39.75" hidden="1" customHeight="1" x14ac:dyDescent="0.15">
      <c r="A330" s="994"/>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369</v>
      </c>
      <c r="Z330" s="128"/>
      <c r="AA330" s="129"/>
      <c r="AB330" s="278"/>
      <c r="AC330" s="218"/>
      <c r="AD330" s="218"/>
      <c r="AE330" s="263"/>
      <c r="AF330" s="109"/>
      <c r="AG330" s="109"/>
      <c r="AH330" s="109"/>
      <c r="AI330" s="263"/>
      <c r="AJ330" s="109"/>
      <c r="AK330" s="109"/>
      <c r="AL330" s="109"/>
      <c r="AM330" s="263"/>
      <c r="AN330" s="109"/>
      <c r="AO330" s="109"/>
      <c r="AP330" s="109"/>
      <c r="AQ330" s="263"/>
      <c r="AR330" s="109"/>
      <c r="AS330" s="109"/>
      <c r="AT330" s="109"/>
      <c r="AU330" s="263"/>
      <c r="AV330" s="109"/>
      <c r="AW330" s="109"/>
      <c r="AX330" s="219"/>
    </row>
    <row r="331" spans="1:50" ht="39.75" hidden="1" customHeight="1" x14ac:dyDescent="0.15">
      <c r="A331" s="994"/>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21"/>
      <c r="AA331" s="122"/>
      <c r="AB331" s="283"/>
      <c r="AC331" s="130"/>
      <c r="AD331" s="130"/>
      <c r="AE331" s="263"/>
      <c r="AF331" s="109"/>
      <c r="AG331" s="109"/>
      <c r="AH331" s="109"/>
      <c r="AI331" s="263"/>
      <c r="AJ331" s="109"/>
      <c r="AK331" s="109"/>
      <c r="AL331" s="109"/>
      <c r="AM331" s="263"/>
      <c r="AN331" s="109"/>
      <c r="AO331" s="109"/>
      <c r="AP331" s="109"/>
      <c r="AQ331" s="263"/>
      <c r="AR331" s="109"/>
      <c r="AS331" s="109"/>
      <c r="AT331" s="109"/>
      <c r="AU331" s="263"/>
      <c r="AV331" s="109"/>
      <c r="AW331" s="109"/>
      <c r="AX331" s="219"/>
    </row>
    <row r="332" spans="1:50" ht="22.5" hidden="1" customHeight="1" x14ac:dyDescent="0.15">
      <c r="A332" s="994"/>
      <c r="B332" s="249"/>
      <c r="C332" s="248"/>
      <c r="D332" s="249"/>
      <c r="E332" s="248"/>
      <c r="F332" s="311"/>
      <c r="G332" s="269" t="s">
        <v>371</v>
      </c>
      <c r="H332" s="166"/>
      <c r="I332" s="166"/>
      <c r="J332" s="166"/>
      <c r="K332" s="166"/>
      <c r="L332" s="166"/>
      <c r="M332" s="166"/>
      <c r="N332" s="166"/>
      <c r="O332" s="166"/>
      <c r="P332" s="167"/>
      <c r="Q332" s="173" t="s">
        <v>458</v>
      </c>
      <c r="R332" s="166"/>
      <c r="S332" s="166"/>
      <c r="T332" s="166"/>
      <c r="U332" s="166"/>
      <c r="V332" s="166"/>
      <c r="W332" s="166"/>
      <c r="X332" s="166"/>
      <c r="Y332" s="166"/>
      <c r="Z332" s="166"/>
      <c r="AA332" s="166"/>
      <c r="AB332" s="284" t="s">
        <v>459</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84"/>
    </row>
    <row r="333" spans="1:50" ht="22.5" hidden="1" customHeight="1" x14ac:dyDescent="0.15">
      <c r="A333" s="994"/>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49"/>
      <c r="C334" s="248"/>
      <c r="D334" s="249"/>
      <c r="E334" s="248"/>
      <c r="F334" s="311"/>
      <c r="G334" s="227"/>
      <c r="H334" s="158"/>
      <c r="I334" s="158"/>
      <c r="J334" s="158"/>
      <c r="K334" s="158"/>
      <c r="L334" s="158"/>
      <c r="M334" s="158"/>
      <c r="N334" s="158"/>
      <c r="O334" s="158"/>
      <c r="P334" s="228"/>
      <c r="Q334" s="981"/>
      <c r="R334" s="982"/>
      <c r="S334" s="982"/>
      <c r="T334" s="982"/>
      <c r="U334" s="982"/>
      <c r="V334" s="982"/>
      <c r="W334" s="982"/>
      <c r="X334" s="982"/>
      <c r="Y334" s="982"/>
      <c r="Z334" s="982"/>
      <c r="AA334" s="98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4"/>
      <c r="B335" s="249"/>
      <c r="C335" s="248"/>
      <c r="D335" s="249"/>
      <c r="E335" s="248"/>
      <c r="F335" s="311"/>
      <c r="G335" s="229"/>
      <c r="H335" s="230"/>
      <c r="I335" s="230"/>
      <c r="J335" s="230"/>
      <c r="K335" s="230"/>
      <c r="L335" s="230"/>
      <c r="M335" s="230"/>
      <c r="N335" s="230"/>
      <c r="O335" s="230"/>
      <c r="P335" s="231"/>
      <c r="Q335" s="984"/>
      <c r="R335" s="985"/>
      <c r="S335" s="985"/>
      <c r="T335" s="985"/>
      <c r="U335" s="985"/>
      <c r="V335" s="985"/>
      <c r="W335" s="985"/>
      <c r="X335" s="985"/>
      <c r="Y335" s="985"/>
      <c r="Z335" s="985"/>
      <c r="AA335" s="98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4"/>
      <c r="B336" s="249"/>
      <c r="C336" s="248"/>
      <c r="D336" s="249"/>
      <c r="E336" s="248"/>
      <c r="F336" s="311"/>
      <c r="G336" s="229"/>
      <c r="H336" s="230"/>
      <c r="I336" s="230"/>
      <c r="J336" s="230"/>
      <c r="K336" s="230"/>
      <c r="L336" s="230"/>
      <c r="M336" s="230"/>
      <c r="N336" s="230"/>
      <c r="O336" s="230"/>
      <c r="P336" s="231"/>
      <c r="Q336" s="984"/>
      <c r="R336" s="985"/>
      <c r="S336" s="985"/>
      <c r="T336" s="985"/>
      <c r="U336" s="985"/>
      <c r="V336" s="985"/>
      <c r="W336" s="985"/>
      <c r="X336" s="985"/>
      <c r="Y336" s="985"/>
      <c r="Z336" s="985"/>
      <c r="AA336" s="986"/>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4"/>
      <c r="B337" s="249"/>
      <c r="C337" s="248"/>
      <c r="D337" s="249"/>
      <c r="E337" s="248"/>
      <c r="F337" s="311"/>
      <c r="G337" s="229"/>
      <c r="H337" s="230"/>
      <c r="I337" s="230"/>
      <c r="J337" s="230"/>
      <c r="K337" s="230"/>
      <c r="L337" s="230"/>
      <c r="M337" s="230"/>
      <c r="N337" s="230"/>
      <c r="O337" s="230"/>
      <c r="P337" s="231"/>
      <c r="Q337" s="984"/>
      <c r="R337" s="985"/>
      <c r="S337" s="985"/>
      <c r="T337" s="985"/>
      <c r="U337" s="985"/>
      <c r="V337" s="985"/>
      <c r="W337" s="985"/>
      <c r="X337" s="985"/>
      <c r="Y337" s="985"/>
      <c r="Z337" s="985"/>
      <c r="AA337" s="986"/>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49"/>
      <c r="C338" s="248"/>
      <c r="D338" s="249"/>
      <c r="E338" s="248"/>
      <c r="F338" s="311"/>
      <c r="G338" s="232"/>
      <c r="H338" s="161"/>
      <c r="I338" s="161"/>
      <c r="J338" s="161"/>
      <c r="K338" s="161"/>
      <c r="L338" s="161"/>
      <c r="M338" s="161"/>
      <c r="N338" s="161"/>
      <c r="O338" s="161"/>
      <c r="P338" s="233"/>
      <c r="Q338" s="987"/>
      <c r="R338" s="988"/>
      <c r="S338" s="988"/>
      <c r="T338" s="988"/>
      <c r="U338" s="988"/>
      <c r="V338" s="988"/>
      <c r="W338" s="988"/>
      <c r="X338" s="988"/>
      <c r="Y338" s="988"/>
      <c r="Z338" s="988"/>
      <c r="AA338" s="989"/>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49"/>
      <c r="C339" s="248"/>
      <c r="D339" s="249"/>
      <c r="E339" s="248"/>
      <c r="F339" s="311"/>
      <c r="G339" s="269" t="s">
        <v>371</v>
      </c>
      <c r="H339" s="166"/>
      <c r="I339" s="166"/>
      <c r="J339" s="166"/>
      <c r="K339" s="166"/>
      <c r="L339" s="166"/>
      <c r="M339" s="166"/>
      <c r="N339" s="166"/>
      <c r="O339" s="166"/>
      <c r="P339" s="167"/>
      <c r="Q339" s="173" t="s">
        <v>458</v>
      </c>
      <c r="R339" s="166"/>
      <c r="S339" s="166"/>
      <c r="T339" s="166"/>
      <c r="U339" s="166"/>
      <c r="V339" s="166"/>
      <c r="W339" s="166"/>
      <c r="X339" s="166"/>
      <c r="Y339" s="166"/>
      <c r="Z339" s="166"/>
      <c r="AA339" s="166"/>
      <c r="AB339" s="284" t="s">
        <v>459</v>
      </c>
      <c r="AC339" s="166"/>
      <c r="AD339" s="167"/>
      <c r="AE339" s="270"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4"/>
      <c r="B341" s="249"/>
      <c r="C341" s="248"/>
      <c r="D341" s="249"/>
      <c r="E341" s="248"/>
      <c r="F341" s="311"/>
      <c r="G341" s="227"/>
      <c r="H341" s="158"/>
      <c r="I341" s="158"/>
      <c r="J341" s="158"/>
      <c r="K341" s="158"/>
      <c r="L341" s="158"/>
      <c r="M341" s="158"/>
      <c r="N341" s="158"/>
      <c r="O341" s="158"/>
      <c r="P341" s="228"/>
      <c r="Q341" s="981"/>
      <c r="R341" s="982"/>
      <c r="S341" s="982"/>
      <c r="T341" s="982"/>
      <c r="U341" s="982"/>
      <c r="V341" s="982"/>
      <c r="W341" s="982"/>
      <c r="X341" s="982"/>
      <c r="Y341" s="982"/>
      <c r="Z341" s="982"/>
      <c r="AA341" s="98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4"/>
      <c r="B342" s="249"/>
      <c r="C342" s="248"/>
      <c r="D342" s="249"/>
      <c r="E342" s="248"/>
      <c r="F342" s="311"/>
      <c r="G342" s="229"/>
      <c r="H342" s="230"/>
      <c r="I342" s="230"/>
      <c r="J342" s="230"/>
      <c r="K342" s="230"/>
      <c r="L342" s="230"/>
      <c r="M342" s="230"/>
      <c r="N342" s="230"/>
      <c r="O342" s="230"/>
      <c r="P342" s="231"/>
      <c r="Q342" s="984"/>
      <c r="R342" s="985"/>
      <c r="S342" s="985"/>
      <c r="T342" s="985"/>
      <c r="U342" s="985"/>
      <c r="V342" s="985"/>
      <c r="W342" s="985"/>
      <c r="X342" s="985"/>
      <c r="Y342" s="985"/>
      <c r="Z342" s="985"/>
      <c r="AA342" s="98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4"/>
      <c r="B343" s="249"/>
      <c r="C343" s="248"/>
      <c r="D343" s="249"/>
      <c r="E343" s="248"/>
      <c r="F343" s="311"/>
      <c r="G343" s="229"/>
      <c r="H343" s="230"/>
      <c r="I343" s="230"/>
      <c r="J343" s="230"/>
      <c r="K343" s="230"/>
      <c r="L343" s="230"/>
      <c r="M343" s="230"/>
      <c r="N343" s="230"/>
      <c r="O343" s="230"/>
      <c r="P343" s="231"/>
      <c r="Q343" s="984"/>
      <c r="R343" s="985"/>
      <c r="S343" s="985"/>
      <c r="T343" s="985"/>
      <c r="U343" s="985"/>
      <c r="V343" s="985"/>
      <c r="W343" s="985"/>
      <c r="X343" s="985"/>
      <c r="Y343" s="985"/>
      <c r="Z343" s="985"/>
      <c r="AA343" s="986"/>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4"/>
      <c r="B344" s="249"/>
      <c r="C344" s="248"/>
      <c r="D344" s="249"/>
      <c r="E344" s="248"/>
      <c r="F344" s="311"/>
      <c r="G344" s="229"/>
      <c r="H344" s="230"/>
      <c r="I344" s="230"/>
      <c r="J344" s="230"/>
      <c r="K344" s="230"/>
      <c r="L344" s="230"/>
      <c r="M344" s="230"/>
      <c r="N344" s="230"/>
      <c r="O344" s="230"/>
      <c r="P344" s="231"/>
      <c r="Q344" s="984"/>
      <c r="R344" s="985"/>
      <c r="S344" s="985"/>
      <c r="T344" s="985"/>
      <c r="U344" s="985"/>
      <c r="V344" s="985"/>
      <c r="W344" s="985"/>
      <c r="X344" s="985"/>
      <c r="Y344" s="985"/>
      <c r="Z344" s="985"/>
      <c r="AA344" s="986"/>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49"/>
      <c r="C345" s="248"/>
      <c r="D345" s="249"/>
      <c r="E345" s="248"/>
      <c r="F345" s="311"/>
      <c r="G345" s="232"/>
      <c r="H345" s="161"/>
      <c r="I345" s="161"/>
      <c r="J345" s="161"/>
      <c r="K345" s="161"/>
      <c r="L345" s="161"/>
      <c r="M345" s="161"/>
      <c r="N345" s="161"/>
      <c r="O345" s="161"/>
      <c r="P345" s="233"/>
      <c r="Q345" s="987"/>
      <c r="R345" s="988"/>
      <c r="S345" s="988"/>
      <c r="T345" s="988"/>
      <c r="U345" s="988"/>
      <c r="V345" s="988"/>
      <c r="W345" s="988"/>
      <c r="X345" s="988"/>
      <c r="Y345" s="988"/>
      <c r="Z345" s="988"/>
      <c r="AA345" s="989"/>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49"/>
      <c r="C346" s="248"/>
      <c r="D346" s="249"/>
      <c r="E346" s="248"/>
      <c r="F346" s="311"/>
      <c r="G346" s="269" t="s">
        <v>371</v>
      </c>
      <c r="H346" s="166"/>
      <c r="I346" s="166"/>
      <c r="J346" s="166"/>
      <c r="K346" s="166"/>
      <c r="L346" s="166"/>
      <c r="M346" s="166"/>
      <c r="N346" s="166"/>
      <c r="O346" s="166"/>
      <c r="P346" s="167"/>
      <c r="Q346" s="173" t="s">
        <v>458</v>
      </c>
      <c r="R346" s="166"/>
      <c r="S346" s="166"/>
      <c r="T346" s="166"/>
      <c r="U346" s="166"/>
      <c r="V346" s="166"/>
      <c r="W346" s="166"/>
      <c r="X346" s="166"/>
      <c r="Y346" s="166"/>
      <c r="Z346" s="166"/>
      <c r="AA346" s="166"/>
      <c r="AB346" s="284" t="s">
        <v>459</v>
      </c>
      <c r="AC346" s="166"/>
      <c r="AD346" s="167"/>
      <c r="AE346" s="270"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4"/>
      <c r="B348" s="249"/>
      <c r="C348" s="248"/>
      <c r="D348" s="249"/>
      <c r="E348" s="248"/>
      <c r="F348" s="311"/>
      <c r="G348" s="227"/>
      <c r="H348" s="158"/>
      <c r="I348" s="158"/>
      <c r="J348" s="158"/>
      <c r="K348" s="158"/>
      <c r="L348" s="158"/>
      <c r="M348" s="158"/>
      <c r="N348" s="158"/>
      <c r="O348" s="158"/>
      <c r="P348" s="228"/>
      <c r="Q348" s="981"/>
      <c r="R348" s="982"/>
      <c r="S348" s="982"/>
      <c r="T348" s="982"/>
      <c r="U348" s="982"/>
      <c r="V348" s="982"/>
      <c r="W348" s="982"/>
      <c r="X348" s="982"/>
      <c r="Y348" s="982"/>
      <c r="Z348" s="982"/>
      <c r="AA348" s="98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4"/>
      <c r="B349" s="249"/>
      <c r="C349" s="248"/>
      <c r="D349" s="249"/>
      <c r="E349" s="248"/>
      <c r="F349" s="311"/>
      <c r="G349" s="229"/>
      <c r="H349" s="230"/>
      <c r="I349" s="230"/>
      <c r="J349" s="230"/>
      <c r="K349" s="230"/>
      <c r="L349" s="230"/>
      <c r="M349" s="230"/>
      <c r="N349" s="230"/>
      <c r="O349" s="230"/>
      <c r="P349" s="231"/>
      <c r="Q349" s="984"/>
      <c r="R349" s="985"/>
      <c r="S349" s="985"/>
      <c r="T349" s="985"/>
      <c r="U349" s="985"/>
      <c r="V349" s="985"/>
      <c r="W349" s="985"/>
      <c r="X349" s="985"/>
      <c r="Y349" s="985"/>
      <c r="Z349" s="985"/>
      <c r="AA349" s="98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4"/>
      <c r="B350" s="249"/>
      <c r="C350" s="248"/>
      <c r="D350" s="249"/>
      <c r="E350" s="248"/>
      <c r="F350" s="311"/>
      <c r="G350" s="229"/>
      <c r="H350" s="230"/>
      <c r="I350" s="230"/>
      <c r="J350" s="230"/>
      <c r="K350" s="230"/>
      <c r="L350" s="230"/>
      <c r="M350" s="230"/>
      <c r="N350" s="230"/>
      <c r="O350" s="230"/>
      <c r="P350" s="231"/>
      <c r="Q350" s="984"/>
      <c r="R350" s="985"/>
      <c r="S350" s="985"/>
      <c r="T350" s="985"/>
      <c r="U350" s="985"/>
      <c r="V350" s="985"/>
      <c r="W350" s="985"/>
      <c r="X350" s="985"/>
      <c r="Y350" s="985"/>
      <c r="Z350" s="985"/>
      <c r="AA350" s="986"/>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4"/>
      <c r="B351" s="249"/>
      <c r="C351" s="248"/>
      <c r="D351" s="249"/>
      <c r="E351" s="248"/>
      <c r="F351" s="311"/>
      <c r="G351" s="229"/>
      <c r="H351" s="230"/>
      <c r="I351" s="230"/>
      <c r="J351" s="230"/>
      <c r="K351" s="230"/>
      <c r="L351" s="230"/>
      <c r="M351" s="230"/>
      <c r="N351" s="230"/>
      <c r="O351" s="230"/>
      <c r="P351" s="231"/>
      <c r="Q351" s="984"/>
      <c r="R351" s="985"/>
      <c r="S351" s="985"/>
      <c r="T351" s="985"/>
      <c r="U351" s="985"/>
      <c r="V351" s="985"/>
      <c r="W351" s="985"/>
      <c r="X351" s="985"/>
      <c r="Y351" s="985"/>
      <c r="Z351" s="985"/>
      <c r="AA351" s="986"/>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49"/>
      <c r="C352" s="248"/>
      <c r="D352" s="249"/>
      <c r="E352" s="248"/>
      <c r="F352" s="311"/>
      <c r="G352" s="232"/>
      <c r="H352" s="161"/>
      <c r="I352" s="161"/>
      <c r="J352" s="161"/>
      <c r="K352" s="161"/>
      <c r="L352" s="161"/>
      <c r="M352" s="161"/>
      <c r="N352" s="161"/>
      <c r="O352" s="161"/>
      <c r="P352" s="233"/>
      <c r="Q352" s="987"/>
      <c r="R352" s="988"/>
      <c r="S352" s="988"/>
      <c r="T352" s="988"/>
      <c r="U352" s="988"/>
      <c r="V352" s="988"/>
      <c r="W352" s="988"/>
      <c r="X352" s="988"/>
      <c r="Y352" s="988"/>
      <c r="Z352" s="988"/>
      <c r="AA352" s="989"/>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49"/>
      <c r="C353" s="248"/>
      <c r="D353" s="249"/>
      <c r="E353" s="248"/>
      <c r="F353" s="311"/>
      <c r="G353" s="269" t="s">
        <v>371</v>
      </c>
      <c r="H353" s="166"/>
      <c r="I353" s="166"/>
      <c r="J353" s="166"/>
      <c r="K353" s="166"/>
      <c r="L353" s="166"/>
      <c r="M353" s="166"/>
      <c r="N353" s="166"/>
      <c r="O353" s="166"/>
      <c r="P353" s="167"/>
      <c r="Q353" s="173" t="s">
        <v>458</v>
      </c>
      <c r="R353" s="166"/>
      <c r="S353" s="166"/>
      <c r="T353" s="166"/>
      <c r="U353" s="166"/>
      <c r="V353" s="166"/>
      <c r="W353" s="166"/>
      <c r="X353" s="166"/>
      <c r="Y353" s="166"/>
      <c r="Z353" s="166"/>
      <c r="AA353" s="166"/>
      <c r="AB353" s="284" t="s">
        <v>459</v>
      </c>
      <c r="AC353" s="166"/>
      <c r="AD353" s="167"/>
      <c r="AE353" s="270"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4"/>
      <c r="B355" s="249"/>
      <c r="C355" s="248"/>
      <c r="D355" s="249"/>
      <c r="E355" s="248"/>
      <c r="F355" s="311"/>
      <c r="G355" s="227"/>
      <c r="H355" s="158"/>
      <c r="I355" s="158"/>
      <c r="J355" s="158"/>
      <c r="K355" s="158"/>
      <c r="L355" s="158"/>
      <c r="M355" s="158"/>
      <c r="N355" s="158"/>
      <c r="O355" s="158"/>
      <c r="P355" s="228"/>
      <c r="Q355" s="981"/>
      <c r="R355" s="982"/>
      <c r="S355" s="982"/>
      <c r="T355" s="982"/>
      <c r="U355" s="982"/>
      <c r="V355" s="982"/>
      <c r="W355" s="982"/>
      <c r="X355" s="982"/>
      <c r="Y355" s="982"/>
      <c r="Z355" s="982"/>
      <c r="AA355" s="98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4"/>
      <c r="B356" s="249"/>
      <c r="C356" s="248"/>
      <c r="D356" s="249"/>
      <c r="E356" s="248"/>
      <c r="F356" s="311"/>
      <c r="G356" s="229"/>
      <c r="H356" s="230"/>
      <c r="I356" s="230"/>
      <c r="J356" s="230"/>
      <c r="K356" s="230"/>
      <c r="L356" s="230"/>
      <c r="M356" s="230"/>
      <c r="N356" s="230"/>
      <c r="O356" s="230"/>
      <c r="P356" s="231"/>
      <c r="Q356" s="984"/>
      <c r="R356" s="985"/>
      <c r="S356" s="985"/>
      <c r="T356" s="985"/>
      <c r="U356" s="985"/>
      <c r="V356" s="985"/>
      <c r="W356" s="985"/>
      <c r="X356" s="985"/>
      <c r="Y356" s="985"/>
      <c r="Z356" s="985"/>
      <c r="AA356" s="98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4"/>
      <c r="B357" s="249"/>
      <c r="C357" s="248"/>
      <c r="D357" s="249"/>
      <c r="E357" s="248"/>
      <c r="F357" s="311"/>
      <c r="G357" s="229"/>
      <c r="H357" s="230"/>
      <c r="I357" s="230"/>
      <c r="J357" s="230"/>
      <c r="K357" s="230"/>
      <c r="L357" s="230"/>
      <c r="M357" s="230"/>
      <c r="N357" s="230"/>
      <c r="O357" s="230"/>
      <c r="P357" s="231"/>
      <c r="Q357" s="984"/>
      <c r="R357" s="985"/>
      <c r="S357" s="985"/>
      <c r="T357" s="985"/>
      <c r="U357" s="985"/>
      <c r="V357" s="985"/>
      <c r="W357" s="985"/>
      <c r="X357" s="985"/>
      <c r="Y357" s="985"/>
      <c r="Z357" s="985"/>
      <c r="AA357" s="986"/>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4"/>
      <c r="B358" s="249"/>
      <c r="C358" s="248"/>
      <c r="D358" s="249"/>
      <c r="E358" s="248"/>
      <c r="F358" s="311"/>
      <c r="G358" s="229"/>
      <c r="H358" s="230"/>
      <c r="I358" s="230"/>
      <c r="J358" s="230"/>
      <c r="K358" s="230"/>
      <c r="L358" s="230"/>
      <c r="M358" s="230"/>
      <c r="N358" s="230"/>
      <c r="O358" s="230"/>
      <c r="P358" s="231"/>
      <c r="Q358" s="984"/>
      <c r="R358" s="985"/>
      <c r="S358" s="985"/>
      <c r="T358" s="985"/>
      <c r="U358" s="985"/>
      <c r="V358" s="985"/>
      <c r="W358" s="985"/>
      <c r="X358" s="985"/>
      <c r="Y358" s="985"/>
      <c r="Z358" s="985"/>
      <c r="AA358" s="986"/>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49"/>
      <c r="C359" s="248"/>
      <c r="D359" s="249"/>
      <c r="E359" s="248"/>
      <c r="F359" s="311"/>
      <c r="G359" s="232"/>
      <c r="H359" s="161"/>
      <c r="I359" s="161"/>
      <c r="J359" s="161"/>
      <c r="K359" s="161"/>
      <c r="L359" s="161"/>
      <c r="M359" s="161"/>
      <c r="N359" s="161"/>
      <c r="O359" s="161"/>
      <c r="P359" s="233"/>
      <c r="Q359" s="987"/>
      <c r="R359" s="988"/>
      <c r="S359" s="988"/>
      <c r="T359" s="988"/>
      <c r="U359" s="988"/>
      <c r="V359" s="988"/>
      <c r="W359" s="988"/>
      <c r="X359" s="988"/>
      <c r="Y359" s="988"/>
      <c r="Z359" s="988"/>
      <c r="AA359" s="989"/>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49"/>
      <c r="C360" s="248"/>
      <c r="D360" s="249"/>
      <c r="E360" s="248"/>
      <c r="F360" s="311"/>
      <c r="G360" s="269" t="s">
        <v>371</v>
      </c>
      <c r="H360" s="166"/>
      <c r="I360" s="166"/>
      <c r="J360" s="166"/>
      <c r="K360" s="166"/>
      <c r="L360" s="166"/>
      <c r="M360" s="166"/>
      <c r="N360" s="166"/>
      <c r="O360" s="166"/>
      <c r="P360" s="167"/>
      <c r="Q360" s="173" t="s">
        <v>458</v>
      </c>
      <c r="R360" s="166"/>
      <c r="S360" s="166"/>
      <c r="T360" s="166"/>
      <c r="U360" s="166"/>
      <c r="V360" s="166"/>
      <c r="W360" s="166"/>
      <c r="X360" s="166"/>
      <c r="Y360" s="166"/>
      <c r="Z360" s="166"/>
      <c r="AA360" s="166"/>
      <c r="AB360" s="284" t="s">
        <v>459</v>
      </c>
      <c r="AC360" s="166"/>
      <c r="AD360" s="167"/>
      <c r="AE360" s="270"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4"/>
      <c r="B362" s="249"/>
      <c r="C362" s="248"/>
      <c r="D362" s="249"/>
      <c r="E362" s="248"/>
      <c r="F362" s="311"/>
      <c r="G362" s="227"/>
      <c r="H362" s="158"/>
      <c r="I362" s="158"/>
      <c r="J362" s="158"/>
      <c r="K362" s="158"/>
      <c r="L362" s="158"/>
      <c r="M362" s="158"/>
      <c r="N362" s="158"/>
      <c r="O362" s="158"/>
      <c r="P362" s="228"/>
      <c r="Q362" s="981"/>
      <c r="R362" s="982"/>
      <c r="S362" s="982"/>
      <c r="T362" s="982"/>
      <c r="U362" s="982"/>
      <c r="V362" s="982"/>
      <c r="W362" s="982"/>
      <c r="X362" s="982"/>
      <c r="Y362" s="982"/>
      <c r="Z362" s="982"/>
      <c r="AA362" s="98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4"/>
      <c r="B363" s="249"/>
      <c r="C363" s="248"/>
      <c r="D363" s="249"/>
      <c r="E363" s="248"/>
      <c r="F363" s="311"/>
      <c r="G363" s="229"/>
      <c r="H363" s="230"/>
      <c r="I363" s="230"/>
      <c r="J363" s="230"/>
      <c r="K363" s="230"/>
      <c r="L363" s="230"/>
      <c r="M363" s="230"/>
      <c r="N363" s="230"/>
      <c r="O363" s="230"/>
      <c r="P363" s="231"/>
      <c r="Q363" s="984"/>
      <c r="R363" s="985"/>
      <c r="S363" s="985"/>
      <c r="T363" s="985"/>
      <c r="U363" s="985"/>
      <c r="V363" s="985"/>
      <c r="W363" s="985"/>
      <c r="X363" s="985"/>
      <c r="Y363" s="985"/>
      <c r="Z363" s="985"/>
      <c r="AA363" s="98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4"/>
      <c r="B364" s="249"/>
      <c r="C364" s="248"/>
      <c r="D364" s="249"/>
      <c r="E364" s="248"/>
      <c r="F364" s="311"/>
      <c r="G364" s="229"/>
      <c r="H364" s="230"/>
      <c r="I364" s="230"/>
      <c r="J364" s="230"/>
      <c r="K364" s="230"/>
      <c r="L364" s="230"/>
      <c r="M364" s="230"/>
      <c r="N364" s="230"/>
      <c r="O364" s="230"/>
      <c r="P364" s="231"/>
      <c r="Q364" s="984"/>
      <c r="R364" s="985"/>
      <c r="S364" s="985"/>
      <c r="T364" s="985"/>
      <c r="U364" s="985"/>
      <c r="V364" s="985"/>
      <c r="W364" s="985"/>
      <c r="X364" s="985"/>
      <c r="Y364" s="985"/>
      <c r="Z364" s="985"/>
      <c r="AA364" s="986"/>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4"/>
      <c r="B365" s="249"/>
      <c r="C365" s="248"/>
      <c r="D365" s="249"/>
      <c r="E365" s="248"/>
      <c r="F365" s="311"/>
      <c r="G365" s="229"/>
      <c r="H365" s="230"/>
      <c r="I365" s="230"/>
      <c r="J365" s="230"/>
      <c r="K365" s="230"/>
      <c r="L365" s="230"/>
      <c r="M365" s="230"/>
      <c r="N365" s="230"/>
      <c r="O365" s="230"/>
      <c r="P365" s="231"/>
      <c r="Q365" s="984"/>
      <c r="R365" s="985"/>
      <c r="S365" s="985"/>
      <c r="T365" s="985"/>
      <c r="U365" s="985"/>
      <c r="V365" s="985"/>
      <c r="W365" s="985"/>
      <c r="X365" s="985"/>
      <c r="Y365" s="985"/>
      <c r="Z365" s="985"/>
      <c r="AA365" s="986"/>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49"/>
      <c r="C366" s="248"/>
      <c r="D366" s="249"/>
      <c r="E366" s="312"/>
      <c r="F366" s="313"/>
      <c r="G366" s="232"/>
      <c r="H366" s="161"/>
      <c r="I366" s="161"/>
      <c r="J366" s="161"/>
      <c r="K366" s="161"/>
      <c r="L366" s="161"/>
      <c r="M366" s="161"/>
      <c r="N366" s="161"/>
      <c r="O366" s="161"/>
      <c r="P366" s="233"/>
      <c r="Q366" s="987"/>
      <c r="R366" s="988"/>
      <c r="S366" s="988"/>
      <c r="T366" s="988"/>
      <c r="U366" s="988"/>
      <c r="V366" s="988"/>
      <c r="W366" s="988"/>
      <c r="X366" s="988"/>
      <c r="Y366" s="988"/>
      <c r="Z366" s="988"/>
      <c r="AA366" s="989"/>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49"/>
      <c r="C367" s="248"/>
      <c r="D367" s="249"/>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94"/>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4"/>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4"/>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534</v>
      </c>
      <c r="AF372" s="262"/>
      <c r="AG372" s="262"/>
      <c r="AH372" s="262"/>
      <c r="AI372" s="262" t="s">
        <v>531</v>
      </c>
      <c r="AJ372" s="262"/>
      <c r="AK372" s="262"/>
      <c r="AL372" s="262"/>
      <c r="AM372" s="262" t="s">
        <v>526</v>
      </c>
      <c r="AN372" s="262"/>
      <c r="AO372" s="262"/>
      <c r="AP372" s="264"/>
      <c r="AQ372" s="264" t="s">
        <v>354</v>
      </c>
      <c r="AR372" s="265"/>
      <c r="AS372" s="265"/>
      <c r="AT372" s="266"/>
      <c r="AU372" s="276" t="s">
        <v>370</v>
      </c>
      <c r="AV372" s="276"/>
      <c r="AW372" s="276"/>
      <c r="AX372" s="277"/>
    </row>
    <row r="373" spans="1:50" ht="18.75" hidden="1" customHeight="1" x14ac:dyDescent="0.15">
      <c r="A373" s="994"/>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355</v>
      </c>
      <c r="AT373" s="169"/>
      <c r="AU373" s="133"/>
      <c r="AV373" s="133"/>
      <c r="AW373" s="134" t="s">
        <v>300</v>
      </c>
      <c r="AX373" s="135"/>
    </row>
    <row r="374" spans="1:50" ht="39.75" hidden="1" customHeight="1" x14ac:dyDescent="0.15">
      <c r="A374" s="994"/>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369</v>
      </c>
      <c r="Z374" s="128"/>
      <c r="AA374" s="129"/>
      <c r="AB374" s="278"/>
      <c r="AC374" s="218"/>
      <c r="AD374" s="218"/>
      <c r="AE374" s="263"/>
      <c r="AF374" s="109"/>
      <c r="AG374" s="109"/>
      <c r="AH374" s="109"/>
      <c r="AI374" s="263"/>
      <c r="AJ374" s="109"/>
      <c r="AK374" s="109"/>
      <c r="AL374" s="109"/>
      <c r="AM374" s="263"/>
      <c r="AN374" s="109"/>
      <c r="AO374" s="109"/>
      <c r="AP374" s="109"/>
      <c r="AQ374" s="263"/>
      <c r="AR374" s="109"/>
      <c r="AS374" s="109"/>
      <c r="AT374" s="109"/>
      <c r="AU374" s="263"/>
      <c r="AV374" s="109"/>
      <c r="AW374" s="109"/>
      <c r="AX374" s="219"/>
    </row>
    <row r="375" spans="1:50" ht="39.75" hidden="1" customHeight="1" x14ac:dyDescent="0.15">
      <c r="A375" s="994"/>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21"/>
      <c r="AA375" s="122"/>
      <c r="AB375" s="283"/>
      <c r="AC375" s="130"/>
      <c r="AD375" s="130"/>
      <c r="AE375" s="263"/>
      <c r="AF375" s="109"/>
      <c r="AG375" s="109"/>
      <c r="AH375" s="109"/>
      <c r="AI375" s="263"/>
      <c r="AJ375" s="109"/>
      <c r="AK375" s="109"/>
      <c r="AL375" s="109"/>
      <c r="AM375" s="263"/>
      <c r="AN375" s="109"/>
      <c r="AO375" s="109"/>
      <c r="AP375" s="109"/>
      <c r="AQ375" s="263"/>
      <c r="AR375" s="109"/>
      <c r="AS375" s="109"/>
      <c r="AT375" s="109"/>
      <c r="AU375" s="263"/>
      <c r="AV375" s="109"/>
      <c r="AW375" s="109"/>
      <c r="AX375" s="219"/>
    </row>
    <row r="376" spans="1:50" ht="18.75" hidden="1" customHeight="1" x14ac:dyDescent="0.15">
      <c r="A376" s="994"/>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534</v>
      </c>
      <c r="AF376" s="262"/>
      <c r="AG376" s="262"/>
      <c r="AH376" s="262"/>
      <c r="AI376" s="262" t="s">
        <v>531</v>
      </c>
      <c r="AJ376" s="262"/>
      <c r="AK376" s="262"/>
      <c r="AL376" s="262"/>
      <c r="AM376" s="262" t="s">
        <v>526</v>
      </c>
      <c r="AN376" s="262"/>
      <c r="AO376" s="262"/>
      <c r="AP376" s="264"/>
      <c r="AQ376" s="264" t="s">
        <v>354</v>
      </c>
      <c r="AR376" s="265"/>
      <c r="AS376" s="265"/>
      <c r="AT376" s="266"/>
      <c r="AU376" s="276" t="s">
        <v>370</v>
      </c>
      <c r="AV376" s="276"/>
      <c r="AW376" s="276"/>
      <c r="AX376" s="277"/>
    </row>
    <row r="377" spans="1:50" ht="18.75" hidden="1" customHeight="1" x14ac:dyDescent="0.15">
      <c r="A377" s="994"/>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355</v>
      </c>
      <c r="AT377" s="169"/>
      <c r="AU377" s="133"/>
      <c r="AV377" s="133"/>
      <c r="AW377" s="134" t="s">
        <v>300</v>
      </c>
      <c r="AX377" s="135"/>
    </row>
    <row r="378" spans="1:50" ht="39.75" hidden="1" customHeight="1" x14ac:dyDescent="0.15">
      <c r="A378" s="994"/>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369</v>
      </c>
      <c r="Z378" s="128"/>
      <c r="AA378" s="129"/>
      <c r="AB378" s="278"/>
      <c r="AC378" s="218"/>
      <c r="AD378" s="218"/>
      <c r="AE378" s="263"/>
      <c r="AF378" s="109"/>
      <c r="AG378" s="109"/>
      <c r="AH378" s="109"/>
      <c r="AI378" s="263"/>
      <c r="AJ378" s="109"/>
      <c r="AK378" s="109"/>
      <c r="AL378" s="109"/>
      <c r="AM378" s="263"/>
      <c r="AN378" s="109"/>
      <c r="AO378" s="109"/>
      <c r="AP378" s="109"/>
      <c r="AQ378" s="263"/>
      <c r="AR378" s="109"/>
      <c r="AS378" s="109"/>
      <c r="AT378" s="109"/>
      <c r="AU378" s="263"/>
      <c r="AV378" s="109"/>
      <c r="AW378" s="109"/>
      <c r="AX378" s="219"/>
    </row>
    <row r="379" spans="1:50" ht="39.75" hidden="1" customHeight="1" x14ac:dyDescent="0.15">
      <c r="A379" s="994"/>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21"/>
      <c r="AA379" s="122"/>
      <c r="AB379" s="283"/>
      <c r="AC379" s="130"/>
      <c r="AD379" s="130"/>
      <c r="AE379" s="263"/>
      <c r="AF379" s="109"/>
      <c r="AG379" s="109"/>
      <c r="AH379" s="109"/>
      <c r="AI379" s="263"/>
      <c r="AJ379" s="109"/>
      <c r="AK379" s="109"/>
      <c r="AL379" s="109"/>
      <c r="AM379" s="263"/>
      <c r="AN379" s="109"/>
      <c r="AO379" s="109"/>
      <c r="AP379" s="109"/>
      <c r="AQ379" s="263"/>
      <c r="AR379" s="109"/>
      <c r="AS379" s="109"/>
      <c r="AT379" s="109"/>
      <c r="AU379" s="263"/>
      <c r="AV379" s="109"/>
      <c r="AW379" s="109"/>
      <c r="AX379" s="219"/>
    </row>
    <row r="380" spans="1:50" ht="18.75" hidden="1" customHeight="1" x14ac:dyDescent="0.15">
      <c r="A380" s="994"/>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534</v>
      </c>
      <c r="AF380" s="262"/>
      <c r="AG380" s="262"/>
      <c r="AH380" s="262"/>
      <c r="AI380" s="262" t="s">
        <v>531</v>
      </c>
      <c r="AJ380" s="262"/>
      <c r="AK380" s="262"/>
      <c r="AL380" s="262"/>
      <c r="AM380" s="262" t="s">
        <v>526</v>
      </c>
      <c r="AN380" s="262"/>
      <c r="AO380" s="262"/>
      <c r="AP380" s="264"/>
      <c r="AQ380" s="264" t="s">
        <v>354</v>
      </c>
      <c r="AR380" s="265"/>
      <c r="AS380" s="265"/>
      <c r="AT380" s="266"/>
      <c r="AU380" s="276" t="s">
        <v>370</v>
      </c>
      <c r="AV380" s="276"/>
      <c r="AW380" s="276"/>
      <c r="AX380" s="277"/>
    </row>
    <row r="381" spans="1:50" ht="18.75" hidden="1" customHeight="1" x14ac:dyDescent="0.15">
      <c r="A381" s="994"/>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355</v>
      </c>
      <c r="AT381" s="169"/>
      <c r="AU381" s="133"/>
      <c r="AV381" s="133"/>
      <c r="AW381" s="134" t="s">
        <v>300</v>
      </c>
      <c r="AX381" s="135"/>
    </row>
    <row r="382" spans="1:50" ht="39.75" hidden="1" customHeight="1" x14ac:dyDescent="0.15">
      <c r="A382" s="994"/>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369</v>
      </c>
      <c r="Z382" s="128"/>
      <c r="AA382" s="129"/>
      <c r="AB382" s="278"/>
      <c r="AC382" s="218"/>
      <c r="AD382" s="218"/>
      <c r="AE382" s="263"/>
      <c r="AF382" s="109"/>
      <c r="AG382" s="109"/>
      <c r="AH382" s="109"/>
      <c r="AI382" s="263"/>
      <c r="AJ382" s="109"/>
      <c r="AK382" s="109"/>
      <c r="AL382" s="109"/>
      <c r="AM382" s="263"/>
      <c r="AN382" s="109"/>
      <c r="AO382" s="109"/>
      <c r="AP382" s="109"/>
      <c r="AQ382" s="263"/>
      <c r="AR382" s="109"/>
      <c r="AS382" s="109"/>
      <c r="AT382" s="109"/>
      <c r="AU382" s="263"/>
      <c r="AV382" s="109"/>
      <c r="AW382" s="109"/>
      <c r="AX382" s="219"/>
    </row>
    <row r="383" spans="1:50" ht="39.75" hidden="1" customHeight="1" x14ac:dyDescent="0.15">
      <c r="A383" s="994"/>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21"/>
      <c r="AA383" s="122"/>
      <c r="AB383" s="283"/>
      <c r="AC383" s="130"/>
      <c r="AD383" s="130"/>
      <c r="AE383" s="263"/>
      <c r="AF383" s="109"/>
      <c r="AG383" s="109"/>
      <c r="AH383" s="109"/>
      <c r="AI383" s="263"/>
      <c r="AJ383" s="109"/>
      <c r="AK383" s="109"/>
      <c r="AL383" s="109"/>
      <c r="AM383" s="263"/>
      <c r="AN383" s="109"/>
      <c r="AO383" s="109"/>
      <c r="AP383" s="109"/>
      <c r="AQ383" s="263"/>
      <c r="AR383" s="109"/>
      <c r="AS383" s="109"/>
      <c r="AT383" s="109"/>
      <c r="AU383" s="263"/>
      <c r="AV383" s="109"/>
      <c r="AW383" s="109"/>
      <c r="AX383" s="219"/>
    </row>
    <row r="384" spans="1:50" ht="18.75" hidden="1" customHeight="1" x14ac:dyDescent="0.15">
      <c r="A384" s="994"/>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534</v>
      </c>
      <c r="AF384" s="262"/>
      <c r="AG384" s="262"/>
      <c r="AH384" s="262"/>
      <c r="AI384" s="262" t="s">
        <v>531</v>
      </c>
      <c r="AJ384" s="262"/>
      <c r="AK384" s="262"/>
      <c r="AL384" s="262"/>
      <c r="AM384" s="262" t="s">
        <v>526</v>
      </c>
      <c r="AN384" s="262"/>
      <c r="AO384" s="262"/>
      <c r="AP384" s="264"/>
      <c r="AQ384" s="264" t="s">
        <v>354</v>
      </c>
      <c r="AR384" s="265"/>
      <c r="AS384" s="265"/>
      <c r="AT384" s="266"/>
      <c r="AU384" s="276" t="s">
        <v>370</v>
      </c>
      <c r="AV384" s="276"/>
      <c r="AW384" s="276"/>
      <c r="AX384" s="277"/>
    </row>
    <row r="385" spans="1:50" ht="18.75" hidden="1" customHeight="1" x14ac:dyDescent="0.15">
      <c r="A385" s="994"/>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355</v>
      </c>
      <c r="AT385" s="169"/>
      <c r="AU385" s="133"/>
      <c r="AV385" s="133"/>
      <c r="AW385" s="134" t="s">
        <v>300</v>
      </c>
      <c r="AX385" s="135"/>
    </row>
    <row r="386" spans="1:50" ht="39.75" hidden="1" customHeight="1" x14ac:dyDescent="0.15">
      <c r="A386" s="994"/>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369</v>
      </c>
      <c r="Z386" s="128"/>
      <c r="AA386" s="129"/>
      <c r="AB386" s="278"/>
      <c r="AC386" s="218"/>
      <c r="AD386" s="218"/>
      <c r="AE386" s="263"/>
      <c r="AF386" s="109"/>
      <c r="AG386" s="109"/>
      <c r="AH386" s="109"/>
      <c r="AI386" s="263"/>
      <c r="AJ386" s="109"/>
      <c r="AK386" s="109"/>
      <c r="AL386" s="109"/>
      <c r="AM386" s="263"/>
      <c r="AN386" s="109"/>
      <c r="AO386" s="109"/>
      <c r="AP386" s="109"/>
      <c r="AQ386" s="263"/>
      <c r="AR386" s="109"/>
      <c r="AS386" s="109"/>
      <c r="AT386" s="109"/>
      <c r="AU386" s="263"/>
      <c r="AV386" s="109"/>
      <c r="AW386" s="109"/>
      <c r="AX386" s="219"/>
    </row>
    <row r="387" spans="1:50" ht="39.75" hidden="1" customHeight="1" x14ac:dyDescent="0.15">
      <c r="A387" s="994"/>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21"/>
      <c r="AA387" s="122"/>
      <c r="AB387" s="283"/>
      <c r="AC387" s="130"/>
      <c r="AD387" s="130"/>
      <c r="AE387" s="263"/>
      <c r="AF387" s="109"/>
      <c r="AG387" s="109"/>
      <c r="AH387" s="109"/>
      <c r="AI387" s="263"/>
      <c r="AJ387" s="109"/>
      <c r="AK387" s="109"/>
      <c r="AL387" s="109"/>
      <c r="AM387" s="263"/>
      <c r="AN387" s="109"/>
      <c r="AO387" s="109"/>
      <c r="AP387" s="109"/>
      <c r="AQ387" s="263"/>
      <c r="AR387" s="109"/>
      <c r="AS387" s="109"/>
      <c r="AT387" s="109"/>
      <c r="AU387" s="263"/>
      <c r="AV387" s="109"/>
      <c r="AW387" s="109"/>
      <c r="AX387" s="219"/>
    </row>
    <row r="388" spans="1:50" ht="18.75" hidden="1" customHeight="1" x14ac:dyDescent="0.15">
      <c r="A388" s="994"/>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534</v>
      </c>
      <c r="AF388" s="262"/>
      <c r="AG388" s="262"/>
      <c r="AH388" s="262"/>
      <c r="AI388" s="262" t="s">
        <v>531</v>
      </c>
      <c r="AJ388" s="262"/>
      <c r="AK388" s="262"/>
      <c r="AL388" s="262"/>
      <c r="AM388" s="262" t="s">
        <v>526</v>
      </c>
      <c r="AN388" s="262"/>
      <c r="AO388" s="262"/>
      <c r="AP388" s="264"/>
      <c r="AQ388" s="264" t="s">
        <v>354</v>
      </c>
      <c r="AR388" s="265"/>
      <c r="AS388" s="265"/>
      <c r="AT388" s="266"/>
      <c r="AU388" s="276" t="s">
        <v>370</v>
      </c>
      <c r="AV388" s="276"/>
      <c r="AW388" s="276"/>
      <c r="AX388" s="277"/>
    </row>
    <row r="389" spans="1:50" ht="18.75" hidden="1" customHeight="1" x14ac:dyDescent="0.15">
      <c r="A389" s="994"/>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355</v>
      </c>
      <c r="AT389" s="169"/>
      <c r="AU389" s="133"/>
      <c r="AV389" s="133"/>
      <c r="AW389" s="134" t="s">
        <v>300</v>
      </c>
      <c r="AX389" s="135"/>
    </row>
    <row r="390" spans="1:50" ht="39.75" hidden="1" customHeight="1" x14ac:dyDescent="0.15">
      <c r="A390" s="994"/>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369</v>
      </c>
      <c r="Z390" s="128"/>
      <c r="AA390" s="129"/>
      <c r="AB390" s="278"/>
      <c r="AC390" s="218"/>
      <c r="AD390" s="218"/>
      <c r="AE390" s="263"/>
      <c r="AF390" s="109"/>
      <c r="AG390" s="109"/>
      <c r="AH390" s="109"/>
      <c r="AI390" s="263"/>
      <c r="AJ390" s="109"/>
      <c r="AK390" s="109"/>
      <c r="AL390" s="109"/>
      <c r="AM390" s="263"/>
      <c r="AN390" s="109"/>
      <c r="AO390" s="109"/>
      <c r="AP390" s="109"/>
      <c r="AQ390" s="263"/>
      <c r="AR390" s="109"/>
      <c r="AS390" s="109"/>
      <c r="AT390" s="109"/>
      <c r="AU390" s="263"/>
      <c r="AV390" s="109"/>
      <c r="AW390" s="109"/>
      <c r="AX390" s="219"/>
    </row>
    <row r="391" spans="1:50" ht="39.75" hidden="1" customHeight="1" x14ac:dyDescent="0.15">
      <c r="A391" s="994"/>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21"/>
      <c r="AA391" s="122"/>
      <c r="AB391" s="283"/>
      <c r="AC391" s="130"/>
      <c r="AD391" s="130"/>
      <c r="AE391" s="263"/>
      <c r="AF391" s="109"/>
      <c r="AG391" s="109"/>
      <c r="AH391" s="109"/>
      <c r="AI391" s="263"/>
      <c r="AJ391" s="109"/>
      <c r="AK391" s="109"/>
      <c r="AL391" s="109"/>
      <c r="AM391" s="263"/>
      <c r="AN391" s="109"/>
      <c r="AO391" s="109"/>
      <c r="AP391" s="109"/>
      <c r="AQ391" s="263"/>
      <c r="AR391" s="109"/>
      <c r="AS391" s="109"/>
      <c r="AT391" s="109"/>
      <c r="AU391" s="263"/>
      <c r="AV391" s="109"/>
      <c r="AW391" s="109"/>
      <c r="AX391" s="219"/>
    </row>
    <row r="392" spans="1:50" ht="22.5" hidden="1" customHeight="1" x14ac:dyDescent="0.15">
      <c r="A392" s="994"/>
      <c r="B392" s="249"/>
      <c r="C392" s="248"/>
      <c r="D392" s="249"/>
      <c r="E392" s="248"/>
      <c r="F392" s="311"/>
      <c r="G392" s="269" t="s">
        <v>371</v>
      </c>
      <c r="H392" s="166"/>
      <c r="I392" s="166"/>
      <c r="J392" s="166"/>
      <c r="K392" s="166"/>
      <c r="L392" s="166"/>
      <c r="M392" s="166"/>
      <c r="N392" s="166"/>
      <c r="O392" s="166"/>
      <c r="P392" s="167"/>
      <c r="Q392" s="173" t="s">
        <v>458</v>
      </c>
      <c r="R392" s="166"/>
      <c r="S392" s="166"/>
      <c r="T392" s="166"/>
      <c r="U392" s="166"/>
      <c r="V392" s="166"/>
      <c r="W392" s="166"/>
      <c r="X392" s="166"/>
      <c r="Y392" s="166"/>
      <c r="Z392" s="166"/>
      <c r="AA392" s="166"/>
      <c r="AB392" s="284" t="s">
        <v>459</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84"/>
    </row>
    <row r="393" spans="1:50" ht="22.5" hidden="1" customHeight="1" x14ac:dyDescent="0.15">
      <c r="A393" s="994"/>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49"/>
      <c r="C394" s="248"/>
      <c r="D394" s="249"/>
      <c r="E394" s="248"/>
      <c r="F394" s="311"/>
      <c r="G394" s="227"/>
      <c r="H394" s="158"/>
      <c r="I394" s="158"/>
      <c r="J394" s="158"/>
      <c r="K394" s="158"/>
      <c r="L394" s="158"/>
      <c r="M394" s="158"/>
      <c r="N394" s="158"/>
      <c r="O394" s="158"/>
      <c r="P394" s="228"/>
      <c r="Q394" s="981"/>
      <c r="R394" s="982"/>
      <c r="S394" s="982"/>
      <c r="T394" s="982"/>
      <c r="U394" s="982"/>
      <c r="V394" s="982"/>
      <c r="W394" s="982"/>
      <c r="X394" s="982"/>
      <c r="Y394" s="982"/>
      <c r="Z394" s="982"/>
      <c r="AA394" s="98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4"/>
      <c r="B395" s="249"/>
      <c r="C395" s="248"/>
      <c r="D395" s="249"/>
      <c r="E395" s="248"/>
      <c r="F395" s="311"/>
      <c r="G395" s="229"/>
      <c r="H395" s="230"/>
      <c r="I395" s="230"/>
      <c r="J395" s="230"/>
      <c r="K395" s="230"/>
      <c r="L395" s="230"/>
      <c r="M395" s="230"/>
      <c r="N395" s="230"/>
      <c r="O395" s="230"/>
      <c r="P395" s="231"/>
      <c r="Q395" s="984"/>
      <c r="R395" s="985"/>
      <c r="S395" s="985"/>
      <c r="T395" s="985"/>
      <c r="U395" s="985"/>
      <c r="V395" s="985"/>
      <c r="W395" s="985"/>
      <c r="X395" s="985"/>
      <c r="Y395" s="985"/>
      <c r="Z395" s="985"/>
      <c r="AA395" s="98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4"/>
      <c r="B396" s="249"/>
      <c r="C396" s="248"/>
      <c r="D396" s="249"/>
      <c r="E396" s="248"/>
      <c r="F396" s="311"/>
      <c r="G396" s="229"/>
      <c r="H396" s="230"/>
      <c r="I396" s="230"/>
      <c r="J396" s="230"/>
      <c r="K396" s="230"/>
      <c r="L396" s="230"/>
      <c r="M396" s="230"/>
      <c r="N396" s="230"/>
      <c r="O396" s="230"/>
      <c r="P396" s="231"/>
      <c r="Q396" s="984"/>
      <c r="R396" s="985"/>
      <c r="S396" s="985"/>
      <c r="T396" s="985"/>
      <c r="U396" s="985"/>
      <c r="V396" s="985"/>
      <c r="W396" s="985"/>
      <c r="X396" s="985"/>
      <c r="Y396" s="985"/>
      <c r="Z396" s="985"/>
      <c r="AA396" s="986"/>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4"/>
      <c r="B397" s="249"/>
      <c r="C397" s="248"/>
      <c r="D397" s="249"/>
      <c r="E397" s="248"/>
      <c r="F397" s="311"/>
      <c r="G397" s="229"/>
      <c r="H397" s="230"/>
      <c r="I397" s="230"/>
      <c r="J397" s="230"/>
      <c r="K397" s="230"/>
      <c r="L397" s="230"/>
      <c r="M397" s="230"/>
      <c r="N397" s="230"/>
      <c r="O397" s="230"/>
      <c r="P397" s="231"/>
      <c r="Q397" s="984"/>
      <c r="R397" s="985"/>
      <c r="S397" s="985"/>
      <c r="T397" s="985"/>
      <c r="U397" s="985"/>
      <c r="V397" s="985"/>
      <c r="W397" s="985"/>
      <c r="X397" s="985"/>
      <c r="Y397" s="985"/>
      <c r="Z397" s="985"/>
      <c r="AA397" s="986"/>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49"/>
      <c r="C398" s="248"/>
      <c r="D398" s="249"/>
      <c r="E398" s="248"/>
      <c r="F398" s="311"/>
      <c r="G398" s="232"/>
      <c r="H398" s="161"/>
      <c r="I398" s="161"/>
      <c r="J398" s="161"/>
      <c r="K398" s="161"/>
      <c r="L398" s="161"/>
      <c r="M398" s="161"/>
      <c r="N398" s="161"/>
      <c r="O398" s="161"/>
      <c r="P398" s="233"/>
      <c r="Q398" s="987"/>
      <c r="R398" s="988"/>
      <c r="S398" s="988"/>
      <c r="T398" s="988"/>
      <c r="U398" s="988"/>
      <c r="V398" s="988"/>
      <c r="W398" s="988"/>
      <c r="X398" s="988"/>
      <c r="Y398" s="988"/>
      <c r="Z398" s="988"/>
      <c r="AA398" s="989"/>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49"/>
      <c r="C399" s="248"/>
      <c r="D399" s="249"/>
      <c r="E399" s="248"/>
      <c r="F399" s="311"/>
      <c r="G399" s="269" t="s">
        <v>371</v>
      </c>
      <c r="H399" s="166"/>
      <c r="I399" s="166"/>
      <c r="J399" s="166"/>
      <c r="K399" s="166"/>
      <c r="L399" s="166"/>
      <c r="M399" s="166"/>
      <c r="N399" s="166"/>
      <c r="O399" s="166"/>
      <c r="P399" s="167"/>
      <c r="Q399" s="173" t="s">
        <v>458</v>
      </c>
      <c r="R399" s="166"/>
      <c r="S399" s="166"/>
      <c r="T399" s="166"/>
      <c r="U399" s="166"/>
      <c r="V399" s="166"/>
      <c r="W399" s="166"/>
      <c r="X399" s="166"/>
      <c r="Y399" s="166"/>
      <c r="Z399" s="166"/>
      <c r="AA399" s="166"/>
      <c r="AB399" s="284" t="s">
        <v>459</v>
      </c>
      <c r="AC399" s="166"/>
      <c r="AD399" s="167"/>
      <c r="AE399" s="270"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4"/>
      <c r="B401" s="249"/>
      <c r="C401" s="248"/>
      <c r="D401" s="249"/>
      <c r="E401" s="248"/>
      <c r="F401" s="311"/>
      <c r="G401" s="227"/>
      <c r="H401" s="158"/>
      <c r="I401" s="158"/>
      <c r="J401" s="158"/>
      <c r="K401" s="158"/>
      <c r="L401" s="158"/>
      <c r="M401" s="158"/>
      <c r="N401" s="158"/>
      <c r="O401" s="158"/>
      <c r="P401" s="228"/>
      <c r="Q401" s="981"/>
      <c r="R401" s="982"/>
      <c r="S401" s="982"/>
      <c r="T401" s="982"/>
      <c r="U401" s="982"/>
      <c r="V401" s="982"/>
      <c r="W401" s="982"/>
      <c r="X401" s="982"/>
      <c r="Y401" s="982"/>
      <c r="Z401" s="982"/>
      <c r="AA401" s="98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4"/>
      <c r="B402" s="249"/>
      <c r="C402" s="248"/>
      <c r="D402" s="249"/>
      <c r="E402" s="248"/>
      <c r="F402" s="311"/>
      <c r="G402" s="229"/>
      <c r="H402" s="230"/>
      <c r="I402" s="230"/>
      <c r="J402" s="230"/>
      <c r="K402" s="230"/>
      <c r="L402" s="230"/>
      <c r="M402" s="230"/>
      <c r="N402" s="230"/>
      <c r="O402" s="230"/>
      <c r="P402" s="231"/>
      <c r="Q402" s="984"/>
      <c r="R402" s="985"/>
      <c r="S402" s="985"/>
      <c r="T402" s="985"/>
      <c r="U402" s="985"/>
      <c r="V402" s="985"/>
      <c r="W402" s="985"/>
      <c r="X402" s="985"/>
      <c r="Y402" s="985"/>
      <c r="Z402" s="985"/>
      <c r="AA402" s="98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4"/>
      <c r="B403" s="249"/>
      <c r="C403" s="248"/>
      <c r="D403" s="249"/>
      <c r="E403" s="248"/>
      <c r="F403" s="311"/>
      <c r="G403" s="229"/>
      <c r="H403" s="230"/>
      <c r="I403" s="230"/>
      <c r="J403" s="230"/>
      <c r="K403" s="230"/>
      <c r="L403" s="230"/>
      <c r="M403" s="230"/>
      <c r="N403" s="230"/>
      <c r="O403" s="230"/>
      <c r="P403" s="231"/>
      <c r="Q403" s="984"/>
      <c r="R403" s="985"/>
      <c r="S403" s="985"/>
      <c r="T403" s="985"/>
      <c r="U403" s="985"/>
      <c r="V403" s="985"/>
      <c r="W403" s="985"/>
      <c r="X403" s="985"/>
      <c r="Y403" s="985"/>
      <c r="Z403" s="985"/>
      <c r="AA403" s="986"/>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4"/>
      <c r="B404" s="249"/>
      <c r="C404" s="248"/>
      <c r="D404" s="249"/>
      <c r="E404" s="248"/>
      <c r="F404" s="311"/>
      <c r="G404" s="229"/>
      <c r="H404" s="230"/>
      <c r="I404" s="230"/>
      <c r="J404" s="230"/>
      <c r="K404" s="230"/>
      <c r="L404" s="230"/>
      <c r="M404" s="230"/>
      <c r="N404" s="230"/>
      <c r="O404" s="230"/>
      <c r="P404" s="231"/>
      <c r="Q404" s="984"/>
      <c r="R404" s="985"/>
      <c r="S404" s="985"/>
      <c r="T404" s="985"/>
      <c r="U404" s="985"/>
      <c r="V404" s="985"/>
      <c r="W404" s="985"/>
      <c r="X404" s="985"/>
      <c r="Y404" s="985"/>
      <c r="Z404" s="985"/>
      <c r="AA404" s="986"/>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49"/>
      <c r="C405" s="248"/>
      <c r="D405" s="249"/>
      <c r="E405" s="248"/>
      <c r="F405" s="311"/>
      <c r="G405" s="232"/>
      <c r="H405" s="161"/>
      <c r="I405" s="161"/>
      <c r="J405" s="161"/>
      <c r="K405" s="161"/>
      <c r="L405" s="161"/>
      <c r="M405" s="161"/>
      <c r="N405" s="161"/>
      <c r="O405" s="161"/>
      <c r="P405" s="233"/>
      <c r="Q405" s="987"/>
      <c r="R405" s="988"/>
      <c r="S405" s="988"/>
      <c r="T405" s="988"/>
      <c r="U405" s="988"/>
      <c r="V405" s="988"/>
      <c r="W405" s="988"/>
      <c r="X405" s="988"/>
      <c r="Y405" s="988"/>
      <c r="Z405" s="988"/>
      <c r="AA405" s="989"/>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49"/>
      <c r="C406" s="248"/>
      <c r="D406" s="249"/>
      <c r="E406" s="248"/>
      <c r="F406" s="311"/>
      <c r="G406" s="269" t="s">
        <v>371</v>
      </c>
      <c r="H406" s="166"/>
      <c r="I406" s="166"/>
      <c r="J406" s="166"/>
      <c r="K406" s="166"/>
      <c r="L406" s="166"/>
      <c r="M406" s="166"/>
      <c r="N406" s="166"/>
      <c r="O406" s="166"/>
      <c r="P406" s="167"/>
      <c r="Q406" s="173" t="s">
        <v>458</v>
      </c>
      <c r="R406" s="166"/>
      <c r="S406" s="166"/>
      <c r="T406" s="166"/>
      <c r="U406" s="166"/>
      <c r="V406" s="166"/>
      <c r="W406" s="166"/>
      <c r="X406" s="166"/>
      <c r="Y406" s="166"/>
      <c r="Z406" s="166"/>
      <c r="AA406" s="166"/>
      <c r="AB406" s="284" t="s">
        <v>459</v>
      </c>
      <c r="AC406" s="166"/>
      <c r="AD406" s="167"/>
      <c r="AE406" s="270"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4"/>
      <c r="B408" s="249"/>
      <c r="C408" s="248"/>
      <c r="D408" s="249"/>
      <c r="E408" s="248"/>
      <c r="F408" s="311"/>
      <c r="G408" s="227"/>
      <c r="H408" s="158"/>
      <c r="I408" s="158"/>
      <c r="J408" s="158"/>
      <c r="K408" s="158"/>
      <c r="L408" s="158"/>
      <c r="M408" s="158"/>
      <c r="N408" s="158"/>
      <c r="O408" s="158"/>
      <c r="P408" s="228"/>
      <c r="Q408" s="981"/>
      <c r="R408" s="982"/>
      <c r="S408" s="982"/>
      <c r="T408" s="982"/>
      <c r="U408" s="982"/>
      <c r="V408" s="982"/>
      <c r="W408" s="982"/>
      <c r="X408" s="982"/>
      <c r="Y408" s="982"/>
      <c r="Z408" s="982"/>
      <c r="AA408" s="98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4"/>
      <c r="B409" s="249"/>
      <c r="C409" s="248"/>
      <c r="D409" s="249"/>
      <c r="E409" s="248"/>
      <c r="F409" s="311"/>
      <c r="G409" s="229"/>
      <c r="H409" s="230"/>
      <c r="I409" s="230"/>
      <c r="J409" s="230"/>
      <c r="K409" s="230"/>
      <c r="L409" s="230"/>
      <c r="M409" s="230"/>
      <c r="N409" s="230"/>
      <c r="O409" s="230"/>
      <c r="P409" s="231"/>
      <c r="Q409" s="984"/>
      <c r="R409" s="985"/>
      <c r="S409" s="985"/>
      <c r="T409" s="985"/>
      <c r="U409" s="985"/>
      <c r="V409" s="985"/>
      <c r="W409" s="985"/>
      <c r="X409" s="985"/>
      <c r="Y409" s="985"/>
      <c r="Z409" s="985"/>
      <c r="AA409" s="98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4"/>
      <c r="B410" s="249"/>
      <c r="C410" s="248"/>
      <c r="D410" s="249"/>
      <c r="E410" s="248"/>
      <c r="F410" s="311"/>
      <c r="G410" s="229"/>
      <c r="H410" s="230"/>
      <c r="I410" s="230"/>
      <c r="J410" s="230"/>
      <c r="K410" s="230"/>
      <c r="L410" s="230"/>
      <c r="M410" s="230"/>
      <c r="N410" s="230"/>
      <c r="O410" s="230"/>
      <c r="P410" s="231"/>
      <c r="Q410" s="984"/>
      <c r="R410" s="985"/>
      <c r="S410" s="985"/>
      <c r="T410" s="985"/>
      <c r="U410" s="985"/>
      <c r="V410" s="985"/>
      <c r="W410" s="985"/>
      <c r="X410" s="985"/>
      <c r="Y410" s="985"/>
      <c r="Z410" s="985"/>
      <c r="AA410" s="986"/>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4"/>
      <c r="B411" s="249"/>
      <c r="C411" s="248"/>
      <c r="D411" s="249"/>
      <c r="E411" s="248"/>
      <c r="F411" s="311"/>
      <c r="G411" s="229"/>
      <c r="H411" s="230"/>
      <c r="I411" s="230"/>
      <c r="J411" s="230"/>
      <c r="K411" s="230"/>
      <c r="L411" s="230"/>
      <c r="M411" s="230"/>
      <c r="N411" s="230"/>
      <c r="O411" s="230"/>
      <c r="P411" s="231"/>
      <c r="Q411" s="984"/>
      <c r="R411" s="985"/>
      <c r="S411" s="985"/>
      <c r="T411" s="985"/>
      <c r="U411" s="985"/>
      <c r="V411" s="985"/>
      <c r="W411" s="985"/>
      <c r="X411" s="985"/>
      <c r="Y411" s="985"/>
      <c r="Z411" s="985"/>
      <c r="AA411" s="986"/>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49"/>
      <c r="C412" s="248"/>
      <c r="D412" s="249"/>
      <c r="E412" s="248"/>
      <c r="F412" s="311"/>
      <c r="G412" s="232"/>
      <c r="H412" s="161"/>
      <c r="I412" s="161"/>
      <c r="J412" s="161"/>
      <c r="K412" s="161"/>
      <c r="L412" s="161"/>
      <c r="M412" s="161"/>
      <c r="N412" s="161"/>
      <c r="O412" s="161"/>
      <c r="P412" s="233"/>
      <c r="Q412" s="987"/>
      <c r="R412" s="988"/>
      <c r="S412" s="988"/>
      <c r="T412" s="988"/>
      <c r="U412" s="988"/>
      <c r="V412" s="988"/>
      <c r="W412" s="988"/>
      <c r="X412" s="988"/>
      <c r="Y412" s="988"/>
      <c r="Z412" s="988"/>
      <c r="AA412" s="989"/>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49"/>
      <c r="C413" s="248"/>
      <c r="D413" s="249"/>
      <c r="E413" s="248"/>
      <c r="F413" s="311"/>
      <c r="G413" s="269" t="s">
        <v>371</v>
      </c>
      <c r="H413" s="166"/>
      <c r="I413" s="166"/>
      <c r="J413" s="166"/>
      <c r="K413" s="166"/>
      <c r="L413" s="166"/>
      <c r="M413" s="166"/>
      <c r="N413" s="166"/>
      <c r="O413" s="166"/>
      <c r="P413" s="167"/>
      <c r="Q413" s="173" t="s">
        <v>458</v>
      </c>
      <c r="R413" s="166"/>
      <c r="S413" s="166"/>
      <c r="T413" s="166"/>
      <c r="U413" s="166"/>
      <c r="V413" s="166"/>
      <c r="W413" s="166"/>
      <c r="X413" s="166"/>
      <c r="Y413" s="166"/>
      <c r="Z413" s="166"/>
      <c r="AA413" s="166"/>
      <c r="AB413" s="284" t="s">
        <v>459</v>
      </c>
      <c r="AC413" s="166"/>
      <c r="AD413" s="167"/>
      <c r="AE413" s="270"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4"/>
      <c r="B415" s="249"/>
      <c r="C415" s="248"/>
      <c r="D415" s="249"/>
      <c r="E415" s="248"/>
      <c r="F415" s="311"/>
      <c r="G415" s="227"/>
      <c r="H415" s="158"/>
      <c r="I415" s="158"/>
      <c r="J415" s="158"/>
      <c r="K415" s="158"/>
      <c r="L415" s="158"/>
      <c r="M415" s="158"/>
      <c r="N415" s="158"/>
      <c r="O415" s="158"/>
      <c r="P415" s="228"/>
      <c r="Q415" s="981"/>
      <c r="R415" s="982"/>
      <c r="S415" s="982"/>
      <c r="T415" s="982"/>
      <c r="U415" s="982"/>
      <c r="V415" s="982"/>
      <c r="W415" s="982"/>
      <c r="X415" s="982"/>
      <c r="Y415" s="982"/>
      <c r="Z415" s="982"/>
      <c r="AA415" s="98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4"/>
      <c r="B416" s="249"/>
      <c r="C416" s="248"/>
      <c r="D416" s="249"/>
      <c r="E416" s="248"/>
      <c r="F416" s="311"/>
      <c r="G416" s="229"/>
      <c r="H416" s="230"/>
      <c r="I416" s="230"/>
      <c r="J416" s="230"/>
      <c r="K416" s="230"/>
      <c r="L416" s="230"/>
      <c r="M416" s="230"/>
      <c r="N416" s="230"/>
      <c r="O416" s="230"/>
      <c r="P416" s="231"/>
      <c r="Q416" s="984"/>
      <c r="R416" s="985"/>
      <c r="S416" s="985"/>
      <c r="T416" s="985"/>
      <c r="U416" s="985"/>
      <c r="V416" s="985"/>
      <c r="W416" s="985"/>
      <c r="X416" s="985"/>
      <c r="Y416" s="985"/>
      <c r="Z416" s="985"/>
      <c r="AA416" s="98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4"/>
      <c r="B417" s="249"/>
      <c r="C417" s="248"/>
      <c r="D417" s="249"/>
      <c r="E417" s="248"/>
      <c r="F417" s="311"/>
      <c r="G417" s="229"/>
      <c r="H417" s="230"/>
      <c r="I417" s="230"/>
      <c r="J417" s="230"/>
      <c r="K417" s="230"/>
      <c r="L417" s="230"/>
      <c r="M417" s="230"/>
      <c r="N417" s="230"/>
      <c r="O417" s="230"/>
      <c r="P417" s="231"/>
      <c r="Q417" s="984"/>
      <c r="R417" s="985"/>
      <c r="S417" s="985"/>
      <c r="T417" s="985"/>
      <c r="U417" s="985"/>
      <c r="V417" s="985"/>
      <c r="W417" s="985"/>
      <c r="X417" s="985"/>
      <c r="Y417" s="985"/>
      <c r="Z417" s="985"/>
      <c r="AA417" s="986"/>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4"/>
      <c r="B418" s="249"/>
      <c r="C418" s="248"/>
      <c r="D418" s="249"/>
      <c r="E418" s="248"/>
      <c r="F418" s="311"/>
      <c r="G418" s="229"/>
      <c r="H418" s="230"/>
      <c r="I418" s="230"/>
      <c r="J418" s="230"/>
      <c r="K418" s="230"/>
      <c r="L418" s="230"/>
      <c r="M418" s="230"/>
      <c r="N418" s="230"/>
      <c r="O418" s="230"/>
      <c r="P418" s="231"/>
      <c r="Q418" s="984"/>
      <c r="R418" s="985"/>
      <c r="S418" s="985"/>
      <c r="T418" s="985"/>
      <c r="U418" s="985"/>
      <c r="V418" s="985"/>
      <c r="W418" s="985"/>
      <c r="X418" s="985"/>
      <c r="Y418" s="985"/>
      <c r="Z418" s="985"/>
      <c r="AA418" s="986"/>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49"/>
      <c r="C419" s="248"/>
      <c r="D419" s="249"/>
      <c r="E419" s="248"/>
      <c r="F419" s="311"/>
      <c r="G419" s="232"/>
      <c r="H419" s="161"/>
      <c r="I419" s="161"/>
      <c r="J419" s="161"/>
      <c r="K419" s="161"/>
      <c r="L419" s="161"/>
      <c r="M419" s="161"/>
      <c r="N419" s="161"/>
      <c r="O419" s="161"/>
      <c r="P419" s="233"/>
      <c r="Q419" s="987"/>
      <c r="R419" s="988"/>
      <c r="S419" s="988"/>
      <c r="T419" s="988"/>
      <c r="U419" s="988"/>
      <c r="V419" s="988"/>
      <c r="W419" s="988"/>
      <c r="X419" s="988"/>
      <c r="Y419" s="988"/>
      <c r="Z419" s="988"/>
      <c r="AA419" s="989"/>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49"/>
      <c r="C420" s="248"/>
      <c r="D420" s="249"/>
      <c r="E420" s="248"/>
      <c r="F420" s="311"/>
      <c r="G420" s="269" t="s">
        <v>371</v>
      </c>
      <c r="H420" s="166"/>
      <c r="I420" s="166"/>
      <c r="J420" s="166"/>
      <c r="K420" s="166"/>
      <c r="L420" s="166"/>
      <c r="M420" s="166"/>
      <c r="N420" s="166"/>
      <c r="O420" s="166"/>
      <c r="P420" s="167"/>
      <c r="Q420" s="173" t="s">
        <v>458</v>
      </c>
      <c r="R420" s="166"/>
      <c r="S420" s="166"/>
      <c r="T420" s="166"/>
      <c r="U420" s="166"/>
      <c r="V420" s="166"/>
      <c r="W420" s="166"/>
      <c r="X420" s="166"/>
      <c r="Y420" s="166"/>
      <c r="Z420" s="166"/>
      <c r="AA420" s="166"/>
      <c r="AB420" s="284" t="s">
        <v>459</v>
      </c>
      <c r="AC420" s="166"/>
      <c r="AD420" s="167"/>
      <c r="AE420" s="270"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4"/>
      <c r="B422" s="249"/>
      <c r="C422" s="248"/>
      <c r="D422" s="249"/>
      <c r="E422" s="248"/>
      <c r="F422" s="311"/>
      <c r="G422" s="227"/>
      <c r="H422" s="158"/>
      <c r="I422" s="158"/>
      <c r="J422" s="158"/>
      <c r="K422" s="158"/>
      <c r="L422" s="158"/>
      <c r="M422" s="158"/>
      <c r="N422" s="158"/>
      <c r="O422" s="158"/>
      <c r="P422" s="228"/>
      <c r="Q422" s="981"/>
      <c r="R422" s="982"/>
      <c r="S422" s="982"/>
      <c r="T422" s="982"/>
      <c r="U422" s="982"/>
      <c r="V422" s="982"/>
      <c r="W422" s="982"/>
      <c r="X422" s="982"/>
      <c r="Y422" s="982"/>
      <c r="Z422" s="982"/>
      <c r="AA422" s="98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4"/>
      <c r="B423" s="249"/>
      <c r="C423" s="248"/>
      <c r="D423" s="249"/>
      <c r="E423" s="248"/>
      <c r="F423" s="311"/>
      <c r="G423" s="229"/>
      <c r="H423" s="230"/>
      <c r="I423" s="230"/>
      <c r="J423" s="230"/>
      <c r="K423" s="230"/>
      <c r="L423" s="230"/>
      <c r="M423" s="230"/>
      <c r="N423" s="230"/>
      <c r="O423" s="230"/>
      <c r="P423" s="231"/>
      <c r="Q423" s="984"/>
      <c r="R423" s="985"/>
      <c r="S423" s="985"/>
      <c r="T423" s="985"/>
      <c r="U423" s="985"/>
      <c r="V423" s="985"/>
      <c r="W423" s="985"/>
      <c r="X423" s="985"/>
      <c r="Y423" s="985"/>
      <c r="Z423" s="985"/>
      <c r="AA423" s="98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4"/>
      <c r="B424" s="249"/>
      <c r="C424" s="248"/>
      <c r="D424" s="249"/>
      <c r="E424" s="248"/>
      <c r="F424" s="311"/>
      <c r="G424" s="229"/>
      <c r="H424" s="230"/>
      <c r="I424" s="230"/>
      <c r="J424" s="230"/>
      <c r="K424" s="230"/>
      <c r="L424" s="230"/>
      <c r="M424" s="230"/>
      <c r="N424" s="230"/>
      <c r="O424" s="230"/>
      <c r="P424" s="231"/>
      <c r="Q424" s="984"/>
      <c r="R424" s="985"/>
      <c r="S424" s="985"/>
      <c r="T424" s="985"/>
      <c r="U424" s="985"/>
      <c r="V424" s="985"/>
      <c r="W424" s="985"/>
      <c r="X424" s="985"/>
      <c r="Y424" s="985"/>
      <c r="Z424" s="985"/>
      <c r="AA424" s="986"/>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4"/>
      <c r="B425" s="249"/>
      <c r="C425" s="248"/>
      <c r="D425" s="249"/>
      <c r="E425" s="248"/>
      <c r="F425" s="311"/>
      <c r="G425" s="229"/>
      <c r="H425" s="230"/>
      <c r="I425" s="230"/>
      <c r="J425" s="230"/>
      <c r="K425" s="230"/>
      <c r="L425" s="230"/>
      <c r="M425" s="230"/>
      <c r="N425" s="230"/>
      <c r="O425" s="230"/>
      <c r="P425" s="231"/>
      <c r="Q425" s="984"/>
      <c r="R425" s="985"/>
      <c r="S425" s="985"/>
      <c r="T425" s="985"/>
      <c r="U425" s="985"/>
      <c r="V425" s="985"/>
      <c r="W425" s="985"/>
      <c r="X425" s="985"/>
      <c r="Y425" s="985"/>
      <c r="Z425" s="985"/>
      <c r="AA425" s="986"/>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49"/>
      <c r="C426" s="248"/>
      <c r="D426" s="249"/>
      <c r="E426" s="312"/>
      <c r="F426" s="313"/>
      <c r="G426" s="232"/>
      <c r="H426" s="161"/>
      <c r="I426" s="161"/>
      <c r="J426" s="161"/>
      <c r="K426" s="161"/>
      <c r="L426" s="161"/>
      <c r="M426" s="161"/>
      <c r="N426" s="161"/>
      <c r="O426" s="161"/>
      <c r="P426" s="233"/>
      <c r="Q426" s="987"/>
      <c r="R426" s="988"/>
      <c r="S426" s="988"/>
      <c r="T426" s="988"/>
      <c r="U426" s="988"/>
      <c r="V426" s="988"/>
      <c r="W426" s="988"/>
      <c r="X426" s="988"/>
      <c r="Y426" s="988"/>
      <c r="Z426" s="988"/>
      <c r="AA426" s="989"/>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49"/>
      <c r="C427" s="248"/>
      <c r="D427" s="249"/>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49"/>
      <c r="C429" s="312"/>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4"/>
      <c r="B430" s="249"/>
      <c r="C430" s="246" t="s">
        <v>560</v>
      </c>
      <c r="D430" s="247"/>
      <c r="E430" s="235" t="s">
        <v>544</v>
      </c>
      <c r="F430" s="445"/>
      <c r="G430" s="237" t="s">
        <v>374</v>
      </c>
      <c r="H430" s="155"/>
      <c r="I430" s="155"/>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4"/>
      <c r="B431" s="249"/>
      <c r="C431" s="248"/>
      <c r="D431" s="249"/>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527</v>
      </c>
      <c r="AJ431" s="178"/>
      <c r="AK431" s="178"/>
      <c r="AL431" s="173"/>
      <c r="AM431" s="178" t="s">
        <v>522</v>
      </c>
      <c r="AN431" s="178"/>
      <c r="AO431" s="178"/>
      <c r="AP431" s="173"/>
      <c r="AQ431" s="173" t="s">
        <v>354</v>
      </c>
      <c r="AR431" s="166"/>
      <c r="AS431" s="166"/>
      <c r="AT431" s="167"/>
      <c r="AU431" s="131" t="s">
        <v>253</v>
      </c>
      <c r="AV431" s="131"/>
      <c r="AW431" s="131"/>
      <c r="AX431" s="132"/>
    </row>
    <row r="432" spans="1:50" ht="18.75" hidden="1" customHeight="1" x14ac:dyDescent="0.15">
      <c r="A432" s="994"/>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4"/>
      <c r="AR432" s="133"/>
      <c r="AS432" s="134" t="s">
        <v>355</v>
      </c>
      <c r="AT432" s="169"/>
      <c r="AU432" s="133"/>
      <c r="AV432" s="133"/>
      <c r="AW432" s="134" t="s">
        <v>300</v>
      </c>
      <c r="AX432" s="135"/>
    </row>
    <row r="433" spans="1:50" ht="23.25" hidden="1" customHeight="1" x14ac:dyDescent="0.15">
      <c r="A433" s="994"/>
      <c r="B433" s="249"/>
      <c r="C433" s="248"/>
      <c r="D433" s="249"/>
      <c r="E433" s="163"/>
      <c r="F433" s="164"/>
      <c r="G433" s="227"/>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c r="AC433" s="130"/>
      <c r="AD433" s="130"/>
      <c r="AE433" s="108"/>
      <c r="AF433" s="109"/>
      <c r="AG433" s="109"/>
      <c r="AH433" s="109"/>
      <c r="AI433" s="108"/>
      <c r="AJ433" s="109"/>
      <c r="AK433" s="109"/>
      <c r="AL433" s="109"/>
      <c r="AM433" s="108"/>
      <c r="AN433" s="109"/>
      <c r="AO433" s="109"/>
      <c r="AP433" s="110"/>
      <c r="AQ433" s="108"/>
      <c r="AR433" s="109"/>
      <c r="AS433" s="109"/>
      <c r="AT433" s="110"/>
      <c r="AU433" s="109"/>
      <c r="AV433" s="109"/>
      <c r="AW433" s="109"/>
      <c r="AX433" s="219"/>
    </row>
    <row r="434" spans="1:50" ht="23.25" hidden="1" customHeight="1" x14ac:dyDescent="0.15">
      <c r="A434" s="994"/>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21"/>
      <c r="AA434" s="122"/>
      <c r="AB434" s="218"/>
      <c r="AC434" s="218"/>
      <c r="AD434" s="218"/>
      <c r="AE434" s="108"/>
      <c r="AF434" s="109"/>
      <c r="AG434" s="109"/>
      <c r="AH434" s="110"/>
      <c r="AI434" s="108"/>
      <c r="AJ434" s="109"/>
      <c r="AK434" s="109"/>
      <c r="AL434" s="109"/>
      <c r="AM434" s="108"/>
      <c r="AN434" s="109"/>
      <c r="AO434" s="109"/>
      <c r="AP434" s="110"/>
      <c r="AQ434" s="108"/>
      <c r="AR434" s="109"/>
      <c r="AS434" s="109"/>
      <c r="AT434" s="110"/>
      <c r="AU434" s="109"/>
      <c r="AV434" s="109"/>
      <c r="AW434" s="109"/>
      <c r="AX434" s="219"/>
    </row>
    <row r="435" spans="1:50" ht="23.25" hidden="1" customHeight="1" x14ac:dyDescent="0.15">
      <c r="A435" s="994"/>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21"/>
      <c r="AA435" s="122"/>
      <c r="AB435" s="234" t="s">
        <v>301</v>
      </c>
      <c r="AC435" s="234"/>
      <c r="AD435" s="234"/>
      <c r="AE435" s="108"/>
      <c r="AF435" s="109"/>
      <c r="AG435" s="109"/>
      <c r="AH435" s="110"/>
      <c r="AI435" s="108"/>
      <c r="AJ435" s="109"/>
      <c r="AK435" s="109"/>
      <c r="AL435" s="109"/>
      <c r="AM435" s="108"/>
      <c r="AN435" s="109"/>
      <c r="AO435" s="109"/>
      <c r="AP435" s="110"/>
      <c r="AQ435" s="108"/>
      <c r="AR435" s="109"/>
      <c r="AS435" s="109"/>
      <c r="AT435" s="110"/>
      <c r="AU435" s="109"/>
      <c r="AV435" s="109"/>
      <c r="AW435" s="109"/>
      <c r="AX435" s="219"/>
    </row>
    <row r="436" spans="1:50" ht="18.75" hidden="1" customHeight="1" x14ac:dyDescent="0.15">
      <c r="A436" s="994"/>
      <c r="B436" s="249"/>
      <c r="C436" s="248"/>
      <c r="D436" s="249"/>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526</v>
      </c>
      <c r="AJ436" s="178"/>
      <c r="AK436" s="178"/>
      <c r="AL436" s="173"/>
      <c r="AM436" s="178" t="s">
        <v>522</v>
      </c>
      <c r="AN436" s="178"/>
      <c r="AO436" s="178"/>
      <c r="AP436" s="173"/>
      <c r="AQ436" s="173" t="s">
        <v>354</v>
      </c>
      <c r="AR436" s="166"/>
      <c r="AS436" s="166"/>
      <c r="AT436" s="167"/>
      <c r="AU436" s="131" t="s">
        <v>253</v>
      </c>
      <c r="AV436" s="131"/>
      <c r="AW436" s="131"/>
      <c r="AX436" s="132"/>
    </row>
    <row r="437" spans="1:50" ht="18.75" hidden="1" customHeight="1" x14ac:dyDescent="0.15">
      <c r="A437" s="994"/>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4"/>
      <c r="AR437" s="133"/>
      <c r="AS437" s="134" t="s">
        <v>355</v>
      </c>
      <c r="AT437" s="169"/>
      <c r="AU437" s="133"/>
      <c r="AV437" s="133"/>
      <c r="AW437" s="134" t="s">
        <v>300</v>
      </c>
      <c r="AX437" s="135"/>
    </row>
    <row r="438" spans="1:50" ht="23.25" hidden="1" customHeight="1" x14ac:dyDescent="0.15">
      <c r="A438" s="994"/>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15">
      <c r="A439" s="994"/>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15">
      <c r="A440" s="994"/>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21"/>
      <c r="AA440" s="122"/>
      <c r="AB440" s="234" t="s">
        <v>301</v>
      </c>
      <c r="AC440" s="234"/>
      <c r="AD440" s="234"/>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15">
      <c r="A441" s="994"/>
      <c r="B441" s="249"/>
      <c r="C441" s="248"/>
      <c r="D441" s="249"/>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526</v>
      </c>
      <c r="AJ441" s="178"/>
      <c r="AK441" s="178"/>
      <c r="AL441" s="173"/>
      <c r="AM441" s="178" t="s">
        <v>518</v>
      </c>
      <c r="AN441" s="178"/>
      <c r="AO441" s="178"/>
      <c r="AP441" s="173"/>
      <c r="AQ441" s="173" t="s">
        <v>354</v>
      </c>
      <c r="AR441" s="166"/>
      <c r="AS441" s="166"/>
      <c r="AT441" s="167"/>
      <c r="AU441" s="131" t="s">
        <v>253</v>
      </c>
      <c r="AV441" s="131"/>
      <c r="AW441" s="131"/>
      <c r="AX441" s="132"/>
    </row>
    <row r="442" spans="1:50" ht="18.75" hidden="1" customHeight="1" x14ac:dyDescent="0.15">
      <c r="A442" s="994"/>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4"/>
      <c r="AR442" s="133"/>
      <c r="AS442" s="134" t="s">
        <v>355</v>
      </c>
      <c r="AT442" s="169"/>
      <c r="AU442" s="133"/>
      <c r="AV442" s="133"/>
      <c r="AW442" s="134" t="s">
        <v>300</v>
      </c>
      <c r="AX442" s="135"/>
    </row>
    <row r="443" spans="1:50" ht="23.25" hidden="1" customHeight="1" x14ac:dyDescent="0.15">
      <c r="A443" s="994"/>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15">
      <c r="A444" s="994"/>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15">
      <c r="A445" s="994"/>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21"/>
      <c r="AA445" s="122"/>
      <c r="AB445" s="234" t="s">
        <v>301</v>
      </c>
      <c r="AC445" s="234"/>
      <c r="AD445" s="234"/>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15">
      <c r="A446" s="994"/>
      <c r="B446" s="249"/>
      <c r="C446" s="248"/>
      <c r="D446" s="249"/>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526</v>
      </c>
      <c r="AJ446" s="178"/>
      <c r="AK446" s="178"/>
      <c r="AL446" s="173"/>
      <c r="AM446" s="178" t="s">
        <v>523</v>
      </c>
      <c r="AN446" s="178"/>
      <c r="AO446" s="178"/>
      <c r="AP446" s="173"/>
      <c r="AQ446" s="173" t="s">
        <v>354</v>
      </c>
      <c r="AR446" s="166"/>
      <c r="AS446" s="166"/>
      <c r="AT446" s="167"/>
      <c r="AU446" s="131" t="s">
        <v>253</v>
      </c>
      <c r="AV446" s="131"/>
      <c r="AW446" s="131"/>
      <c r="AX446" s="132"/>
    </row>
    <row r="447" spans="1:50" ht="18.75" hidden="1" customHeight="1" x14ac:dyDescent="0.15">
      <c r="A447" s="994"/>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4"/>
      <c r="AR447" s="133"/>
      <c r="AS447" s="134" t="s">
        <v>355</v>
      </c>
      <c r="AT447" s="169"/>
      <c r="AU447" s="133"/>
      <c r="AV447" s="133"/>
      <c r="AW447" s="134" t="s">
        <v>300</v>
      </c>
      <c r="AX447" s="135"/>
    </row>
    <row r="448" spans="1:50" ht="23.25" hidden="1" customHeight="1" x14ac:dyDescent="0.15">
      <c r="A448" s="994"/>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15">
      <c r="A449" s="994"/>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15">
      <c r="A450" s="994"/>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21"/>
      <c r="AA450" s="122"/>
      <c r="AB450" s="234" t="s">
        <v>301</v>
      </c>
      <c r="AC450" s="234"/>
      <c r="AD450" s="234"/>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15">
      <c r="A451" s="994"/>
      <c r="B451" s="249"/>
      <c r="C451" s="248"/>
      <c r="D451" s="249"/>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526</v>
      </c>
      <c r="AJ451" s="178"/>
      <c r="AK451" s="178"/>
      <c r="AL451" s="173"/>
      <c r="AM451" s="178" t="s">
        <v>522</v>
      </c>
      <c r="AN451" s="178"/>
      <c r="AO451" s="178"/>
      <c r="AP451" s="173"/>
      <c r="AQ451" s="173" t="s">
        <v>354</v>
      </c>
      <c r="AR451" s="166"/>
      <c r="AS451" s="166"/>
      <c r="AT451" s="167"/>
      <c r="AU451" s="131" t="s">
        <v>253</v>
      </c>
      <c r="AV451" s="131"/>
      <c r="AW451" s="131"/>
      <c r="AX451" s="132"/>
    </row>
    <row r="452" spans="1:50" ht="18.75" hidden="1" customHeight="1" x14ac:dyDescent="0.15">
      <c r="A452" s="994"/>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4"/>
      <c r="AR452" s="133"/>
      <c r="AS452" s="134" t="s">
        <v>355</v>
      </c>
      <c r="AT452" s="169"/>
      <c r="AU452" s="133"/>
      <c r="AV452" s="133"/>
      <c r="AW452" s="134" t="s">
        <v>300</v>
      </c>
      <c r="AX452" s="135"/>
    </row>
    <row r="453" spans="1:50" ht="23.25" hidden="1" customHeight="1" x14ac:dyDescent="0.15">
      <c r="A453" s="994"/>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15">
      <c r="A454" s="994"/>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15">
      <c r="A455" s="994"/>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21"/>
      <c r="AA455" s="122"/>
      <c r="AB455" s="234" t="s">
        <v>301</v>
      </c>
      <c r="AC455" s="234"/>
      <c r="AD455" s="234"/>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hidden="1" customHeight="1" x14ac:dyDescent="0.15">
      <c r="A456" s="994"/>
      <c r="B456" s="249"/>
      <c r="C456" s="248"/>
      <c r="D456" s="249"/>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526</v>
      </c>
      <c r="AJ456" s="178"/>
      <c r="AK456" s="178"/>
      <c r="AL456" s="173"/>
      <c r="AM456" s="178" t="s">
        <v>522</v>
      </c>
      <c r="AN456" s="178"/>
      <c r="AO456" s="178"/>
      <c r="AP456" s="173"/>
      <c r="AQ456" s="173" t="s">
        <v>354</v>
      </c>
      <c r="AR456" s="166"/>
      <c r="AS456" s="166"/>
      <c r="AT456" s="167"/>
      <c r="AU456" s="131" t="s">
        <v>253</v>
      </c>
      <c r="AV456" s="131"/>
      <c r="AW456" s="131"/>
      <c r="AX456" s="132"/>
    </row>
    <row r="457" spans="1:50" ht="18.75" hidden="1" customHeight="1" x14ac:dyDescent="0.15">
      <c r="A457" s="994"/>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4"/>
      <c r="AR457" s="133"/>
      <c r="AS457" s="134" t="s">
        <v>355</v>
      </c>
      <c r="AT457" s="169"/>
      <c r="AU457" s="133"/>
      <c r="AV457" s="133"/>
      <c r="AW457" s="134" t="s">
        <v>300</v>
      </c>
      <c r="AX457" s="135"/>
    </row>
    <row r="458" spans="1:50" ht="23.25" hidden="1" customHeight="1" x14ac:dyDescent="0.15">
      <c r="A458" s="994"/>
      <c r="B458" s="249"/>
      <c r="C458" s="248"/>
      <c r="D458" s="249"/>
      <c r="E458" s="163"/>
      <c r="F458" s="164"/>
      <c r="G458" s="227"/>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c r="AC458" s="130"/>
      <c r="AD458" s="130"/>
      <c r="AE458" s="108"/>
      <c r="AF458" s="109"/>
      <c r="AG458" s="109"/>
      <c r="AH458" s="109"/>
      <c r="AI458" s="108"/>
      <c r="AJ458" s="109"/>
      <c r="AK458" s="109"/>
      <c r="AL458" s="109"/>
      <c r="AM458" s="108"/>
      <c r="AN458" s="109"/>
      <c r="AO458" s="109"/>
      <c r="AP458" s="110"/>
      <c r="AQ458" s="108"/>
      <c r="AR458" s="109"/>
      <c r="AS458" s="109"/>
      <c r="AT458" s="110"/>
      <c r="AU458" s="109"/>
      <c r="AV458" s="109"/>
      <c r="AW458" s="109"/>
      <c r="AX458" s="219"/>
    </row>
    <row r="459" spans="1:50" ht="23.25" hidden="1" customHeight="1" x14ac:dyDescent="0.15">
      <c r="A459" s="994"/>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21"/>
      <c r="AA459" s="122"/>
      <c r="AB459" s="218"/>
      <c r="AC459" s="218"/>
      <c r="AD459" s="218"/>
      <c r="AE459" s="108"/>
      <c r="AF459" s="109"/>
      <c r="AG459" s="109"/>
      <c r="AH459" s="110"/>
      <c r="AI459" s="108"/>
      <c r="AJ459" s="109"/>
      <c r="AK459" s="109"/>
      <c r="AL459" s="109"/>
      <c r="AM459" s="108"/>
      <c r="AN459" s="109"/>
      <c r="AO459" s="109"/>
      <c r="AP459" s="110"/>
      <c r="AQ459" s="108"/>
      <c r="AR459" s="109"/>
      <c r="AS459" s="109"/>
      <c r="AT459" s="110"/>
      <c r="AU459" s="109"/>
      <c r="AV459" s="109"/>
      <c r="AW459" s="109"/>
      <c r="AX459" s="219"/>
    </row>
    <row r="460" spans="1:50" ht="23.25" hidden="1" customHeight="1" x14ac:dyDescent="0.15">
      <c r="A460" s="994"/>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21"/>
      <c r="AA460" s="122"/>
      <c r="AB460" s="234" t="s">
        <v>14</v>
      </c>
      <c r="AC460" s="234"/>
      <c r="AD460" s="234"/>
      <c r="AE460" s="108"/>
      <c r="AF460" s="109"/>
      <c r="AG460" s="109"/>
      <c r="AH460" s="110"/>
      <c r="AI460" s="108"/>
      <c r="AJ460" s="109"/>
      <c r="AK460" s="109"/>
      <c r="AL460" s="109"/>
      <c r="AM460" s="108"/>
      <c r="AN460" s="109"/>
      <c r="AO460" s="109"/>
      <c r="AP460" s="110"/>
      <c r="AQ460" s="108"/>
      <c r="AR460" s="109"/>
      <c r="AS460" s="109"/>
      <c r="AT460" s="110"/>
      <c r="AU460" s="109"/>
      <c r="AV460" s="109"/>
      <c r="AW460" s="109"/>
      <c r="AX460" s="219"/>
    </row>
    <row r="461" spans="1:50" ht="18.75" hidden="1" customHeight="1" x14ac:dyDescent="0.15">
      <c r="A461" s="994"/>
      <c r="B461" s="249"/>
      <c r="C461" s="248"/>
      <c r="D461" s="249"/>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526</v>
      </c>
      <c r="AJ461" s="178"/>
      <c r="AK461" s="178"/>
      <c r="AL461" s="173"/>
      <c r="AM461" s="178" t="s">
        <v>524</v>
      </c>
      <c r="AN461" s="178"/>
      <c r="AO461" s="178"/>
      <c r="AP461" s="173"/>
      <c r="AQ461" s="173" t="s">
        <v>354</v>
      </c>
      <c r="AR461" s="166"/>
      <c r="AS461" s="166"/>
      <c r="AT461" s="167"/>
      <c r="AU461" s="131" t="s">
        <v>253</v>
      </c>
      <c r="AV461" s="131"/>
      <c r="AW461" s="131"/>
      <c r="AX461" s="132"/>
    </row>
    <row r="462" spans="1:50" ht="18.75" hidden="1" customHeight="1" x14ac:dyDescent="0.15">
      <c r="A462" s="994"/>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4"/>
      <c r="AR462" s="133"/>
      <c r="AS462" s="134" t="s">
        <v>355</v>
      </c>
      <c r="AT462" s="169"/>
      <c r="AU462" s="133"/>
      <c r="AV462" s="133"/>
      <c r="AW462" s="134" t="s">
        <v>300</v>
      </c>
      <c r="AX462" s="135"/>
    </row>
    <row r="463" spans="1:50" ht="23.25" hidden="1" customHeight="1" x14ac:dyDescent="0.15">
      <c r="A463" s="994"/>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15">
      <c r="A464" s="994"/>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15">
      <c r="A465" s="994"/>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21"/>
      <c r="AA465" s="122"/>
      <c r="AB465" s="234" t="s">
        <v>14</v>
      </c>
      <c r="AC465" s="234"/>
      <c r="AD465" s="234"/>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15">
      <c r="A466" s="994"/>
      <c r="B466" s="249"/>
      <c r="C466" s="248"/>
      <c r="D466" s="249"/>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526</v>
      </c>
      <c r="AJ466" s="178"/>
      <c r="AK466" s="178"/>
      <c r="AL466" s="173"/>
      <c r="AM466" s="178" t="s">
        <v>522</v>
      </c>
      <c r="AN466" s="178"/>
      <c r="AO466" s="178"/>
      <c r="AP466" s="173"/>
      <c r="AQ466" s="173" t="s">
        <v>354</v>
      </c>
      <c r="AR466" s="166"/>
      <c r="AS466" s="166"/>
      <c r="AT466" s="167"/>
      <c r="AU466" s="131" t="s">
        <v>253</v>
      </c>
      <c r="AV466" s="131"/>
      <c r="AW466" s="131"/>
      <c r="AX466" s="132"/>
    </row>
    <row r="467" spans="1:50" ht="18.75" hidden="1" customHeight="1" x14ac:dyDescent="0.15">
      <c r="A467" s="994"/>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4"/>
      <c r="AR467" s="133"/>
      <c r="AS467" s="134" t="s">
        <v>355</v>
      </c>
      <c r="AT467" s="169"/>
      <c r="AU467" s="133"/>
      <c r="AV467" s="133"/>
      <c r="AW467" s="134" t="s">
        <v>300</v>
      </c>
      <c r="AX467" s="135"/>
    </row>
    <row r="468" spans="1:50" ht="23.25" hidden="1" customHeight="1" x14ac:dyDescent="0.15">
      <c r="A468" s="994"/>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15">
      <c r="A469" s="994"/>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15">
      <c r="A470" s="994"/>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21"/>
      <c r="AA470" s="122"/>
      <c r="AB470" s="234" t="s">
        <v>14</v>
      </c>
      <c r="AC470" s="234"/>
      <c r="AD470" s="234"/>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15">
      <c r="A471" s="994"/>
      <c r="B471" s="249"/>
      <c r="C471" s="248"/>
      <c r="D471" s="249"/>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526</v>
      </c>
      <c r="AJ471" s="178"/>
      <c r="AK471" s="178"/>
      <c r="AL471" s="173"/>
      <c r="AM471" s="178" t="s">
        <v>518</v>
      </c>
      <c r="AN471" s="178"/>
      <c r="AO471" s="178"/>
      <c r="AP471" s="173"/>
      <c r="AQ471" s="173" t="s">
        <v>354</v>
      </c>
      <c r="AR471" s="166"/>
      <c r="AS471" s="166"/>
      <c r="AT471" s="167"/>
      <c r="AU471" s="131" t="s">
        <v>253</v>
      </c>
      <c r="AV471" s="131"/>
      <c r="AW471" s="131"/>
      <c r="AX471" s="132"/>
    </row>
    <row r="472" spans="1:50" ht="18.75" hidden="1" customHeight="1" x14ac:dyDescent="0.15">
      <c r="A472" s="994"/>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4"/>
      <c r="AR472" s="133"/>
      <c r="AS472" s="134" t="s">
        <v>355</v>
      </c>
      <c r="AT472" s="169"/>
      <c r="AU472" s="133"/>
      <c r="AV472" s="133"/>
      <c r="AW472" s="134" t="s">
        <v>300</v>
      </c>
      <c r="AX472" s="135"/>
    </row>
    <row r="473" spans="1:50" ht="23.25" hidden="1" customHeight="1" x14ac:dyDescent="0.15">
      <c r="A473" s="994"/>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15">
      <c r="A474" s="994"/>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15">
      <c r="A475" s="994"/>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21"/>
      <c r="AA475" s="122"/>
      <c r="AB475" s="234" t="s">
        <v>14</v>
      </c>
      <c r="AC475" s="234"/>
      <c r="AD475" s="234"/>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15">
      <c r="A476" s="994"/>
      <c r="B476" s="249"/>
      <c r="C476" s="248"/>
      <c r="D476" s="249"/>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526</v>
      </c>
      <c r="AJ476" s="178"/>
      <c r="AK476" s="178"/>
      <c r="AL476" s="173"/>
      <c r="AM476" s="178" t="s">
        <v>522</v>
      </c>
      <c r="AN476" s="178"/>
      <c r="AO476" s="178"/>
      <c r="AP476" s="173"/>
      <c r="AQ476" s="173" t="s">
        <v>354</v>
      </c>
      <c r="AR476" s="166"/>
      <c r="AS476" s="166"/>
      <c r="AT476" s="167"/>
      <c r="AU476" s="131" t="s">
        <v>253</v>
      </c>
      <c r="AV476" s="131"/>
      <c r="AW476" s="131"/>
      <c r="AX476" s="132"/>
    </row>
    <row r="477" spans="1:50" ht="18.75" hidden="1" customHeight="1" x14ac:dyDescent="0.15">
      <c r="A477" s="994"/>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4"/>
      <c r="AR477" s="133"/>
      <c r="AS477" s="134" t="s">
        <v>355</v>
      </c>
      <c r="AT477" s="169"/>
      <c r="AU477" s="133"/>
      <c r="AV477" s="133"/>
      <c r="AW477" s="134" t="s">
        <v>300</v>
      </c>
      <c r="AX477" s="135"/>
    </row>
    <row r="478" spans="1:50" ht="23.25" hidden="1" customHeight="1" x14ac:dyDescent="0.15">
      <c r="A478" s="994"/>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15">
      <c r="A479" s="994"/>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15">
      <c r="A480" s="994"/>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21"/>
      <c r="AA480" s="122"/>
      <c r="AB480" s="234" t="s">
        <v>14</v>
      </c>
      <c r="AC480" s="234"/>
      <c r="AD480" s="234"/>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hidden="1" customHeight="1" x14ac:dyDescent="0.15">
      <c r="A481" s="994"/>
      <c r="B481" s="249"/>
      <c r="C481" s="248"/>
      <c r="D481" s="249"/>
      <c r="E481" s="154" t="s">
        <v>566</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4"/>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4"/>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49"/>
      <c r="C484" s="248"/>
      <c r="D484" s="249"/>
      <c r="E484" s="235" t="s">
        <v>561</v>
      </c>
      <c r="F484" s="236"/>
      <c r="G484" s="237" t="s">
        <v>374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4"/>
      <c r="B485" s="249"/>
      <c r="C485" s="248"/>
      <c r="D485" s="249"/>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527</v>
      </c>
      <c r="AJ485" s="178"/>
      <c r="AK485" s="178"/>
      <c r="AL485" s="173"/>
      <c r="AM485" s="178" t="s">
        <v>524</v>
      </c>
      <c r="AN485" s="178"/>
      <c r="AO485" s="178"/>
      <c r="AP485" s="173"/>
      <c r="AQ485" s="173" t="s">
        <v>354</v>
      </c>
      <c r="AR485" s="166"/>
      <c r="AS485" s="166"/>
      <c r="AT485" s="167"/>
      <c r="AU485" s="131" t="s">
        <v>253</v>
      </c>
      <c r="AV485" s="131"/>
      <c r="AW485" s="131"/>
      <c r="AX485" s="132"/>
    </row>
    <row r="486" spans="1:50" ht="18.75" hidden="1" customHeight="1" x14ac:dyDescent="0.15">
      <c r="A486" s="994"/>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4"/>
      <c r="AR486" s="133"/>
      <c r="AS486" s="134" t="s">
        <v>355</v>
      </c>
      <c r="AT486" s="169"/>
      <c r="AU486" s="133"/>
      <c r="AV486" s="133"/>
      <c r="AW486" s="134" t="s">
        <v>300</v>
      </c>
      <c r="AX486" s="135"/>
    </row>
    <row r="487" spans="1:50" ht="23.25" hidden="1" customHeight="1" x14ac:dyDescent="0.15">
      <c r="A487" s="994"/>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15">
      <c r="A488" s="994"/>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15">
      <c r="A489" s="994"/>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21"/>
      <c r="AA489" s="122"/>
      <c r="AB489" s="234" t="s">
        <v>301</v>
      </c>
      <c r="AC489" s="234"/>
      <c r="AD489" s="234"/>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15">
      <c r="A490" s="994"/>
      <c r="B490" s="249"/>
      <c r="C490" s="248"/>
      <c r="D490" s="249"/>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526</v>
      </c>
      <c r="AJ490" s="178"/>
      <c r="AK490" s="178"/>
      <c r="AL490" s="173"/>
      <c r="AM490" s="178" t="s">
        <v>524</v>
      </c>
      <c r="AN490" s="178"/>
      <c r="AO490" s="178"/>
      <c r="AP490" s="173"/>
      <c r="AQ490" s="173" t="s">
        <v>354</v>
      </c>
      <c r="AR490" s="166"/>
      <c r="AS490" s="166"/>
      <c r="AT490" s="167"/>
      <c r="AU490" s="131" t="s">
        <v>253</v>
      </c>
      <c r="AV490" s="131"/>
      <c r="AW490" s="131"/>
      <c r="AX490" s="132"/>
    </row>
    <row r="491" spans="1:50" ht="18.75" hidden="1" customHeight="1" x14ac:dyDescent="0.15">
      <c r="A491" s="994"/>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4"/>
      <c r="AR491" s="133"/>
      <c r="AS491" s="134" t="s">
        <v>355</v>
      </c>
      <c r="AT491" s="169"/>
      <c r="AU491" s="133"/>
      <c r="AV491" s="133"/>
      <c r="AW491" s="134" t="s">
        <v>300</v>
      </c>
      <c r="AX491" s="135"/>
    </row>
    <row r="492" spans="1:50" ht="23.25" hidden="1" customHeight="1" x14ac:dyDescent="0.15">
      <c r="A492" s="994"/>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15">
      <c r="A493" s="994"/>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15">
      <c r="A494" s="994"/>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21"/>
      <c r="AA494" s="122"/>
      <c r="AB494" s="234" t="s">
        <v>301</v>
      </c>
      <c r="AC494" s="234"/>
      <c r="AD494" s="234"/>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15">
      <c r="A495" s="994"/>
      <c r="B495" s="249"/>
      <c r="C495" s="248"/>
      <c r="D495" s="249"/>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526</v>
      </c>
      <c r="AJ495" s="178"/>
      <c r="AK495" s="178"/>
      <c r="AL495" s="173"/>
      <c r="AM495" s="178" t="s">
        <v>522</v>
      </c>
      <c r="AN495" s="178"/>
      <c r="AO495" s="178"/>
      <c r="AP495" s="173"/>
      <c r="AQ495" s="173" t="s">
        <v>354</v>
      </c>
      <c r="AR495" s="166"/>
      <c r="AS495" s="166"/>
      <c r="AT495" s="167"/>
      <c r="AU495" s="131" t="s">
        <v>253</v>
      </c>
      <c r="AV495" s="131"/>
      <c r="AW495" s="131"/>
      <c r="AX495" s="132"/>
    </row>
    <row r="496" spans="1:50" ht="18.75" hidden="1" customHeight="1" x14ac:dyDescent="0.15">
      <c r="A496" s="994"/>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4"/>
      <c r="AR496" s="133"/>
      <c r="AS496" s="134" t="s">
        <v>355</v>
      </c>
      <c r="AT496" s="169"/>
      <c r="AU496" s="133"/>
      <c r="AV496" s="133"/>
      <c r="AW496" s="134" t="s">
        <v>300</v>
      </c>
      <c r="AX496" s="135"/>
    </row>
    <row r="497" spans="1:50" ht="23.25" hidden="1" customHeight="1" x14ac:dyDescent="0.15">
      <c r="A497" s="994"/>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15">
      <c r="A498" s="994"/>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15">
      <c r="A499" s="994"/>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21"/>
      <c r="AA499" s="122"/>
      <c r="AB499" s="234" t="s">
        <v>301</v>
      </c>
      <c r="AC499" s="234"/>
      <c r="AD499" s="234"/>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15">
      <c r="A500" s="994"/>
      <c r="B500" s="249"/>
      <c r="C500" s="248"/>
      <c r="D500" s="249"/>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526</v>
      </c>
      <c r="AJ500" s="178"/>
      <c r="AK500" s="178"/>
      <c r="AL500" s="173"/>
      <c r="AM500" s="178" t="s">
        <v>523</v>
      </c>
      <c r="AN500" s="178"/>
      <c r="AO500" s="178"/>
      <c r="AP500" s="173"/>
      <c r="AQ500" s="173" t="s">
        <v>354</v>
      </c>
      <c r="AR500" s="166"/>
      <c r="AS500" s="166"/>
      <c r="AT500" s="167"/>
      <c r="AU500" s="131" t="s">
        <v>253</v>
      </c>
      <c r="AV500" s="131"/>
      <c r="AW500" s="131"/>
      <c r="AX500" s="132"/>
    </row>
    <row r="501" spans="1:50" ht="18.75" hidden="1" customHeight="1" x14ac:dyDescent="0.15">
      <c r="A501" s="994"/>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4"/>
      <c r="AR501" s="133"/>
      <c r="AS501" s="134" t="s">
        <v>355</v>
      </c>
      <c r="AT501" s="169"/>
      <c r="AU501" s="133"/>
      <c r="AV501" s="133"/>
      <c r="AW501" s="134" t="s">
        <v>300</v>
      </c>
      <c r="AX501" s="135"/>
    </row>
    <row r="502" spans="1:50" ht="23.25" hidden="1" customHeight="1" x14ac:dyDescent="0.15">
      <c r="A502" s="994"/>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15">
      <c r="A503" s="994"/>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15">
      <c r="A504" s="994"/>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21"/>
      <c r="AA504" s="122"/>
      <c r="AB504" s="234" t="s">
        <v>301</v>
      </c>
      <c r="AC504" s="234"/>
      <c r="AD504" s="234"/>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15">
      <c r="A505" s="994"/>
      <c r="B505" s="249"/>
      <c r="C505" s="248"/>
      <c r="D505" s="249"/>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526</v>
      </c>
      <c r="AJ505" s="178"/>
      <c r="AK505" s="178"/>
      <c r="AL505" s="173"/>
      <c r="AM505" s="178" t="s">
        <v>524</v>
      </c>
      <c r="AN505" s="178"/>
      <c r="AO505" s="178"/>
      <c r="AP505" s="173"/>
      <c r="AQ505" s="173" t="s">
        <v>354</v>
      </c>
      <c r="AR505" s="166"/>
      <c r="AS505" s="166"/>
      <c r="AT505" s="167"/>
      <c r="AU505" s="131" t="s">
        <v>253</v>
      </c>
      <c r="AV505" s="131"/>
      <c r="AW505" s="131"/>
      <c r="AX505" s="132"/>
    </row>
    <row r="506" spans="1:50" ht="18.75" hidden="1" customHeight="1" x14ac:dyDescent="0.15">
      <c r="A506" s="994"/>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4"/>
      <c r="AR506" s="133"/>
      <c r="AS506" s="134" t="s">
        <v>355</v>
      </c>
      <c r="AT506" s="169"/>
      <c r="AU506" s="133"/>
      <c r="AV506" s="133"/>
      <c r="AW506" s="134" t="s">
        <v>300</v>
      </c>
      <c r="AX506" s="135"/>
    </row>
    <row r="507" spans="1:50" ht="23.25" hidden="1" customHeight="1" x14ac:dyDescent="0.15">
      <c r="A507" s="994"/>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15">
      <c r="A508" s="994"/>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15">
      <c r="A509" s="994"/>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21"/>
      <c r="AA509" s="122"/>
      <c r="AB509" s="234" t="s">
        <v>301</v>
      </c>
      <c r="AC509" s="234"/>
      <c r="AD509" s="234"/>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15">
      <c r="A510" s="994"/>
      <c r="B510" s="249"/>
      <c r="C510" s="248"/>
      <c r="D510" s="249"/>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526</v>
      </c>
      <c r="AJ510" s="178"/>
      <c r="AK510" s="178"/>
      <c r="AL510" s="173"/>
      <c r="AM510" s="178" t="s">
        <v>522</v>
      </c>
      <c r="AN510" s="178"/>
      <c r="AO510" s="178"/>
      <c r="AP510" s="173"/>
      <c r="AQ510" s="173" t="s">
        <v>354</v>
      </c>
      <c r="AR510" s="166"/>
      <c r="AS510" s="166"/>
      <c r="AT510" s="167"/>
      <c r="AU510" s="131" t="s">
        <v>253</v>
      </c>
      <c r="AV510" s="131"/>
      <c r="AW510" s="131"/>
      <c r="AX510" s="132"/>
    </row>
    <row r="511" spans="1:50" ht="18.75" hidden="1" customHeight="1" x14ac:dyDescent="0.15">
      <c r="A511" s="994"/>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4"/>
      <c r="AR511" s="133"/>
      <c r="AS511" s="134" t="s">
        <v>355</v>
      </c>
      <c r="AT511" s="169"/>
      <c r="AU511" s="133"/>
      <c r="AV511" s="133"/>
      <c r="AW511" s="134" t="s">
        <v>300</v>
      </c>
      <c r="AX511" s="135"/>
    </row>
    <row r="512" spans="1:50" ht="23.25" hidden="1" customHeight="1" x14ac:dyDescent="0.15">
      <c r="A512" s="994"/>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15">
      <c r="A513" s="994"/>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15">
      <c r="A514" s="994"/>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21"/>
      <c r="AA514" s="122"/>
      <c r="AB514" s="234" t="s">
        <v>14</v>
      </c>
      <c r="AC514" s="234"/>
      <c r="AD514" s="234"/>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15">
      <c r="A515" s="994"/>
      <c r="B515" s="249"/>
      <c r="C515" s="248"/>
      <c r="D515" s="249"/>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527</v>
      </c>
      <c r="AJ515" s="178"/>
      <c r="AK515" s="178"/>
      <c r="AL515" s="173"/>
      <c r="AM515" s="178" t="s">
        <v>522</v>
      </c>
      <c r="AN515" s="178"/>
      <c r="AO515" s="178"/>
      <c r="AP515" s="173"/>
      <c r="AQ515" s="173" t="s">
        <v>354</v>
      </c>
      <c r="AR515" s="166"/>
      <c r="AS515" s="166"/>
      <c r="AT515" s="167"/>
      <c r="AU515" s="131" t="s">
        <v>253</v>
      </c>
      <c r="AV515" s="131"/>
      <c r="AW515" s="131"/>
      <c r="AX515" s="132"/>
    </row>
    <row r="516" spans="1:50" ht="18.75" hidden="1" customHeight="1" x14ac:dyDescent="0.15">
      <c r="A516" s="994"/>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4"/>
      <c r="AR516" s="133"/>
      <c r="AS516" s="134" t="s">
        <v>355</v>
      </c>
      <c r="AT516" s="169"/>
      <c r="AU516" s="133"/>
      <c r="AV516" s="133"/>
      <c r="AW516" s="134" t="s">
        <v>300</v>
      </c>
      <c r="AX516" s="135"/>
    </row>
    <row r="517" spans="1:50" ht="23.25" hidden="1" customHeight="1" x14ac:dyDescent="0.15">
      <c r="A517" s="994"/>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15">
      <c r="A518" s="994"/>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15">
      <c r="A519" s="994"/>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21"/>
      <c r="AA519" s="122"/>
      <c r="AB519" s="234" t="s">
        <v>14</v>
      </c>
      <c r="AC519" s="234"/>
      <c r="AD519" s="234"/>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15">
      <c r="A520" s="994"/>
      <c r="B520" s="249"/>
      <c r="C520" s="248"/>
      <c r="D520" s="249"/>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527</v>
      </c>
      <c r="AJ520" s="178"/>
      <c r="AK520" s="178"/>
      <c r="AL520" s="173"/>
      <c r="AM520" s="178" t="s">
        <v>522</v>
      </c>
      <c r="AN520" s="178"/>
      <c r="AO520" s="178"/>
      <c r="AP520" s="173"/>
      <c r="AQ520" s="173" t="s">
        <v>354</v>
      </c>
      <c r="AR520" s="166"/>
      <c r="AS520" s="166"/>
      <c r="AT520" s="167"/>
      <c r="AU520" s="131" t="s">
        <v>253</v>
      </c>
      <c r="AV520" s="131"/>
      <c r="AW520" s="131"/>
      <c r="AX520" s="132"/>
    </row>
    <row r="521" spans="1:50" ht="18.75" hidden="1" customHeight="1" x14ac:dyDescent="0.15">
      <c r="A521" s="994"/>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4"/>
      <c r="AR521" s="133"/>
      <c r="AS521" s="134" t="s">
        <v>355</v>
      </c>
      <c r="AT521" s="169"/>
      <c r="AU521" s="133"/>
      <c r="AV521" s="133"/>
      <c r="AW521" s="134" t="s">
        <v>300</v>
      </c>
      <c r="AX521" s="135"/>
    </row>
    <row r="522" spans="1:50" ht="23.25" hidden="1" customHeight="1" x14ac:dyDescent="0.15">
      <c r="A522" s="994"/>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15">
      <c r="A523" s="994"/>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15">
      <c r="A524" s="994"/>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21"/>
      <c r="AA524" s="122"/>
      <c r="AB524" s="234" t="s">
        <v>14</v>
      </c>
      <c r="AC524" s="234"/>
      <c r="AD524" s="234"/>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15">
      <c r="A525" s="994"/>
      <c r="B525" s="249"/>
      <c r="C525" s="248"/>
      <c r="D525" s="249"/>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526</v>
      </c>
      <c r="AJ525" s="178"/>
      <c r="AK525" s="178"/>
      <c r="AL525" s="173"/>
      <c r="AM525" s="178" t="s">
        <v>518</v>
      </c>
      <c r="AN525" s="178"/>
      <c r="AO525" s="178"/>
      <c r="AP525" s="173"/>
      <c r="AQ525" s="173" t="s">
        <v>354</v>
      </c>
      <c r="AR525" s="166"/>
      <c r="AS525" s="166"/>
      <c r="AT525" s="167"/>
      <c r="AU525" s="131" t="s">
        <v>253</v>
      </c>
      <c r="AV525" s="131"/>
      <c r="AW525" s="131"/>
      <c r="AX525" s="132"/>
    </row>
    <row r="526" spans="1:50" ht="18.75" hidden="1" customHeight="1" x14ac:dyDescent="0.15">
      <c r="A526" s="994"/>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4"/>
      <c r="AR526" s="133"/>
      <c r="AS526" s="134" t="s">
        <v>355</v>
      </c>
      <c r="AT526" s="169"/>
      <c r="AU526" s="133"/>
      <c r="AV526" s="133"/>
      <c r="AW526" s="134" t="s">
        <v>300</v>
      </c>
      <c r="AX526" s="135"/>
    </row>
    <row r="527" spans="1:50" ht="23.25" hidden="1" customHeight="1" x14ac:dyDescent="0.15">
      <c r="A527" s="994"/>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15">
      <c r="A528" s="994"/>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15">
      <c r="A529" s="994"/>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21"/>
      <c r="AA529" s="122"/>
      <c r="AB529" s="234" t="s">
        <v>14</v>
      </c>
      <c r="AC529" s="234"/>
      <c r="AD529" s="234"/>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15">
      <c r="A530" s="994"/>
      <c r="B530" s="249"/>
      <c r="C530" s="248"/>
      <c r="D530" s="249"/>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526</v>
      </c>
      <c r="AJ530" s="178"/>
      <c r="AK530" s="178"/>
      <c r="AL530" s="173"/>
      <c r="AM530" s="178" t="s">
        <v>522</v>
      </c>
      <c r="AN530" s="178"/>
      <c r="AO530" s="178"/>
      <c r="AP530" s="173"/>
      <c r="AQ530" s="173" t="s">
        <v>354</v>
      </c>
      <c r="AR530" s="166"/>
      <c r="AS530" s="166"/>
      <c r="AT530" s="167"/>
      <c r="AU530" s="131" t="s">
        <v>253</v>
      </c>
      <c r="AV530" s="131"/>
      <c r="AW530" s="131"/>
      <c r="AX530" s="132"/>
    </row>
    <row r="531" spans="1:50" ht="18.75" hidden="1" customHeight="1" x14ac:dyDescent="0.15">
      <c r="A531" s="994"/>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4"/>
      <c r="AR531" s="133"/>
      <c r="AS531" s="134" t="s">
        <v>355</v>
      </c>
      <c r="AT531" s="169"/>
      <c r="AU531" s="133"/>
      <c r="AV531" s="133"/>
      <c r="AW531" s="134" t="s">
        <v>300</v>
      </c>
      <c r="AX531" s="135"/>
    </row>
    <row r="532" spans="1:50" ht="23.25" hidden="1" customHeight="1" x14ac:dyDescent="0.15">
      <c r="A532" s="994"/>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15">
      <c r="A533" s="994"/>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15">
      <c r="A534" s="994"/>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21"/>
      <c r="AA534" s="122"/>
      <c r="AB534" s="234" t="s">
        <v>14</v>
      </c>
      <c r="AC534" s="234"/>
      <c r="AD534" s="234"/>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15">
      <c r="A535" s="994"/>
      <c r="B535" s="249"/>
      <c r="C535" s="248"/>
      <c r="D535" s="249"/>
      <c r="E535" s="154" t="s">
        <v>567</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49"/>
      <c r="C538" s="248"/>
      <c r="D538" s="249"/>
      <c r="E538" s="235" t="s">
        <v>562</v>
      </c>
      <c r="F538" s="236"/>
      <c r="G538" s="237" t="s">
        <v>374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4"/>
      <c r="B539" s="249"/>
      <c r="C539" s="248"/>
      <c r="D539" s="249"/>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527</v>
      </c>
      <c r="AJ539" s="178"/>
      <c r="AK539" s="178"/>
      <c r="AL539" s="173"/>
      <c r="AM539" s="178" t="s">
        <v>522</v>
      </c>
      <c r="AN539" s="178"/>
      <c r="AO539" s="178"/>
      <c r="AP539" s="173"/>
      <c r="AQ539" s="173" t="s">
        <v>354</v>
      </c>
      <c r="AR539" s="166"/>
      <c r="AS539" s="166"/>
      <c r="AT539" s="167"/>
      <c r="AU539" s="131" t="s">
        <v>253</v>
      </c>
      <c r="AV539" s="131"/>
      <c r="AW539" s="131"/>
      <c r="AX539" s="132"/>
    </row>
    <row r="540" spans="1:50" ht="18.75" hidden="1" customHeight="1" x14ac:dyDescent="0.15">
      <c r="A540" s="994"/>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4"/>
      <c r="AR540" s="133"/>
      <c r="AS540" s="134" t="s">
        <v>355</v>
      </c>
      <c r="AT540" s="169"/>
      <c r="AU540" s="133"/>
      <c r="AV540" s="133"/>
      <c r="AW540" s="134" t="s">
        <v>300</v>
      </c>
      <c r="AX540" s="135"/>
    </row>
    <row r="541" spans="1:50" ht="23.25" hidden="1" customHeight="1" x14ac:dyDescent="0.15">
      <c r="A541" s="994"/>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15">
      <c r="A542" s="994"/>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15">
      <c r="A543" s="994"/>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21"/>
      <c r="AA543" s="122"/>
      <c r="AB543" s="234" t="s">
        <v>301</v>
      </c>
      <c r="AC543" s="234"/>
      <c r="AD543" s="234"/>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15">
      <c r="A544" s="994"/>
      <c r="B544" s="249"/>
      <c r="C544" s="248"/>
      <c r="D544" s="249"/>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526</v>
      </c>
      <c r="AJ544" s="178"/>
      <c r="AK544" s="178"/>
      <c r="AL544" s="173"/>
      <c r="AM544" s="178" t="s">
        <v>524</v>
      </c>
      <c r="AN544" s="178"/>
      <c r="AO544" s="178"/>
      <c r="AP544" s="173"/>
      <c r="AQ544" s="173" t="s">
        <v>354</v>
      </c>
      <c r="AR544" s="166"/>
      <c r="AS544" s="166"/>
      <c r="AT544" s="167"/>
      <c r="AU544" s="131" t="s">
        <v>253</v>
      </c>
      <c r="AV544" s="131"/>
      <c r="AW544" s="131"/>
      <c r="AX544" s="132"/>
    </row>
    <row r="545" spans="1:50" ht="18.75" hidden="1" customHeight="1" x14ac:dyDescent="0.15">
      <c r="A545" s="994"/>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4"/>
      <c r="AR545" s="133"/>
      <c r="AS545" s="134" t="s">
        <v>355</v>
      </c>
      <c r="AT545" s="169"/>
      <c r="AU545" s="133"/>
      <c r="AV545" s="133"/>
      <c r="AW545" s="134" t="s">
        <v>300</v>
      </c>
      <c r="AX545" s="135"/>
    </row>
    <row r="546" spans="1:50" ht="23.25" hidden="1" customHeight="1" x14ac:dyDescent="0.15">
      <c r="A546" s="994"/>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15">
      <c r="A547" s="994"/>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15">
      <c r="A548" s="994"/>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21"/>
      <c r="AA548" s="122"/>
      <c r="AB548" s="234" t="s">
        <v>301</v>
      </c>
      <c r="AC548" s="234"/>
      <c r="AD548" s="234"/>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15">
      <c r="A549" s="994"/>
      <c r="B549" s="249"/>
      <c r="C549" s="248"/>
      <c r="D549" s="249"/>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526</v>
      </c>
      <c r="AJ549" s="178"/>
      <c r="AK549" s="178"/>
      <c r="AL549" s="173"/>
      <c r="AM549" s="178" t="s">
        <v>518</v>
      </c>
      <c r="AN549" s="178"/>
      <c r="AO549" s="178"/>
      <c r="AP549" s="173"/>
      <c r="AQ549" s="173" t="s">
        <v>354</v>
      </c>
      <c r="AR549" s="166"/>
      <c r="AS549" s="166"/>
      <c r="AT549" s="167"/>
      <c r="AU549" s="131" t="s">
        <v>253</v>
      </c>
      <c r="AV549" s="131"/>
      <c r="AW549" s="131"/>
      <c r="AX549" s="132"/>
    </row>
    <row r="550" spans="1:50" ht="18.75" hidden="1" customHeight="1" x14ac:dyDescent="0.15">
      <c r="A550" s="994"/>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4"/>
      <c r="AR550" s="133"/>
      <c r="AS550" s="134" t="s">
        <v>355</v>
      </c>
      <c r="AT550" s="169"/>
      <c r="AU550" s="133"/>
      <c r="AV550" s="133"/>
      <c r="AW550" s="134" t="s">
        <v>300</v>
      </c>
      <c r="AX550" s="135"/>
    </row>
    <row r="551" spans="1:50" ht="23.25" hidden="1" customHeight="1" x14ac:dyDescent="0.15">
      <c r="A551" s="994"/>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15">
      <c r="A552" s="994"/>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15">
      <c r="A553" s="994"/>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21"/>
      <c r="AA553" s="122"/>
      <c r="AB553" s="234" t="s">
        <v>301</v>
      </c>
      <c r="AC553" s="234"/>
      <c r="AD553" s="234"/>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15">
      <c r="A554" s="994"/>
      <c r="B554" s="249"/>
      <c r="C554" s="248"/>
      <c r="D554" s="249"/>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526</v>
      </c>
      <c r="AJ554" s="178"/>
      <c r="AK554" s="178"/>
      <c r="AL554" s="173"/>
      <c r="AM554" s="178" t="s">
        <v>518</v>
      </c>
      <c r="AN554" s="178"/>
      <c r="AO554" s="178"/>
      <c r="AP554" s="173"/>
      <c r="AQ554" s="173" t="s">
        <v>354</v>
      </c>
      <c r="AR554" s="166"/>
      <c r="AS554" s="166"/>
      <c r="AT554" s="167"/>
      <c r="AU554" s="131" t="s">
        <v>253</v>
      </c>
      <c r="AV554" s="131"/>
      <c r="AW554" s="131"/>
      <c r="AX554" s="132"/>
    </row>
    <row r="555" spans="1:50" ht="18.75" hidden="1" customHeight="1" x14ac:dyDescent="0.15">
      <c r="A555" s="994"/>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4"/>
      <c r="AR555" s="133"/>
      <c r="AS555" s="134" t="s">
        <v>355</v>
      </c>
      <c r="AT555" s="169"/>
      <c r="AU555" s="133"/>
      <c r="AV555" s="133"/>
      <c r="AW555" s="134" t="s">
        <v>300</v>
      </c>
      <c r="AX555" s="135"/>
    </row>
    <row r="556" spans="1:50" ht="23.25" hidden="1" customHeight="1" x14ac:dyDescent="0.15">
      <c r="A556" s="994"/>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15">
      <c r="A557" s="994"/>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15">
      <c r="A558" s="994"/>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21"/>
      <c r="AA558" s="122"/>
      <c r="AB558" s="234" t="s">
        <v>301</v>
      </c>
      <c r="AC558" s="234"/>
      <c r="AD558" s="234"/>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15">
      <c r="A559" s="994"/>
      <c r="B559" s="249"/>
      <c r="C559" s="248"/>
      <c r="D559" s="249"/>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526</v>
      </c>
      <c r="AJ559" s="178"/>
      <c r="AK559" s="178"/>
      <c r="AL559" s="173"/>
      <c r="AM559" s="178" t="s">
        <v>522</v>
      </c>
      <c r="AN559" s="178"/>
      <c r="AO559" s="178"/>
      <c r="AP559" s="173"/>
      <c r="AQ559" s="173" t="s">
        <v>354</v>
      </c>
      <c r="AR559" s="166"/>
      <c r="AS559" s="166"/>
      <c r="AT559" s="167"/>
      <c r="AU559" s="131" t="s">
        <v>253</v>
      </c>
      <c r="AV559" s="131"/>
      <c r="AW559" s="131"/>
      <c r="AX559" s="132"/>
    </row>
    <row r="560" spans="1:50" ht="18.75" hidden="1" customHeight="1" x14ac:dyDescent="0.15">
      <c r="A560" s="994"/>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4"/>
      <c r="AR560" s="133"/>
      <c r="AS560" s="134" t="s">
        <v>355</v>
      </c>
      <c r="AT560" s="169"/>
      <c r="AU560" s="133"/>
      <c r="AV560" s="133"/>
      <c r="AW560" s="134" t="s">
        <v>300</v>
      </c>
      <c r="AX560" s="135"/>
    </row>
    <row r="561" spans="1:50" ht="23.25" hidden="1" customHeight="1" x14ac:dyDescent="0.15">
      <c r="A561" s="994"/>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15">
      <c r="A562" s="994"/>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15">
      <c r="A563" s="994"/>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21"/>
      <c r="AA563" s="122"/>
      <c r="AB563" s="234" t="s">
        <v>301</v>
      </c>
      <c r="AC563" s="234"/>
      <c r="AD563" s="234"/>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15">
      <c r="A564" s="994"/>
      <c r="B564" s="249"/>
      <c r="C564" s="248"/>
      <c r="D564" s="249"/>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526</v>
      </c>
      <c r="AJ564" s="178"/>
      <c r="AK564" s="178"/>
      <c r="AL564" s="173"/>
      <c r="AM564" s="178" t="s">
        <v>518</v>
      </c>
      <c r="AN564" s="178"/>
      <c r="AO564" s="178"/>
      <c r="AP564" s="173"/>
      <c r="AQ564" s="173" t="s">
        <v>354</v>
      </c>
      <c r="AR564" s="166"/>
      <c r="AS564" s="166"/>
      <c r="AT564" s="167"/>
      <c r="AU564" s="131" t="s">
        <v>253</v>
      </c>
      <c r="AV564" s="131"/>
      <c r="AW564" s="131"/>
      <c r="AX564" s="132"/>
    </row>
    <row r="565" spans="1:50" ht="18.75" hidden="1" customHeight="1" x14ac:dyDescent="0.15">
      <c r="A565" s="994"/>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4"/>
      <c r="AR565" s="133"/>
      <c r="AS565" s="134" t="s">
        <v>355</v>
      </c>
      <c r="AT565" s="169"/>
      <c r="AU565" s="133"/>
      <c r="AV565" s="133"/>
      <c r="AW565" s="134" t="s">
        <v>300</v>
      </c>
      <c r="AX565" s="135"/>
    </row>
    <row r="566" spans="1:50" ht="23.25" hidden="1" customHeight="1" x14ac:dyDescent="0.15">
      <c r="A566" s="994"/>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15">
      <c r="A567" s="994"/>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15">
      <c r="A568" s="994"/>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21"/>
      <c r="AA568" s="122"/>
      <c r="AB568" s="234" t="s">
        <v>14</v>
      </c>
      <c r="AC568" s="234"/>
      <c r="AD568" s="234"/>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15">
      <c r="A569" s="994"/>
      <c r="B569" s="249"/>
      <c r="C569" s="248"/>
      <c r="D569" s="249"/>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527</v>
      </c>
      <c r="AJ569" s="178"/>
      <c r="AK569" s="178"/>
      <c r="AL569" s="173"/>
      <c r="AM569" s="178" t="s">
        <v>518</v>
      </c>
      <c r="AN569" s="178"/>
      <c r="AO569" s="178"/>
      <c r="AP569" s="173"/>
      <c r="AQ569" s="173" t="s">
        <v>354</v>
      </c>
      <c r="AR569" s="166"/>
      <c r="AS569" s="166"/>
      <c r="AT569" s="167"/>
      <c r="AU569" s="131" t="s">
        <v>253</v>
      </c>
      <c r="AV569" s="131"/>
      <c r="AW569" s="131"/>
      <c r="AX569" s="132"/>
    </row>
    <row r="570" spans="1:50" ht="18.75" hidden="1" customHeight="1" x14ac:dyDescent="0.15">
      <c r="A570" s="994"/>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4"/>
      <c r="AR570" s="133"/>
      <c r="AS570" s="134" t="s">
        <v>355</v>
      </c>
      <c r="AT570" s="169"/>
      <c r="AU570" s="133"/>
      <c r="AV570" s="133"/>
      <c r="AW570" s="134" t="s">
        <v>300</v>
      </c>
      <c r="AX570" s="135"/>
    </row>
    <row r="571" spans="1:50" ht="23.25" hidden="1" customHeight="1" x14ac:dyDescent="0.15">
      <c r="A571" s="994"/>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15">
      <c r="A572" s="994"/>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15">
      <c r="A573" s="994"/>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21"/>
      <c r="AA573" s="122"/>
      <c r="AB573" s="234" t="s">
        <v>14</v>
      </c>
      <c r="AC573" s="234"/>
      <c r="AD573" s="234"/>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15">
      <c r="A574" s="994"/>
      <c r="B574" s="249"/>
      <c r="C574" s="248"/>
      <c r="D574" s="249"/>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526</v>
      </c>
      <c r="AJ574" s="178"/>
      <c r="AK574" s="178"/>
      <c r="AL574" s="173"/>
      <c r="AM574" s="178" t="s">
        <v>518</v>
      </c>
      <c r="AN574" s="178"/>
      <c r="AO574" s="178"/>
      <c r="AP574" s="173"/>
      <c r="AQ574" s="173" t="s">
        <v>354</v>
      </c>
      <c r="AR574" s="166"/>
      <c r="AS574" s="166"/>
      <c r="AT574" s="167"/>
      <c r="AU574" s="131" t="s">
        <v>253</v>
      </c>
      <c r="AV574" s="131"/>
      <c r="AW574" s="131"/>
      <c r="AX574" s="132"/>
    </row>
    <row r="575" spans="1:50" ht="18.75" hidden="1" customHeight="1" x14ac:dyDescent="0.15">
      <c r="A575" s="994"/>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4"/>
      <c r="AR575" s="133"/>
      <c r="AS575" s="134" t="s">
        <v>355</v>
      </c>
      <c r="AT575" s="169"/>
      <c r="AU575" s="133"/>
      <c r="AV575" s="133"/>
      <c r="AW575" s="134" t="s">
        <v>300</v>
      </c>
      <c r="AX575" s="135"/>
    </row>
    <row r="576" spans="1:50" ht="23.25" hidden="1" customHeight="1" x14ac:dyDescent="0.15">
      <c r="A576" s="994"/>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15">
      <c r="A577" s="994"/>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15">
      <c r="A578" s="994"/>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21"/>
      <c r="AA578" s="122"/>
      <c r="AB578" s="234" t="s">
        <v>14</v>
      </c>
      <c r="AC578" s="234"/>
      <c r="AD578" s="234"/>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15">
      <c r="A579" s="994"/>
      <c r="B579" s="249"/>
      <c r="C579" s="248"/>
      <c r="D579" s="249"/>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526</v>
      </c>
      <c r="AJ579" s="178"/>
      <c r="AK579" s="178"/>
      <c r="AL579" s="173"/>
      <c r="AM579" s="178" t="s">
        <v>518</v>
      </c>
      <c r="AN579" s="178"/>
      <c r="AO579" s="178"/>
      <c r="AP579" s="173"/>
      <c r="AQ579" s="173" t="s">
        <v>354</v>
      </c>
      <c r="AR579" s="166"/>
      <c r="AS579" s="166"/>
      <c r="AT579" s="167"/>
      <c r="AU579" s="131" t="s">
        <v>253</v>
      </c>
      <c r="AV579" s="131"/>
      <c r="AW579" s="131"/>
      <c r="AX579" s="132"/>
    </row>
    <row r="580" spans="1:50" ht="18.75" hidden="1" customHeight="1" x14ac:dyDescent="0.15">
      <c r="A580" s="994"/>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4"/>
      <c r="AR580" s="133"/>
      <c r="AS580" s="134" t="s">
        <v>355</v>
      </c>
      <c r="AT580" s="169"/>
      <c r="AU580" s="133"/>
      <c r="AV580" s="133"/>
      <c r="AW580" s="134" t="s">
        <v>300</v>
      </c>
      <c r="AX580" s="135"/>
    </row>
    <row r="581" spans="1:50" ht="23.25" hidden="1" customHeight="1" x14ac:dyDescent="0.15">
      <c r="A581" s="994"/>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15">
      <c r="A582" s="994"/>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15">
      <c r="A583" s="994"/>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21"/>
      <c r="AA583" s="122"/>
      <c r="AB583" s="234" t="s">
        <v>14</v>
      </c>
      <c r="AC583" s="234"/>
      <c r="AD583" s="234"/>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15">
      <c r="A584" s="994"/>
      <c r="B584" s="249"/>
      <c r="C584" s="248"/>
      <c r="D584" s="249"/>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526</v>
      </c>
      <c r="AJ584" s="178"/>
      <c r="AK584" s="178"/>
      <c r="AL584" s="173"/>
      <c r="AM584" s="178" t="s">
        <v>522</v>
      </c>
      <c r="AN584" s="178"/>
      <c r="AO584" s="178"/>
      <c r="AP584" s="173"/>
      <c r="AQ584" s="173" t="s">
        <v>354</v>
      </c>
      <c r="AR584" s="166"/>
      <c r="AS584" s="166"/>
      <c r="AT584" s="167"/>
      <c r="AU584" s="131" t="s">
        <v>253</v>
      </c>
      <c r="AV584" s="131"/>
      <c r="AW584" s="131"/>
      <c r="AX584" s="132"/>
    </row>
    <row r="585" spans="1:50" ht="18.75" hidden="1" customHeight="1" x14ac:dyDescent="0.15">
      <c r="A585" s="994"/>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4"/>
      <c r="AR585" s="133"/>
      <c r="AS585" s="134" t="s">
        <v>355</v>
      </c>
      <c r="AT585" s="169"/>
      <c r="AU585" s="133"/>
      <c r="AV585" s="133"/>
      <c r="AW585" s="134" t="s">
        <v>300</v>
      </c>
      <c r="AX585" s="135"/>
    </row>
    <row r="586" spans="1:50" ht="23.25" hidden="1" customHeight="1" x14ac:dyDescent="0.15">
      <c r="A586" s="994"/>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15">
      <c r="A587" s="994"/>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15">
      <c r="A588" s="994"/>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21"/>
      <c r="AA588" s="122"/>
      <c r="AB588" s="234" t="s">
        <v>14</v>
      </c>
      <c r="AC588" s="234"/>
      <c r="AD588" s="234"/>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15">
      <c r="A589" s="994"/>
      <c r="B589" s="249"/>
      <c r="C589" s="248"/>
      <c r="D589" s="249"/>
      <c r="E589" s="154" t="s">
        <v>567</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49"/>
      <c r="C592" s="248"/>
      <c r="D592" s="249"/>
      <c r="E592" s="235" t="s">
        <v>561</v>
      </c>
      <c r="F592" s="236"/>
      <c r="G592" s="237" t="s">
        <v>374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4"/>
      <c r="B593" s="249"/>
      <c r="C593" s="248"/>
      <c r="D593" s="249"/>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526</v>
      </c>
      <c r="AJ593" s="178"/>
      <c r="AK593" s="178"/>
      <c r="AL593" s="173"/>
      <c r="AM593" s="178" t="s">
        <v>518</v>
      </c>
      <c r="AN593" s="178"/>
      <c r="AO593" s="178"/>
      <c r="AP593" s="173"/>
      <c r="AQ593" s="173" t="s">
        <v>354</v>
      </c>
      <c r="AR593" s="166"/>
      <c r="AS593" s="166"/>
      <c r="AT593" s="167"/>
      <c r="AU593" s="131" t="s">
        <v>253</v>
      </c>
      <c r="AV593" s="131"/>
      <c r="AW593" s="131"/>
      <c r="AX593" s="132"/>
    </row>
    <row r="594" spans="1:50" ht="18.75" hidden="1" customHeight="1" x14ac:dyDescent="0.15">
      <c r="A594" s="994"/>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4"/>
      <c r="AR594" s="133"/>
      <c r="AS594" s="134" t="s">
        <v>355</v>
      </c>
      <c r="AT594" s="169"/>
      <c r="AU594" s="133"/>
      <c r="AV594" s="133"/>
      <c r="AW594" s="134" t="s">
        <v>300</v>
      </c>
      <c r="AX594" s="135"/>
    </row>
    <row r="595" spans="1:50" ht="23.25" hidden="1" customHeight="1" x14ac:dyDescent="0.15">
      <c r="A595" s="994"/>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15">
      <c r="A596" s="994"/>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15">
      <c r="A597" s="994"/>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21"/>
      <c r="AA597" s="122"/>
      <c r="AB597" s="234" t="s">
        <v>301</v>
      </c>
      <c r="AC597" s="234"/>
      <c r="AD597" s="234"/>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15">
      <c r="A598" s="994"/>
      <c r="B598" s="249"/>
      <c r="C598" s="248"/>
      <c r="D598" s="249"/>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527</v>
      </c>
      <c r="AJ598" s="178"/>
      <c r="AK598" s="178"/>
      <c r="AL598" s="173"/>
      <c r="AM598" s="178" t="s">
        <v>523</v>
      </c>
      <c r="AN598" s="178"/>
      <c r="AO598" s="178"/>
      <c r="AP598" s="173"/>
      <c r="AQ598" s="173" t="s">
        <v>354</v>
      </c>
      <c r="AR598" s="166"/>
      <c r="AS598" s="166"/>
      <c r="AT598" s="167"/>
      <c r="AU598" s="131" t="s">
        <v>253</v>
      </c>
      <c r="AV598" s="131"/>
      <c r="AW598" s="131"/>
      <c r="AX598" s="132"/>
    </row>
    <row r="599" spans="1:50" ht="18.75" hidden="1" customHeight="1" x14ac:dyDescent="0.15">
      <c r="A599" s="994"/>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4"/>
      <c r="AR599" s="133"/>
      <c r="AS599" s="134" t="s">
        <v>355</v>
      </c>
      <c r="AT599" s="169"/>
      <c r="AU599" s="133"/>
      <c r="AV599" s="133"/>
      <c r="AW599" s="134" t="s">
        <v>300</v>
      </c>
      <c r="AX599" s="135"/>
    </row>
    <row r="600" spans="1:50" ht="23.25" hidden="1" customHeight="1" x14ac:dyDescent="0.15">
      <c r="A600" s="994"/>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15">
      <c r="A601" s="994"/>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15">
      <c r="A602" s="994"/>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21"/>
      <c r="AA602" s="122"/>
      <c r="AB602" s="234" t="s">
        <v>301</v>
      </c>
      <c r="AC602" s="234"/>
      <c r="AD602" s="234"/>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15">
      <c r="A603" s="994"/>
      <c r="B603" s="249"/>
      <c r="C603" s="248"/>
      <c r="D603" s="249"/>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526</v>
      </c>
      <c r="AJ603" s="178"/>
      <c r="AK603" s="178"/>
      <c r="AL603" s="173"/>
      <c r="AM603" s="178" t="s">
        <v>518</v>
      </c>
      <c r="AN603" s="178"/>
      <c r="AO603" s="178"/>
      <c r="AP603" s="173"/>
      <c r="AQ603" s="173" t="s">
        <v>354</v>
      </c>
      <c r="AR603" s="166"/>
      <c r="AS603" s="166"/>
      <c r="AT603" s="167"/>
      <c r="AU603" s="131" t="s">
        <v>253</v>
      </c>
      <c r="AV603" s="131"/>
      <c r="AW603" s="131"/>
      <c r="AX603" s="132"/>
    </row>
    <row r="604" spans="1:50" ht="18.75" hidden="1" customHeight="1" x14ac:dyDescent="0.15">
      <c r="A604" s="994"/>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4"/>
      <c r="AR604" s="133"/>
      <c r="AS604" s="134" t="s">
        <v>355</v>
      </c>
      <c r="AT604" s="169"/>
      <c r="AU604" s="133"/>
      <c r="AV604" s="133"/>
      <c r="AW604" s="134" t="s">
        <v>300</v>
      </c>
      <c r="AX604" s="135"/>
    </row>
    <row r="605" spans="1:50" ht="23.25" hidden="1" customHeight="1" x14ac:dyDescent="0.15">
      <c r="A605" s="994"/>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15">
      <c r="A606" s="994"/>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15">
      <c r="A607" s="994"/>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21"/>
      <c r="AA607" s="122"/>
      <c r="AB607" s="234" t="s">
        <v>301</v>
      </c>
      <c r="AC607" s="234"/>
      <c r="AD607" s="234"/>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15">
      <c r="A608" s="994"/>
      <c r="B608" s="249"/>
      <c r="C608" s="248"/>
      <c r="D608" s="249"/>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526</v>
      </c>
      <c r="AJ608" s="178"/>
      <c r="AK608" s="178"/>
      <c r="AL608" s="173"/>
      <c r="AM608" s="178" t="s">
        <v>518</v>
      </c>
      <c r="AN608" s="178"/>
      <c r="AO608" s="178"/>
      <c r="AP608" s="173"/>
      <c r="AQ608" s="173" t="s">
        <v>354</v>
      </c>
      <c r="AR608" s="166"/>
      <c r="AS608" s="166"/>
      <c r="AT608" s="167"/>
      <c r="AU608" s="131" t="s">
        <v>253</v>
      </c>
      <c r="AV608" s="131"/>
      <c r="AW608" s="131"/>
      <c r="AX608" s="132"/>
    </row>
    <row r="609" spans="1:50" ht="18.75" hidden="1" customHeight="1" x14ac:dyDescent="0.15">
      <c r="A609" s="994"/>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4"/>
      <c r="AR609" s="133"/>
      <c r="AS609" s="134" t="s">
        <v>355</v>
      </c>
      <c r="AT609" s="169"/>
      <c r="AU609" s="133"/>
      <c r="AV609" s="133"/>
      <c r="AW609" s="134" t="s">
        <v>300</v>
      </c>
      <c r="AX609" s="135"/>
    </row>
    <row r="610" spans="1:50" ht="23.25" hidden="1" customHeight="1" x14ac:dyDescent="0.15">
      <c r="A610" s="994"/>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15">
      <c r="A611" s="994"/>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15">
      <c r="A612" s="994"/>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21"/>
      <c r="AA612" s="122"/>
      <c r="AB612" s="234" t="s">
        <v>301</v>
      </c>
      <c r="AC612" s="234"/>
      <c r="AD612" s="234"/>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15">
      <c r="A613" s="994"/>
      <c r="B613" s="249"/>
      <c r="C613" s="248"/>
      <c r="D613" s="249"/>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526</v>
      </c>
      <c r="AJ613" s="178"/>
      <c r="AK613" s="178"/>
      <c r="AL613" s="173"/>
      <c r="AM613" s="178" t="s">
        <v>522</v>
      </c>
      <c r="AN613" s="178"/>
      <c r="AO613" s="178"/>
      <c r="AP613" s="173"/>
      <c r="AQ613" s="173" t="s">
        <v>354</v>
      </c>
      <c r="AR613" s="166"/>
      <c r="AS613" s="166"/>
      <c r="AT613" s="167"/>
      <c r="AU613" s="131" t="s">
        <v>253</v>
      </c>
      <c r="AV613" s="131"/>
      <c r="AW613" s="131"/>
      <c r="AX613" s="132"/>
    </row>
    <row r="614" spans="1:50" ht="18.75" hidden="1" customHeight="1" x14ac:dyDescent="0.15">
      <c r="A614" s="994"/>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4"/>
      <c r="AR614" s="133"/>
      <c r="AS614" s="134" t="s">
        <v>355</v>
      </c>
      <c r="AT614" s="169"/>
      <c r="AU614" s="133"/>
      <c r="AV614" s="133"/>
      <c r="AW614" s="134" t="s">
        <v>300</v>
      </c>
      <c r="AX614" s="135"/>
    </row>
    <row r="615" spans="1:50" ht="23.25" hidden="1" customHeight="1" x14ac:dyDescent="0.15">
      <c r="A615" s="994"/>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15">
      <c r="A616" s="994"/>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15">
      <c r="A617" s="994"/>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21"/>
      <c r="AA617" s="122"/>
      <c r="AB617" s="234" t="s">
        <v>301</v>
      </c>
      <c r="AC617" s="234"/>
      <c r="AD617" s="234"/>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15">
      <c r="A618" s="994"/>
      <c r="B618" s="249"/>
      <c r="C618" s="248"/>
      <c r="D618" s="249"/>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526</v>
      </c>
      <c r="AJ618" s="178"/>
      <c r="AK618" s="178"/>
      <c r="AL618" s="173"/>
      <c r="AM618" s="178" t="s">
        <v>522</v>
      </c>
      <c r="AN618" s="178"/>
      <c r="AO618" s="178"/>
      <c r="AP618" s="173"/>
      <c r="AQ618" s="173" t="s">
        <v>354</v>
      </c>
      <c r="AR618" s="166"/>
      <c r="AS618" s="166"/>
      <c r="AT618" s="167"/>
      <c r="AU618" s="131" t="s">
        <v>253</v>
      </c>
      <c r="AV618" s="131"/>
      <c r="AW618" s="131"/>
      <c r="AX618" s="132"/>
    </row>
    <row r="619" spans="1:50" ht="18.75" hidden="1" customHeight="1" x14ac:dyDescent="0.15">
      <c r="A619" s="994"/>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4"/>
      <c r="AR619" s="133"/>
      <c r="AS619" s="134" t="s">
        <v>355</v>
      </c>
      <c r="AT619" s="169"/>
      <c r="AU619" s="133"/>
      <c r="AV619" s="133"/>
      <c r="AW619" s="134" t="s">
        <v>300</v>
      </c>
      <c r="AX619" s="135"/>
    </row>
    <row r="620" spans="1:50" ht="23.25" hidden="1" customHeight="1" x14ac:dyDescent="0.15">
      <c r="A620" s="994"/>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15">
      <c r="A621" s="994"/>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15">
      <c r="A622" s="994"/>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21"/>
      <c r="AA622" s="122"/>
      <c r="AB622" s="234" t="s">
        <v>14</v>
      </c>
      <c r="AC622" s="234"/>
      <c r="AD622" s="234"/>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15">
      <c r="A623" s="994"/>
      <c r="B623" s="249"/>
      <c r="C623" s="248"/>
      <c r="D623" s="249"/>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526</v>
      </c>
      <c r="AJ623" s="178"/>
      <c r="AK623" s="178"/>
      <c r="AL623" s="173"/>
      <c r="AM623" s="178" t="s">
        <v>523</v>
      </c>
      <c r="AN623" s="178"/>
      <c r="AO623" s="178"/>
      <c r="AP623" s="173"/>
      <c r="AQ623" s="173" t="s">
        <v>354</v>
      </c>
      <c r="AR623" s="166"/>
      <c r="AS623" s="166"/>
      <c r="AT623" s="167"/>
      <c r="AU623" s="131" t="s">
        <v>253</v>
      </c>
      <c r="AV623" s="131"/>
      <c r="AW623" s="131"/>
      <c r="AX623" s="132"/>
    </row>
    <row r="624" spans="1:50" ht="18.75" hidden="1" customHeight="1" x14ac:dyDescent="0.15">
      <c r="A624" s="994"/>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4"/>
      <c r="AR624" s="133"/>
      <c r="AS624" s="134" t="s">
        <v>355</v>
      </c>
      <c r="AT624" s="169"/>
      <c r="AU624" s="133"/>
      <c r="AV624" s="133"/>
      <c r="AW624" s="134" t="s">
        <v>300</v>
      </c>
      <c r="AX624" s="135"/>
    </row>
    <row r="625" spans="1:50" ht="23.25" hidden="1" customHeight="1" x14ac:dyDescent="0.15">
      <c r="A625" s="994"/>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15">
      <c r="A626" s="994"/>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15">
      <c r="A627" s="994"/>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21"/>
      <c r="AA627" s="122"/>
      <c r="AB627" s="234" t="s">
        <v>14</v>
      </c>
      <c r="AC627" s="234"/>
      <c r="AD627" s="234"/>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15">
      <c r="A628" s="994"/>
      <c r="B628" s="249"/>
      <c r="C628" s="248"/>
      <c r="D628" s="249"/>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526</v>
      </c>
      <c r="AJ628" s="178"/>
      <c r="AK628" s="178"/>
      <c r="AL628" s="173"/>
      <c r="AM628" s="178" t="s">
        <v>522</v>
      </c>
      <c r="AN628" s="178"/>
      <c r="AO628" s="178"/>
      <c r="AP628" s="173"/>
      <c r="AQ628" s="173" t="s">
        <v>354</v>
      </c>
      <c r="AR628" s="166"/>
      <c r="AS628" s="166"/>
      <c r="AT628" s="167"/>
      <c r="AU628" s="131" t="s">
        <v>253</v>
      </c>
      <c r="AV628" s="131"/>
      <c r="AW628" s="131"/>
      <c r="AX628" s="132"/>
    </row>
    <row r="629" spans="1:50" ht="18.75" hidden="1" customHeight="1" x14ac:dyDescent="0.15">
      <c r="A629" s="994"/>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4"/>
      <c r="AR629" s="133"/>
      <c r="AS629" s="134" t="s">
        <v>355</v>
      </c>
      <c r="AT629" s="169"/>
      <c r="AU629" s="133"/>
      <c r="AV629" s="133"/>
      <c r="AW629" s="134" t="s">
        <v>300</v>
      </c>
      <c r="AX629" s="135"/>
    </row>
    <row r="630" spans="1:50" ht="23.25" hidden="1" customHeight="1" x14ac:dyDescent="0.15">
      <c r="A630" s="994"/>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15">
      <c r="A631" s="994"/>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15">
      <c r="A632" s="994"/>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21"/>
      <c r="AA632" s="122"/>
      <c r="AB632" s="234" t="s">
        <v>14</v>
      </c>
      <c r="AC632" s="234"/>
      <c r="AD632" s="234"/>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15">
      <c r="A633" s="994"/>
      <c r="B633" s="249"/>
      <c r="C633" s="248"/>
      <c r="D633" s="249"/>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526</v>
      </c>
      <c r="AJ633" s="178"/>
      <c r="AK633" s="178"/>
      <c r="AL633" s="173"/>
      <c r="AM633" s="178" t="s">
        <v>518</v>
      </c>
      <c r="AN633" s="178"/>
      <c r="AO633" s="178"/>
      <c r="AP633" s="173"/>
      <c r="AQ633" s="173" t="s">
        <v>354</v>
      </c>
      <c r="AR633" s="166"/>
      <c r="AS633" s="166"/>
      <c r="AT633" s="167"/>
      <c r="AU633" s="131" t="s">
        <v>253</v>
      </c>
      <c r="AV633" s="131"/>
      <c r="AW633" s="131"/>
      <c r="AX633" s="132"/>
    </row>
    <row r="634" spans="1:50" ht="18.75" hidden="1" customHeight="1" x14ac:dyDescent="0.15">
      <c r="A634" s="994"/>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4"/>
      <c r="AR634" s="133"/>
      <c r="AS634" s="134" t="s">
        <v>355</v>
      </c>
      <c r="AT634" s="169"/>
      <c r="AU634" s="133"/>
      <c r="AV634" s="133"/>
      <c r="AW634" s="134" t="s">
        <v>300</v>
      </c>
      <c r="AX634" s="135"/>
    </row>
    <row r="635" spans="1:50" ht="23.25" hidden="1" customHeight="1" x14ac:dyDescent="0.15">
      <c r="A635" s="994"/>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15">
      <c r="A636" s="994"/>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15">
      <c r="A637" s="994"/>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21"/>
      <c r="AA637" s="122"/>
      <c r="AB637" s="234" t="s">
        <v>14</v>
      </c>
      <c r="AC637" s="234"/>
      <c r="AD637" s="234"/>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15">
      <c r="A638" s="994"/>
      <c r="B638" s="249"/>
      <c r="C638" s="248"/>
      <c r="D638" s="249"/>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526</v>
      </c>
      <c r="AJ638" s="178"/>
      <c r="AK638" s="178"/>
      <c r="AL638" s="173"/>
      <c r="AM638" s="178" t="s">
        <v>522</v>
      </c>
      <c r="AN638" s="178"/>
      <c r="AO638" s="178"/>
      <c r="AP638" s="173"/>
      <c r="AQ638" s="173" t="s">
        <v>354</v>
      </c>
      <c r="AR638" s="166"/>
      <c r="AS638" s="166"/>
      <c r="AT638" s="167"/>
      <c r="AU638" s="131" t="s">
        <v>253</v>
      </c>
      <c r="AV638" s="131"/>
      <c r="AW638" s="131"/>
      <c r="AX638" s="132"/>
    </row>
    <row r="639" spans="1:50" ht="18.75" hidden="1" customHeight="1" x14ac:dyDescent="0.15">
      <c r="A639" s="994"/>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4"/>
      <c r="AR639" s="133"/>
      <c r="AS639" s="134" t="s">
        <v>355</v>
      </c>
      <c r="AT639" s="169"/>
      <c r="AU639" s="133"/>
      <c r="AV639" s="133"/>
      <c r="AW639" s="134" t="s">
        <v>300</v>
      </c>
      <c r="AX639" s="135"/>
    </row>
    <row r="640" spans="1:50" ht="23.25" hidden="1" customHeight="1" x14ac:dyDescent="0.15">
      <c r="A640" s="994"/>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15">
      <c r="A641" s="994"/>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15">
      <c r="A642" s="994"/>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21"/>
      <c r="AA642" s="122"/>
      <c r="AB642" s="234" t="s">
        <v>14</v>
      </c>
      <c r="AC642" s="234"/>
      <c r="AD642" s="234"/>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15">
      <c r="A643" s="994"/>
      <c r="B643" s="249"/>
      <c r="C643" s="248"/>
      <c r="D643" s="249"/>
      <c r="E643" s="154" t="s">
        <v>567</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49"/>
      <c r="C646" s="248"/>
      <c r="D646" s="249"/>
      <c r="E646" s="235" t="s">
        <v>562</v>
      </c>
      <c r="F646" s="236"/>
      <c r="G646" s="237" t="s">
        <v>374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4"/>
      <c r="B647" s="249"/>
      <c r="C647" s="248"/>
      <c r="D647" s="249"/>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527</v>
      </c>
      <c r="AJ647" s="178"/>
      <c r="AK647" s="178"/>
      <c r="AL647" s="173"/>
      <c r="AM647" s="178" t="s">
        <v>518</v>
      </c>
      <c r="AN647" s="178"/>
      <c r="AO647" s="178"/>
      <c r="AP647" s="173"/>
      <c r="AQ647" s="173" t="s">
        <v>354</v>
      </c>
      <c r="AR647" s="166"/>
      <c r="AS647" s="166"/>
      <c r="AT647" s="167"/>
      <c r="AU647" s="131" t="s">
        <v>253</v>
      </c>
      <c r="AV647" s="131"/>
      <c r="AW647" s="131"/>
      <c r="AX647" s="132"/>
    </row>
    <row r="648" spans="1:50" ht="18.75" hidden="1" customHeight="1" x14ac:dyDescent="0.15">
      <c r="A648" s="994"/>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4"/>
      <c r="AR648" s="133"/>
      <c r="AS648" s="134" t="s">
        <v>355</v>
      </c>
      <c r="AT648" s="169"/>
      <c r="AU648" s="133"/>
      <c r="AV648" s="133"/>
      <c r="AW648" s="134" t="s">
        <v>300</v>
      </c>
      <c r="AX648" s="135"/>
    </row>
    <row r="649" spans="1:50" ht="23.25" hidden="1" customHeight="1" x14ac:dyDescent="0.15">
      <c r="A649" s="994"/>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15">
      <c r="A650" s="994"/>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15">
      <c r="A651" s="994"/>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21"/>
      <c r="AA651" s="122"/>
      <c r="AB651" s="234" t="s">
        <v>301</v>
      </c>
      <c r="AC651" s="234"/>
      <c r="AD651" s="234"/>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15">
      <c r="A652" s="994"/>
      <c r="B652" s="249"/>
      <c r="C652" s="248"/>
      <c r="D652" s="249"/>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526</v>
      </c>
      <c r="AJ652" s="178"/>
      <c r="AK652" s="178"/>
      <c r="AL652" s="173"/>
      <c r="AM652" s="178" t="s">
        <v>518</v>
      </c>
      <c r="AN652" s="178"/>
      <c r="AO652" s="178"/>
      <c r="AP652" s="173"/>
      <c r="AQ652" s="173" t="s">
        <v>354</v>
      </c>
      <c r="AR652" s="166"/>
      <c r="AS652" s="166"/>
      <c r="AT652" s="167"/>
      <c r="AU652" s="131" t="s">
        <v>253</v>
      </c>
      <c r="AV652" s="131"/>
      <c r="AW652" s="131"/>
      <c r="AX652" s="132"/>
    </row>
    <row r="653" spans="1:50" ht="18.75" hidden="1" customHeight="1" x14ac:dyDescent="0.15">
      <c r="A653" s="994"/>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4"/>
      <c r="AR653" s="133"/>
      <c r="AS653" s="134" t="s">
        <v>355</v>
      </c>
      <c r="AT653" s="169"/>
      <c r="AU653" s="133"/>
      <c r="AV653" s="133"/>
      <c r="AW653" s="134" t="s">
        <v>300</v>
      </c>
      <c r="AX653" s="135"/>
    </row>
    <row r="654" spans="1:50" ht="23.25" hidden="1" customHeight="1" x14ac:dyDescent="0.15">
      <c r="A654" s="994"/>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15">
      <c r="A655" s="994"/>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15">
      <c r="A656" s="994"/>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21"/>
      <c r="AA656" s="122"/>
      <c r="AB656" s="234" t="s">
        <v>301</v>
      </c>
      <c r="AC656" s="234"/>
      <c r="AD656" s="234"/>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15">
      <c r="A657" s="994"/>
      <c r="B657" s="249"/>
      <c r="C657" s="248"/>
      <c r="D657" s="249"/>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526</v>
      </c>
      <c r="AJ657" s="178"/>
      <c r="AK657" s="178"/>
      <c r="AL657" s="173"/>
      <c r="AM657" s="178" t="s">
        <v>522</v>
      </c>
      <c r="AN657" s="178"/>
      <c r="AO657" s="178"/>
      <c r="AP657" s="173"/>
      <c r="AQ657" s="173" t="s">
        <v>354</v>
      </c>
      <c r="AR657" s="166"/>
      <c r="AS657" s="166"/>
      <c r="AT657" s="167"/>
      <c r="AU657" s="131" t="s">
        <v>253</v>
      </c>
      <c r="AV657" s="131"/>
      <c r="AW657" s="131"/>
      <c r="AX657" s="132"/>
    </row>
    <row r="658" spans="1:50" ht="18.75" hidden="1" customHeight="1" x14ac:dyDescent="0.15">
      <c r="A658" s="994"/>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4"/>
      <c r="AR658" s="133"/>
      <c r="AS658" s="134" t="s">
        <v>355</v>
      </c>
      <c r="AT658" s="169"/>
      <c r="AU658" s="133"/>
      <c r="AV658" s="133"/>
      <c r="AW658" s="134" t="s">
        <v>300</v>
      </c>
      <c r="AX658" s="135"/>
    </row>
    <row r="659" spans="1:50" ht="23.25" hidden="1" customHeight="1" x14ac:dyDescent="0.15">
      <c r="A659" s="994"/>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15">
      <c r="A660" s="994"/>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15">
      <c r="A661" s="994"/>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21"/>
      <c r="AA661" s="122"/>
      <c r="AB661" s="234" t="s">
        <v>301</v>
      </c>
      <c r="AC661" s="234"/>
      <c r="AD661" s="234"/>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15">
      <c r="A662" s="994"/>
      <c r="B662" s="249"/>
      <c r="C662" s="248"/>
      <c r="D662" s="249"/>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526</v>
      </c>
      <c r="AJ662" s="178"/>
      <c r="AK662" s="178"/>
      <c r="AL662" s="173"/>
      <c r="AM662" s="178" t="s">
        <v>518</v>
      </c>
      <c r="AN662" s="178"/>
      <c r="AO662" s="178"/>
      <c r="AP662" s="173"/>
      <c r="AQ662" s="173" t="s">
        <v>354</v>
      </c>
      <c r="AR662" s="166"/>
      <c r="AS662" s="166"/>
      <c r="AT662" s="167"/>
      <c r="AU662" s="131" t="s">
        <v>253</v>
      </c>
      <c r="AV662" s="131"/>
      <c r="AW662" s="131"/>
      <c r="AX662" s="132"/>
    </row>
    <row r="663" spans="1:50" ht="18.75" hidden="1" customHeight="1" x14ac:dyDescent="0.15">
      <c r="A663" s="994"/>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4"/>
      <c r="AR663" s="133"/>
      <c r="AS663" s="134" t="s">
        <v>355</v>
      </c>
      <c r="AT663" s="169"/>
      <c r="AU663" s="133"/>
      <c r="AV663" s="133"/>
      <c r="AW663" s="134" t="s">
        <v>300</v>
      </c>
      <c r="AX663" s="135"/>
    </row>
    <row r="664" spans="1:50" ht="23.25" hidden="1" customHeight="1" x14ac:dyDescent="0.15">
      <c r="A664" s="994"/>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15">
      <c r="A665" s="994"/>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15">
      <c r="A666" s="994"/>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21"/>
      <c r="AA666" s="122"/>
      <c r="AB666" s="234" t="s">
        <v>301</v>
      </c>
      <c r="AC666" s="234"/>
      <c r="AD666" s="234"/>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15">
      <c r="A667" s="994"/>
      <c r="B667" s="249"/>
      <c r="C667" s="248"/>
      <c r="D667" s="249"/>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526</v>
      </c>
      <c r="AJ667" s="178"/>
      <c r="AK667" s="178"/>
      <c r="AL667" s="173"/>
      <c r="AM667" s="178" t="s">
        <v>518</v>
      </c>
      <c r="AN667" s="178"/>
      <c r="AO667" s="178"/>
      <c r="AP667" s="173"/>
      <c r="AQ667" s="173" t="s">
        <v>354</v>
      </c>
      <c r="AR667" s="166"/>
      <c r="AS667" s="166"/>
      <c r="AT667" s="167"/>
      <c r="AU667" s="131" t="s">
        <v>253</v>
      </c>
      <c r="AV667" s="131"/>
      <c r="AW667" s="131"/>
      <c r="AX667" s="132"/>
    </row>
    <row r="668" spans="1:50" ht="18.75" hidden="1" customHeight="1" x14ac:dyDescent="0.15">
      <c r="A668" s="994"/>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4"/>
      <c r="AR668" s="133"/>
      <c r="AS668" s="134" t="s">
        <v>355</v>
      </c>
      <c r="AT668" s="169"/>
      <c r="AU668" s="133"/>
      <c r="AV668" s="133"/>
      <c r="AW668" s="134" t="s">
        <v>300</v>
      </c>
      <c r="AX668" s="135"/>
    </row>
    <row r="669" spans="1:50" ht="23.25" hidden="1" customHeight="1" x14ac:dyDescent="0.15">
      <c r="A669" s="994"/>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15">
      <c r="A670" s="994"/>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15">
      <c r="A671" s="994"/>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21"/>
      <c r="AA671" s="122"/>
      <c r="AB671" s="234" t="s">
        <v>301</v>
      </c>
      <c r="AC671" s="234"/>
      <c r="AD671" s="234"/>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15">
      <c r="A672" s="994"/>
      <c r="B672" s="249"/>
      <c r="C672" s="248"/>
      <c r="D672" s="249"/>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527</v>
      </c>
      <c r="AJ672" s="178"/>
      <c r="AK672" s="178"/>
      <c r="AL672" s="173"/>
      <c r="AM672" s="178" t="s">
        <v>518</v>
      </c>
      <c r="AN672" s="178"/>
      <c r="AO672" s="178"/>
      <c r="AP672" s="173"/>
      <c r="AQ672" s="173" t="s">
        <v>354</v>
      </c>
      <c r="AR672" s="166"/>
      <c r="AS672" s="166"/>
      <c r="AT672" s="167"/>
      <c r="AU672" s="131" t="s">
        <v>253</v>
      </c>
      <c r="AV672" s="131"/>
      <c r="AW672" s="131"/>
      <c r="AX672" s="132"/>
    </row>
    <row r="673" spans="1:50" ht="18.75" hidden="1" customHeight="1" x14ac:dyDescent="0.15">
      <c r="A673" s="994"/>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4"/>
      <c r="AR673" s="133"/>
      <c r="AS673" s="134" t="s">
        <v>355</v>
      </c>
      <c r="AT673" s="169"/>
      <c r="AU673" s="133"/>
      <c r="AV673" s="133"/>
      <c r="AW673" s="134" t="s">
        <v>300</v>
      </c>
      <c r="AX673" s="135"/>
    </row>
    <row r="674" spans="1:50" ht="23.25" hidden="1" customHeight="1" x14ac:dyDescent="0.15">
      <c r="A674" s="994"/>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15">
      <c r="A675" s="994"/>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15">
      <c r="A676" s="994"/>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21"/>
      <c r="AA676" s="122"/>
      <c r="AB676" s="234" t="s">
        <v>14</v>
      </c>
      <c r="AC676" s="234"/>
      <c r="AD676" s="234"/>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15">
      <c r="A677" s="994"/>
      <c r="B677" s="249"/>
      <c r="C677" s="248"/>
      <c r="D677" s="249"/>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526</v>
      </c>
      <c r="AJ677" s="178"/>
      <c r="AK677" s="178"/>
      <c r="AL677" s="173"/>
      <c r="AM677" s="178" t="s">
        <v>524</v>
      </c>
      <c r="AN677" s="178"/>
      <c r="AO677" s="178"/>
      <c r="AP677" s="173"/>
      <c r="AQ677" s="173" t="s">
        <v>354</v>
      </c>
      <c r="AR677" s="166"/>
      <c r="AS677" s="166"/>
      <c r="AT677" s="167"/>
      <c r="AU677" s="131" t="s">
        <v>253</v>
      </c>
      <c r="AV677" s="131"/>
      <c r="AW677" s="131"/>
      <c r="AX677" s="132"/>
    </row>
    <row r="678" spans="1:50" ht="18.75" hidden="1" customHeight="1" x14ac:dyDescent="0.15">
      <c r="A678" s="994"/>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4"/>
      <c r="AR678" s="133"/>
      <c r="AS678" s="134" t="s">
        <v>355</v>
      </c>
      <c r="AT678" s="169"/>
      <c r="AU678" s="133"/>
      <c r="AV678" s="133"/>
      <c r="AW678" s="134" t="s">
        <v>300</v>
      </c>
      <c r="AX678" s="135"/>
    </row>
    <row r="679" spans="1:50" ht="23.25" hidden="1" customHeight="1" x14ac:dyDescent="0.15">
      <c r="A679" s="994"/>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15">
      <c r="A680" s="994"/>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15">
      <c r="A681" s="994"/>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21"/>
      <c r="AA681" s="122"/>
      <c r="AB681" s="234" t="s">
        <v>14</v>
      </c>
      <c r="AC681" s="234"/>
      <c r="AD681" s="234"/>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15">
      <c r="A682" s="994"/>
      <c r="B682" s="249"/>
      <c r="C682" s="248"/>
      <c r="D682" s="249"/>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527</v>
      </c>
      <c r="AJ682" s="178"/>
      <c r="AK682" s="178"/>
      <c r="AL682" s="173"/>
      <c r="AM682" s="178" t="s">
        <v>522</v>
      </c>
      <c r="AN682" s="178"/>
      <c r="AO682" s="178"/>
      <c r="AP682" s="173"/>
      <c r="AQ682" s="173" t="s">
        <v>354</v>
      </c>
      <c r="AR682" s="166"/>
      <c r="AS682" s="166"/>
      <c r="AT682" s="167"/>
      <c r="AU682" s="131" t="s">
        <v>253</v>
      </c>
      <c r="AV682" s="131"/>
      <c r="AW682" s="131"/>
      <c r="AX682" s="132"/>
    </row>
    <row r="683" spans="1:50" ht="18.75" hidden="1" customHeight="1" x14ac:dyDescent="0.15">
      <c r="A683" s="994"/>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4"/>
      <c r="AR683" s="133"/>
      <c r="AS683" s="134" t="s">
        <v>355</v>
      </c>
      <c r="AT683" s="169"/>
      <c r="AU683" s="133"/>
      <c r="AV683" s="133"/>
      <c r="AW683" s="134" t="s">
        <v>300</v>
      </c>
      <c r="AX683" s="135"/>
    </row>
    <row r="684" spans="1:50" ht="23.25" hidden="1" customHeight="1" x14ac:dyDescent="0.15">
      <c r="A684" s="994"/>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15">
      <c r="A685" s="994"/>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15">
      <c r="A686" s="994"/>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21"/>
      <c r="AA686" s="122"/>
      <c r="AB686" s="234" t="s">
        <v>14</v>
      </c>
      <c r="AC686" s="234"/>
      <c r="AD686" s="234"/>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15">
      <c r="A687" s="994"/>
      <c r="B687" s="249"/>
      <c r="C687" s="248"/>
      <c r="D687" s="249"/>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526</v>
      </c>
      <c r="AJ687" s="178"/>
      <c r="AK687" s="178"/>
      <c r="AL687" s="173"/>
      <c r="AM687" s="178" t="s">
        <v>518</v>
      </c>
      <c r="AN687" s="178"/>
      <c r="AO687" s="178"/>
      <c r="AP687" s="173"/>
      <c r="AQ687" s="173" t="s">
        <v>354</v>
      </c>
      <c r="AR687" s="166"/>
      <c r="AS687" s="166"/>
      <c r="AT687" s="167"/>
      <c r="AU687" s="131" t="s">
        <v>253</v>
      </c>
      <c r="AV687" s="131"/>
      <c r="AW687" s="131"/>
      <c r="AX687" s="132"/>
    </row>
    <row r="688" spans="1:50" ht="18.75" hidden="1" customHeight="1" x14ac:dyDescent="0.15">
      <c r="A688" s="994"/>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4"/>
      <c r="AR688" s="133"/>
      <c r="AS688" s="134" t="s">
        <v>355</v>
      </c>
      <c r="AT688" s="169"/>
      <c r="AU688" s="133"/>
      <c r="AV688" s="133"/>
      <c r="AW688" s="134" t="s">
        <v>300</v>
      </c>
      <c r="AX688" s="135"/>
    </row>
    <row r="689" spans="1:50" ht="23.25" hidden="1" customHeight="1" x14ac:dyDescent="0.15">
      <c r="A689" s="994"/>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15">
      <c r="A690" s="994"/>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15">
      <c r="A691" s="994"/>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21"/>
      <c r="AA691" s="122"/>
      <c r="AB691" s="234" t="s">
        <v>14</v>
      </c>
      <c r="AC691" s="234"/>
      <c r="AD691" s="234"/>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15">
      <c r="A692" s="994"/>
      <c r="B692" s="249"/>
      <c r="C692" s="248"/>
      <c r="D692" s="249"/>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526</v>
      </c>
      <c r="AJ692" s="178"/>
      <c r="AK692" s="178"/>
      <c r="AL692" s="173"/>
      <c r="AM692" s="178" t="s">
        <v>523</v>
      </c>
      <c r="AN692" s="178"/>
      <c r="AO692" s="178"/>
      <c r="AP692" s="173"/>
      <c r="AQ692" s="173" t="s">
        <v>354</v>
      </c>
      <c r="AR692" s="166"/>
      <c r="AS692" s="166"/>
      <c r="AT692" s="167"/>
      <c r="AU692" s="131" t="s">
        <v>253</v>
      </c>
      <c r="AV692" s="131"/>
      <c r="AW692" s="131"/>
      <c r="AX692" s="132"/>
    </row>
    <row r="693" spans="1:50" ht="18.75" hidden="1" customHeight="1" x14ac:dyDescent="0.15">
      <c r="A693" s="994"/>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4"/>
      <c r="AR693" s="133"/>
      <c r="AS693" s="134" t="s">
        <v>355</v>
      </c>
      <c r="AT693" s="169"/>
      <c r="AU693" s="133"/>
      <c r="AV693" s="133"/>
      <c r="AW693" s="134" t="s">
        <v>300</v>
      </c>
      <c r="AX693" s="135"/>
    </row>
    <row r="694" spans="1:50" ht="23.25" hidden="1" customHeight="1" x14ac:dyDescent="0.15">
      <c r="A694" s="994"/>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15">
      <c r="A695" s="994"/>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15">
      <c r="A696" s="994"/>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21"/>
      <c r="AA696" s="122"/>
      <c r="AB696" s="234" t="s">
        <v>14</v>
      </c>
      <c r="AC696" s="234"/>
      <c r="AD696" s="234"/>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15">
      <c r="A697" s="994"/>
      <c r="B697" s="249"/>
      <c r="C697" s="248"/>
      <c r="D697" s="249"/>
      <c r="E697" s="154" t="s">
        <v>567</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130.5"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574</v>
      </c>
      <c r="AE702" s="896"/>
      <c r="AF702" s="896"/>
      <c r="AG702" s="885" t="s">
        <v>614</v>
      </c>
      <c r="AH702" s="886"/>
      <c r="AI702" s="886"/>
      <c r="AJ702" s="886"/>
      <c r="AK702" s="886"/>
      <c r="AL702" s="886"/>
      <c r="AM702" s="886"/>
      <c r="AN702" s="886"/>
      <c r="AO702" s="886"/>
      <c r="AP702" s="886"/>
      <c r="AQ702" s="886"/>
      <c r="AR702" s="886"/>
      <c r="AS702" s="886"/>
      <c r="AT702" s="886"/>
      <c r="AU702" s="886"/>
      <c r="AV702" s="886"/>
      <c r="AW702" s="886"/>
      <c r="AX702" s="887"/>
    </row>
    <row r="703" spans="1:50" ht="78"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1" t="s">
        <v>574</v>
      </c>
      <c r="AE703" s="152"/>
      <c r="AF703" s="152"/>
      <c r="AG703" s="661" t="s">
        <v>615</v>
      </c>
      <c r="AH703" s="662"/>
      <c r="AI703" s="662"/>
      <c r="AJ703" s="662"/>
      <c r="AK703" s="662"/>
      <c r="AL703" s="662"/>
      <c r="AM703" s="662"/>
      <c r="AN703" s="662"/>
      <c r="AO703" s="662"/>
      <c r="AP703" s="662"/>
      <c r="AQ703" s="662"/>
      <c r="AR703" s="662"/>
      <c r="AS703" s="662"/>
      <c r="AT703" s="662"/>
      <c r="AU703" s="662"/>
      <c r="AV703" s="662"/>
      <c r="AW703" s="662"/>
      <c r="AX703" s="663"/>
    </row>
    <row r="704" spans="1:50" ht="66"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574</v>
      </c>
      <c r="AE704" s="583"/>
      <c r="AF704" s="583"/>
      <c r="AG704" s="425" t="s">
        <v>616</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574</v>
      </c>
      <c r="AE705" s="730"/>
      <c r="AF705" s="730"/>
      <c r="AG705" s="157" t="s">
        <v>617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2"/>
      <c r="B706" s="767"/>
      <c r="C706" s="611"/>
      <c r="D706" s="612"/>
      <c r="E706" s="680" t="s">
        <v>505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618</v>
      </c>
      <c r="AE706" s="152"/>
      <c r="AF706" s="153"/>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2"/>
      <c r="B707" s="767"/>
      <c r="C707" s="613"/>
      <c r="D707" s="614"/>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618</v>
      </c>
      <c r="AE707" s="581"/>
      <c r="AF707" s="581"/>
      <c r="AG707" s="425"/>
      <c r="AH707" s="230"/>
      <c r="AI707" s="230"/>
      <c r="AJ707" s="230"/>
      <c r="AK707" s="230"/>
      <c r="AL707" s="230"/>
      <c r="AM707" s="230"/>
      <c r="AN707" s="230"/>
      <c r="AO707" s="230"/>
      <c r="AP707" s="230"/>
      <c r="AQ707" s="230"/>
      <c r="AR707" s="230"/>
      <c r="AS707" s="230"/>
      <c r="AT707" s="230"/>
      <c r="AU707" s="230"/>
      <c r="AV707" s="230"/>
      <c r="AW707" s="230"/>
      <c r="AX707" s="426"/>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574</v>
      </c>
      <c r="AE708" s="665"/>
      <c r="AF708" s="665"/>
      <c r="AG708" s="523" t="s">
        <v>619</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574</v>
      </c>
      <c r="AE709" s="152"/>
      <c r="AF709" s="152"/>
      <c r="AG709" s="661" t="s">
        <v>660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574</v>
      </c>
      <c r="AE710" s="152"/>
      <c r="AF710" s="152"/>
      <c r="AG710" s="661" t="s">
        <v>620</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574</v>
      </c>
      <c r="AE711" s="152"/>
      <c r="AF711" s="152"/>
      <c r="AG711" s="661" t="s">
        <v>621</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469</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622</v>
      </c>
      <c r="AE712" s="583"/>
      <c r="AF712" s="583"/>
      <c r="AG712" s="591" t="s">
        <v>586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470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622</v>
      </c>
      <c r="AE713" s="152"/>
      <c r="AF713" s="153"/>
      <c r="AG713" s="661" t="s">
        <v>586</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8" t="s">
        <v>446</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574</v>
      </c>
      <c r="AE714" s="589"/>
      <c r="AF714" s="590"/>
      <c r="AG714" s="686" t="s">
        <v>623</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8" t="s">
        <v>40</v>
      </c>
      <c r="B715" s="651"/>
      <c r="C715" s="656" t="s">
        <v>447</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574</v>
      </c>
      <c r="AE715" s="665"/>
      <c r="AF715" s="774"/>
      <c r="AG715" s="523" t="s">
        <v>624</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574</v>
      </c>
      <c r="AE716" s="756"/>
      <c r="AF716" s="756"/>
      <c r="AG716" s="661" t="s">
        <v>623</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574</v>
      </c>
      <c r="AE717" s="152"/>
      <c r="AF717" s="152"/>
      <c r="AG717" s="661" t="s">
        <v>624</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574</v>
      </c>
      <c r="AE718" s="152"/>
      <c r="AF718" s="152"/>
      <c r="AG718" s="160" t="s">
        <v>624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c r="AE719" s="665"/>
      <c r="AF719" s="66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47"/>
      <c r="B721" s="648"/>
      <c r="C721" s="917"/>
      <c r="D721" s="918"/>
      <c r="E721" s="918"/>
      <c r="F721" s="919"/>
      <c r="G721" s="937"/>
      <c r="H721" s="938"/>
      <c r="I721" s="80" t="str">
        <f>IF(OR(G721="　", G721=""), "", "-")</f>
        <v/>
      </c>
      <c r="J721" s="916"/>
      <c r="K721" s="916"/>
      <c r="L721" s="80" t="str">
        <f>IF(M721="","","-")</f>
        <v/>
      </c>
      <c r="M721" s="81"/>
      <c r="N721" s="913"/>
      <c r="O721" s="914"/>
      <c r="P721" s="914"/>
      <c r="Q721" s="914"/>
      <c r="R721" s="914"/>
      <c r="S721" s="914"/>
      <c r="T721" s="914"/>
      <c r="U721" s="914"/>
      <c r="V721" s="914"/>
      <c r="W721" s="914"/>
      <c r="X721" s="914"/>
      <c r="Y721" s="914"/>
      <c r="Z721" s="914"/>
      <c r="AA721" s="914"/>
      <c r="AB721" s="914"/>
      <c r="AC721" s="914"/>
      <c r="AD721" s="914"/>
      <c r="AE721" s="914"/>
      <c r="AF721" s="915"/>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customHeight="1" x14ac:dyDescent="0.15">
      <c r="A722" s="647"/>
      <c r="B722" s="648"/>
      <c r="C722" s="917"/>
      <c r="D722" s="918"/>
      <c r="E722" s="918"/>
      <c r="F722" s="919"/>
      <c r="G722" s="937"/>
      <c r="H722" s="938"/>
      <c r="I722" s="80" t="str">
        <f t="shared" ref="I722:I725" si="4">IF(OR(G722="　", G722=""), "", "-")</f>
        <v/>
      </c>
      <c r="J722" s="916"/>
      <c r="K722" s="916"/>
      <c r="L722" s="80" t="str">
        <f t="shared" ref="L722:L725" si="5">IF(M722="","","-")</f>
        <v/>
      </c>
      <c r="M722" s="81"/>
      <c r="N722" s="913"/>
      <c r="O722" s="914"/>
      <c r="P722" s="914"/>
      <c r="Q722" s="914"/>
      <c r="R722" s="914"/>
      <c r="S722" s="914"/>
      <c r="T722" s="914"/>
      <c r="U722" s="914"/>
      <c r="V722" s="914"/>
      <c r="W722" s="914"/>
      <c r="X722" s="914"/>
      <c r="Y722" s="914"/>
      <c r="Z722" s="914"/>
      <c r="AA722" s="914"/>
      <c r="AB722" s="914"/>
      <c r="AC722" s="914"/>
      <c r="AD722" s="914"/>
      <c r="AE722" s="914"/>
      <c r="AF722" s="915"/>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customHeight="1" x14ac:dyDescent="0.15">
      <c r="A723" s="647"/>
      <c r="B723" s="648"/>
      <c r="C723" s="917"/>
      <c r="D723" s="918"/>
      <c r="E723" s="918"/>
      <c r="F723" s="919"/>
      <c r="G723" s="937"/>
      <c r="H723" s="938"/>
      <c r="I723" s="80" t="str">
        <f t="shared" si="4"/>
        <v/>
      </c>
      <c r="J723" s="916"/>
      <c r="K723" s="916"/>
      <c r="L723" s="80" t="str">
        <f t="shared" si="5"/>
        <v/>
      </c>
      <c r="M723" s="81"/>
      <c r="N723" s="913"/>
      <c r="O723" s="914"/>
      <c r="P723" s="914"/>
      <c r="Q723" s="914"/>
      <c r="R723" s="914"/>
      <c r="S723" s="914"/>
      <c r="T723" s="914"/>
      <c r="U723" s="914"/>
      <c r="V723" s="914"/>
      <c r="W723" s="914"/>
      <c r="X723" s="914"/>
      <c r="Y723" s="914"/>
      <c r="Z723" s="914"/>
      <c r="AA723" s="914"/>
      <c r="AB723" s="914"/>
      <c r="AC723" s="914"/>
      <c r="AD723" s="914"/>
      <c r="AE723" s="914"/>
      <c r="AF723" s="915"/>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customHeight="1" x14ac:dyDescent="0.15">
      <c r="A724" s="647"/>
      <c r="B724" s="648"/>
      <c r="C724" s="917"/>
      <c r="D724" s="918"/>
      <c r="E724" s="918"/>
      <c r="F724" s="919"/>
      <c r="G724" s="937"/>
      <c r="H724" s="938"/>
      <c r="I724" s="80" t="str">
        <f t="shared" si="4"/>
        <v/>
      </c>
      <c r="J724" s="916"/>
      <c r="K724" s="916"/>
      <c r="L724" s="80" t="str">
        <f t="shared" si="5"/>
        <v/>
      </c>
      <c r="M724" s="81"/>
      <c r="N724" s="913"/>
      <c r="O724" s="914"/>
      <c r="P724" s="914"/>
      <c r="Q724" s="914"/>
      <c r="R724" s="914"/>
      <c r="S724" s="914"/>
      <c r="T724" s="914"/>
      <c r="U724" s="914"/>
      <c r="V724" s="914"/>
      <c r="W724" s="914"/>
      <c r="X724" s="914"/>
      <c r="Y724" s="914"/>
      <c r="Z724" s="914"/>
      <c r="AA724" s="914"/>
      <c r="AB724" s="914"/>
      <c r="AC724" s="914"/>
      <c r="AD724" s="914"/>
      <c r="AE724" s="914"/>
      <c r="AF724" s="915"/>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customHeight="1" x14ac:dyDescent="0.15">
      <c r="A725" s="649"/>
      <c r="B725" s="650"/>
      <c r="C725" s="920"/>
      <c r="D725" s="921"/>
      <c r="E725" s="921"/>
      <c r="F725" s="922"/>
      <c r="G725" s="959"/>
      <c r="H725" s="960"/>
      <c r="I725" s="82" t="str">
        <f t="shared" si="4"/>
        <v/>
      </c>
      <c r="J725" s="961"/>
      <c r="K725" s="961"/>
      <c r="L725" s="82" t="str">
        <f t="shared" si="5"/>
        <v/>
      </c>
      <c r="M725" s="83"/>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155.25" customHeight="1" x14ac:dyDescent="0.15">
      <c r="A726" s="618" t="s">
        <v>48</v>
      </c>
      <c r="B726" s="619"/>
      <c r="C726" s="440" t="s">
        <v>53</v>
      </c>
      <c r="D726" s="578"/>
      <c r="E726" s="578"/>
      <c r="F726" s="579"/>
      <c r="G726" s="794" t="s">
        <v>625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73.5" customHeight="1" thickBot="1" x14ac:dyDescent="0.2">
      <c r="A727" s="620"/>
      <c r="B727" s="621"/>
      <c r="C727" s="692" t="s">
        <v>57</v>
      </c>
      <c r="D727" s="693"/>
      <c r="E727" s="693"/>
      <c r="F727" s="694"/>
      <c r="G727" s="792" t="s">
        <v>658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256</v>
      </c>
      <c r="B731" s="616"/>
      <c r="C731" s="616"/>
      <c r="D731" s="616"/>
      <c r="E731" s="617"/>
      <c r="F731" s="677" t="s">
        <v>663</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t="s">
        <v>666</v>
      </c>
      <c r="B733" s="747"/>
      <c r="C733" s="747"/>
      <c r="D733" s="747"/>
      <c r="E733" s="748"/>
      <c r="F733" s="763" t="s">
        <v>667</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475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0" t="s">
        <v>548</v>
      </c>
      <c r="B737" s="121"/>
      <c r="C737" s="121"/>
      <c r="D737" s="122"/>
      <c r="E737" s="119" t="s">
        <v>626</v>
      </c>
      <c r="F737" s="119"/>
      <c r="G737" s="119"/>
      <c r="H737" s="119"/>
      <c r="I737" s="119"/>
      <c r="J737" s="119"/>
      <c r="K737" s="119"/>
      <c r="L737" s="119"/>
      <c r="M737" s="119"/>
      <c r="N737" s="98" t="s">
        <v>541</v>
      </c>
      <c r="O737" s="98"/>
      <c r="P737" s="98"/>
      <c r="Q737" s="98"/>
      <c r="R737" s="119" t="s">
        <v>627</v>
      </c>
      <c r="S737" s="119"/>
      <c r="T737" s="119"/>
      <c r="U737" s="119"/>
      <c r="V737" s="119"/>
      <c r="W737" s="119"/>
      <c r="X737" s="119"/>
      <c r="Y737" s="119"/>
      <c r="Z737" s="119"/>
      <c r="AA737" s="98" t="s">
        <v>540</v>
      </c>
      <c r="AB737" s="98"/>
      <c r="AC737" s="98"/>
      <c r="AD737" s="98"/>
      <c r="AE737" s="119" t="s">
        <v>628</v>
      </c>
      <c r="AF737" s="119"/>
      <c r="AG737" s="119"/>
      <c r="AH737" s="119"/>
      <c r="AI737" s="119"/>
      <c r="AJ737" s="119"/>
      <c r="AK737" s="119"/>
      <c r="AL737" s="119"/>
      <c r="AM737" s="119"/>
      <c r="AN737" s="98" t="s">
        <v>539</v>
      </c>
      <c r="AO737" s="98"/>
      <c r="AP737" s="98"/>
      <c r="AQ737" s="98"/>
      <c r="AR737" s="99" t="s">
        <v>629</v>
      </c>
      <c r="AS737" s="100"/>
      <c r="AT737" s="100"/>
      <c r="AU737" s="100"/>
      <c r="AV737" s="100"/>
      <c r="AW737" s="100"/>
      <c r="AX737" s="101"/>
      <c r="AY737" s="86"/>
      <c r="AZ737" s="86"/>
    </row>
    <row r="738" spans="1:52" ht="24.75" customHeight="1" x14ac:dyDescent="0.15">
      <c r="A738" s="120" t="s">
        <v>538</v>
      </c>
      <c r="B738" s="121"/>
      <c r="C738" s="121"/>
      <c r="D738" s="122"/>
      <c r="E738" s="119" t="s">
        <v>630</v>
      </c>
      <c r="F738" s="119"/>
      <c r="G738" s="119"/>
      <c r="H738" s="119"/>
      <c r="I738" s="119"/>
      <c r="J738" s="119"/>
      <c r="K738" s="119"/>
      <c r="L738" s="119"/>
      <c r="M738" s="119"/>
      <c r="N738" s="98" t="s">
        <v>537</v>
      </c>
      <c r="O738" s="98"/>
      <c r="P738" s="98"/>
      <c r="Q738" s="98"/>
      <c r="R738" s="119" t="s">
        <v>631</v>
      </c>
      <c r="S738" s="119"/>
      <c r="T738" s="119"/>
      <c r="U738" s="119"/>
      <c r="V738" s="119"/>
      <c r="W738" s="119"/>
      <c r="X738" s="119"/>
      <c r="Y738" s="119"/>
      <c r="Z738" s="119"/>
      <c r="AA738" s="98" t="s">
        <v>536</v>
      </c>
      <c r="AB738" s="98"/>
      <c r="AC738" s="98"/>
      <c r="AD738" s="98"/>
      <c r="AE738" s="119" t="s">
        <v>632</v>
      </c>
      <c r="AF738" s="119"/>
      <c r="AG738" s="119"/>
      <c r="AH738" s="119"/>
      <c r="AI738" s="119"/>
      <c r="AJ738" s="119"/>
      <c r="AK738" s="119"/>
      <c r="AL738" s="119"/>
      <c r="AM738" s="119"/>
      <c r="AN738" s="98" t="s">
        <v>532</v>
      </c>
      <c r="AO738" s="98"/>
      <c r="AP738" s="98"/>
      <c r="AQ738" s="98"/>
      <c r="AR738" s="99" t="s">
        <v>633</v>
      </c>
      <c r="AS738" s="100"/>
      <c r="AT738" s="100"/>
      <c r="AU738" s="100"/>
      <c r="AV738" s="100"/>
      <c r="AW738" s="100"/>
      <c r="AX738" s="101"/>
    </row>
    <row r="739" spans="1:52" ht="24.75" customHeight="1" thickBot="1" x14ac:dyDescent="0.2">
      <c r="A739" s="123" t="s">
        <v>528</v>
      </c>
      <c r="B739" s="124"/>
      <c r="C739" s="124"/>
      <c r="D739" s="125"/>
      <c r="E739" s="126"/>
      <c r="F739" s="114"/>
      <c r="G739" s="114"/>
      <c r="H739" s="90" t="str">
        <f>IF(E739="", "", "(")</f>
        <v/>
      </c>
      <c r="I739" s="114"/>
      <c r="J739" s="114"/>
      <c r="K739" s="90" t="str">
        <f>IF(OR(I739="　", I739=""), "", "-")</f>
        <v/>
      </c>
      <c r="L739" s="115">
        <v>419</v>
      </c>
      <c r="M739" s="115"/>
      <c r="N739" s="91" t="str">
        <f>IF(O739="", "", "-")</f>
        <v/>
      </c>
      <c r="O739" s="92"/>
      <c r="P739" s="91" t="str">
        <f>IF(E739="", "", ")")</f>
        <v/>
      </c>
      <c r="Q739" s="126"/>
      <c r="R739" s="114"/>
      <c r="S739" s="114"/>
      <c r="T739" s="90" t="str">
        <f>IF(Q739="", "", "(")</f>
        <v/>
      </c>
      <c r="U739" s="114"/>
      <c r="V739" s="114"/>
      <c r="W739" s="90" t="str">
        <f>IF(OR(U739="　", U739=""), "", "-")</f>
        <v/>
      </c>
      <c r="X739" s="115"/>
      <c r="Y739" s="115"/>
      <c r="Z739" s="91" t="str">
        <f>IF(AA739="", "", "-")</f>
        <v/>
      </c>
      <c r="AA739" s="92"/>
      <c r="AB739" s="91" t="str">
        <f>IF(Q739="", "", ")")</f>
        <v/>
      </c>
      <c r="AC739" s="126"/>
      <c r="AD739" s="114"/>
      <c r="AE739" s="114"/>
      <c r="AF739" s="90" t="str">
        <f>IF(AC739="", "", "(")</f>
        <v/>
      </c>
      <c r="AG739" s="114"/>
      <c r="AH739" s="114"/>
      <c r="AI739" s="90" t="str">
        <f>IF(OR(AG739="　", AG739=""), "", "-")</f>
        <v/>
      </c>
      <c r="AJ739" s="115"/>
      <c r="AK739" s="115"/>
      <c r="AL739" s="91" t="str">
        <f>IF(AM739="", "", "-")</f>
        <v/>
      </c>
      <c r="AM739" s="92"/>
      <c r="AN739" s="91" t="str">
        <f>IF(AC739="", "", ")")</f>
        <v/>
      </c>
      <c r="AO739" s="116"/>
      <c r="AP739" s="117"/>
      <c r="AQ739" s="117"/>
      <c r="AR739" s="117"/>
      <c r="AS739" s="117"/>
      <c r="AT739" s="117"/>
      <c r="AU739" s="117"/>
      <c r="AV739" s="117"/>
      <c r="AW739" s="117"/>
      <c r="AX739" s="118"/>
    </row>
    <row r="740" spans="1:52" ht="28.35" customHeight="1" x14ac:dyDescent="0.15">
      <c r="A740" s="139" t="s">
        <v>508</v>
      </c>
      <c r="B740" s="140"/>
      <c r="C740" s="140"/>
      <c r="D740" s="140"/>
      <c r="E740" s="140"/>
      <c r="F740" s="141"/>
      <c r="G740" s="87"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57" t="s">
        <v>510</v>
      </c>
      <c r="B779" s="758"/>
      <c r="C779" s="758"/>
      <c r="D779" s="758"/>
      <c r="E779" s="758"/>
      <c r="F779" s="759"/>
      <c r="G779" s="436" t="s">
        <v>653</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654</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3"/>
      <c r="B780" s="760"/>
      <c r="C780" s="760"/>
      <c r="D780" s="760"/>
      <c r="E780" s="760"/>
      <c r="F780" s="761"/>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51" customHeight="1" x14ac:dyDescent="0.15">
      <c r="A781" s="553"/>
      <c r="B781" s="760"/>
      <c r="C781" s="760"/>
      <c r="D781" s="760"/>
      <c r="E781" s="760"/>
      <c r="F781" s="761"/>
      <c r="G781" s="446" t="s">
        <v>634</v>
      </c>
      <c r="H781" s="447"/>
      <c r="I781" s="447"/>
      <c r="J781" s="447"/>
      <c r="K781" s="448"/>
      <c r="L781" s="449" t="s">
        <v>635</v>
      </c>
      <c r="M781" s="450"/>
      <c r="N781" s="450"/>
      <c r="O781" s="450"/>
      <c r="P781" s="450"/>
      <c r="Q781" s="450"/>
      <c r="R781" s="450"/>
      <c r="S781" s="450"/>
      <c r="T781" s="450"/>
      <c r="U781" s="450"/>
      <c r="V781" s="450"/>
      <c r="W781" s="450"/>
      <c r="X781" s="451"/>
      <c r="Y781" s="452">
        <v>11</v>
      </c>
      <c r="Z781" s="453"/>
      <c r="AA781" s="453"/>
      <c r="AB781" s="554"/>
      <c r="AC781" s="446" t="s">
        <v>636</v>
      </c>
      <c r="AD781" s="447"/>
      <c r="AE781" s="447"/>
      <c r="AF781" s="447"/>
      <c r="AG781" s="448"/>
      <c r="AH781" s="449" t="s">
        <v>637</v>
      </c>
      <c r="AI781" s="450"/>
      <c r="AJ781" s="450"/>
      <c r="AK781" s="450"/>
      <c r="AL781" s="450"/>
      <c r="AM781" s="450"/>
      <c r="AN781" s="450"/>
      <c r="AO781" s="450"/>
      <c r="AP781" s="450"/>
      <c r="AQ781" s="450"/>
      <c r="AR781" s="450"/>
      <c r="AS781" s="450"/>
      <c r="AT781" s="451"/>
      <c r="AU781" s="452">
        <v>117</v>
      </c>
      <c r="AV781" s="453"/>
      <c r="AW781" s="453"/>
      <c r="AX781" s="454"/>
    </row>
    <row r="782" spans="1:50" ht="24.75" customHeight="1" x14ac:dyDescent="0.15">
      <c r="A782" s="553"/>
      <c r="B782" s="760"/>
      <c r="C782" s="760"/>
      <c r="D782" s="760"/>
      <c r="E782" s="760"/>
      <c r="F782" s="761"/>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3"/>
      <c r="B783" s="760"/>
      <c r="C783" s="760"/>
      <c r="D783" s="760"/>
      <c r="E783" s="760"/>
      <c r="F783" s="76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3"/>
      <c r="B784" s="760"/>
      <c r="C784" s="760"/>
      <c r="D784" s="760"/>
      <c r="E784" s="760"/>
      <c r="F784" s="76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3"/>
      <c r="B785" s="760"/>
      <c r="C785" s="760"/>
      <c r="D785" s="760"/>
      <c r="E785" s="760"/>
      <c r="F785" s="76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3"/>
      <c r="B786" s="760"/>
      <c r="C786" s="760"/>
      <c r="D786" s="760"/>
      <c r="E786" s="760"/>
      <c r="F786" s="76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3"/>
      <c r="B787" s="760"/>
      <c r="C787" s="760"/>
      <c r="D787" s="760"/>
      <c r="E787" s="760"/>
      <c r="F787" s="76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3"/>
      <c r="B788" s="760"/>
      <c r="C788" s="760"/>
      <c r="D788" s="760"/>
      <c r="E788" s="760"/>
      <c r="F788" s="76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3"/>
      <c r="B789" s="760"/>
      <c r="C789" s="760"/>
      <c r="D789" s="760"/>
      <c r="E789" s="760"/>
      <c r="F789" s="76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3"/>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3"/>
      <c r="B791" s="760"/>
      <c r="C791" s="760"/>
      <c r="D791" s="760"/>
      <c r="E791" s="760"/>
      <c r="F791" s="761"/>
      <c r="G791" s="406" t="s">
        <v>20</v>
      </c>
      <c r="H791" s="407"/>
      <c r="I791" s="407"/>
      <c r="J791" s="407"/>
      <c r="K791" s="407"/>
      <c r="L791" s="408"/>
      <c r="M791" s="409"/>
      <c r="N791" s="409"/>
      <c r="O791" s="409"/>
      <c r="P791" s="409"/>
      <c r="Q791" s="409"/>
      <c r="R791" s="409"/>
      <c r="S791" s="409"/>
      <c r="T791" s="409"/>
      <c r="U791" s="409"/>
      <c r="V791" s="409"/>
      <c r="W791" s="409"/>
      <c r="X791" s="410"/>
      <c r="Y791" s="411">
        <f>SUM(Y781:AB790)</f>
        <v>11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117</v>
      </c>
      <c r="AV791" s="412"/>
      <c r="AW791" s="412"/>
      <c r="AX791" s="414"/>
    </row>
    <row r="792" spans="1:50" ht="24.75" customHeight="1" x14ac:dyDescent="0.15">
      <c r="A792" s="553"/>
      <c r="B792" s="760"/>
      <c r="C792" s="760"/>
      <c r="D792" s="760"/>
      <c r="E792" s="760"/>
      <c r="F792" s="761"/>
      <c r="G792" s="436" t="s">
        <v>655</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53"/>
      <c r="B793" s="760"/>
      <c r="C793" s="760"/>
      <c r="D793" s="760"/>
      <c r="E793" s="760"/>
      <c r="F793" s="761"/>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54.75" customHeight="1" x14ac:dyDescent="0.15">
      <c r="A794" s="553"/>
      <c r="B794" s="760"/>
      <c r="C794" s="760"/>
      <c r="D794" s="760"/>
      <c r="E794" s="760"/>
      <c r="F794" s="761"/>
      <c r="G794" s="446" t="s">
        <v>638</v>
      </c>
      <c r="H794" s="447"/>
      <c r="I794" s="447"/>
      <c r="J794" s="447"/>
      <c r="K794" s="448"/>
      <c r="L794" s="449" t="s">
        <v>639</v>
      </c>
      <c r="M794" s="450"/>
      <c r="N794" s="450"/>
      <c r="O794" s="450"/>
      <c r="P794" s="450"/>
      <c r="Q794" s="450"/>
      <c r="R794" s="450"/>
      <c r="S794" s="450"/>
      <c r="T794" s="450"/>
      <c r="U794" s="450"/>
      <c r="V794" s="450"/>
      <c r="W794" s="450"/>
      <c r="X794" s="451"/>
      <c r="Y794" s="452">
        <v>779</v>
      </c>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customHeight="1" x14ac:dyDescent="0.15">
      <c r="A795" s="553"/>
      <c r="B795" s="760"/>
      <c r="C795" s="760"/>
      <c r="D795" s="760"/>
      <c r="E795" s="760"/>
      <c r="F795" s="761"/>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3"/>
      <c r="B796" s="760"/>
      <c r="C796" s="760"/>
      <c r="D796" s="760"/>
      <c r="E796" s="760"/>
      <c r="F796" s="76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3"/>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3"/>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3"/>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3"/>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3"/>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3"/>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3"/>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3"/>
      <c r="B804" s="760"/>
      <c r="C804" s="760"/>
      <c r="D804" s="760"/>
      <c r="E804" s="760"/>
      <c r="F804" s="761"/>
      <c r="G804" s="406" t="s">
        <v>20</v>
      </c>
      <c r="H804" s="407"/>
      <c r="I804" s="407"/>
      <c r="J804" s="407"/>
      <c r="K804" s="407"/>
      <c r="L804" s="408"/>
      <c r="M804" s="409"/>
      <c r="N804" s="409"/>
      <c r="O804" s="409"/>
      <c r="P804" s="409"/>
      <c r="Q804" s="409"/>
      <c r="R804" s="409"/>
      <c r="S804" s="409"/>
      <c r="T804" s="409"/>
      <c r="U804" s="409"/>
      <c r="V804" s="409"/>
      <c r="W804" s="409"/>
      <c r="X804" s="410"/>
      <c r="Y804" s="411">
        <f>SUM(Y794:AB803)</f>
        <v>779</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3"/>
      <c r="B805" s="760"/>
      <c r="C805" s="760"/>
      <c r="D805" s="760"/>
      <c r="E805" s="760"/>
      <c r="F805" s="761"/>
      <c r="G805" s="436" t="s">
        <v>441</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442</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0"/>
      <c r="C806" s="760"/>
      <c r="D806" s="760"/>
      <c r="E806" s="760"/>
      <c r="F806" s="761"/>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0"/>
      <c r="C809" s="760"/>
      <c r="D809" s="760"/>
      <c r="E809" s="760"/>
      <c r="F809" s="76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0"/>
      <c r="C817" s="760"/>
      <c r="D817" s="760"/>
      <c r="E817" s="760"/>
      <c r="F817" s="761"/>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3"/>
      <c r="B818" s="760"/>
      <c r="C818" s="760"/>
      <c r="D818" s="760"/>
      <c r="E818" s="760"/>
      <c r="F818" s="761"/>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0"/>
      <c r="C819" s="760"/>
      <c r="D819" s="760"/>
      <c r="E819" s="760"/>
      <c r="F819" s="761"/>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0"/>
      <c r="C830" s="760"/>
      <c r="D830" s="760"/>
      <c r="E830" s="760"/>
      <c r="F830" s="76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5" t="s">
        <v>467</v>
      </c>
      <c r="AM831" s="956"/>
      <c r="AN831" s="956"/>
      <c r="AO831" s="79"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98"/>
      <c r="L836" s="98"/>
      <c r="M836" s="98"/>
      <c r="N836" s="98"/>
      <c r="O836" s="98"/>
      <c r="P836" s="344" t="s">
        <v>366</v>
      </c>
      <c r="Q836" s="344"/>
      <c r="R836" s="344"/>
      <c r="S836" s="344"/>
      <c r="T836" s="344"/>
      <c r="U836" s="344"/>
      <c r="V836" s="344"/>
      <c r="W836" s="344"/>
      <c r="X836" s="344"/>
      <c r="Y836" s="341" t="s">
        <v>417</v>
      </c>
      <c r="Z836" s="342"/>
      <c r="AA836" s="342"/>
      <c r="AB836" s="342"/>
      <c r="AC836" s="274" t="s">
        <v>461</v>
      </c>
      <c r="AD836" s="274"/>
      <c r="AE836" s="274"/>
      <c r="AF836" s="274"/>
      <c r="AG836" s="274"/>
      <c r="AH836" s="341" t="s">
        <v>491</v>
      </c>
      <c r="AI836" s="343"/>
      <c r="AJ836" s="343"/>
      <c r="AK836" s="343"/>
      <c r="AL836" s="343" t="s">
        <v>21</v>
      </c>
      <c r="AM836" s="343"/>
      <c r="AN836" s="343"/>
      <c r="AO836" s="423"/>
      <c r="AP836" s="424" t="s">
        <v>420</v>
      </c>
      <c r="AQ836" s="424"/>
      <c r="AR836" s="424"/>
      <c r="AS836" s="424"/>
      <c r="AT836" s="424"/>
      <c r="AU836" s="424"/>
      <c r="AV836" s="424"/>
      <c r="AW836" s="424"/>
      <c r="AX836" s="424"/>
    </row>
    <row r="837" spans="1:50" ht="81" customHeight="1" x14ac:dyDescent="0.15">
      <c r="A837" s="401">
        <v>1</v>
      </c>
      <c r="B837" s="401">
        <v>1</v>
      </c>
      <c r="C837" s="421" t="s">
        <v>641</v>
      </c>
      <c r="D837" s="415"/>
      <c r="E837" s="415"/>
      <c r="F837" s="415"/>
      <c r="G837" s="415"/>
      <c r="H837" s="415"/>
      <c r="I837" s="415"/>
      <c r="J837" s="416">
        <v>9012701005111</v>
      </c>
      <c r="K837" s="417"/>
      <c r="L837" s="417"/>
      <c r="M837" s="417"/>
      <c r="N837" s="417"/>
      <c r="O837" s="417"/>
      <c r="P837" s="422" t="s">
        <v>642</v>
      </c>
      <c r="Q837" s="314"/>
      <c r="R837" s="314"/>
      <c r="S837" s="314"/>
      <c r="T837" s="314"/>
      <c r="U837" s="314"/>
      <c r="V837" s="314"/>
      <c r="W837" s="314"/>
      <c r="X837" s="314"/>
      <c r="Y837" s="315">
        <v>11</v>
      </c>
      <c r="Z837" s="316"/>
      <c r="AA837" s="316"/>
      <c r="AB837" s="317"/>
      <c r="AC837" s="325" t="s">
        <v>640</v>
      </c>
      <c r="AD837" s="420"/>
      <c r="AE837" s="420"/>
      <c r="AF837" s="420"/>
      <c r="AG837" s="420"/>
      <c r="AH837" s="418">
        <v>4</v>
      </c>
      <c r="AI837" s="419"/>
      <c r="AJ837" s="419"/>
      <c r="AK837" s="419"/>
      <c r="AL837" s="322">
        <v>99.6</v>
      </c>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322"/>
      <c r="AM838" s="323"/>
      <c r="AN838" s="323"/>
      <c r="AO838" s="324"/>
      <c r="AP838" s="318"/>
      <c r="AQ838" s="318"/>
      <c r="AR838" s="318"/>
      <c r="AS838" s="318"/>
      <c r="AT838" s="318"/>
      <c r="AU838" s="318"/>
      <c r="AV838" s="318"/>
      <c r="AW838" s="318"/>
      <c r="AX838" s="318"/>
    </row>
    <row r="839" spans="1:50" ht="30" hidden="1" customHeight="1" x14ac:dyDescent="0.15">
      <c r="A839" s="401">
        <v>3</v>
      </c>
      <c r="B839" s="401">
        <v>1</v>
      </c>
      <c r="C839" s="421"/>
      <c r="D839" s="415"/>
      <c r="E839" s="415"/>
      <c r="F839" s="415"/>
      <c r="G839" s="415"/>
      <c r="H839" s="415"/>
      <c r="I839" s="415"/>
      <c r="J839" s="416"/>
      <c r="K839" s="417"/>
      <c r="L839" s="417"/>
      <c r="M839" s="417"/>
      <c r="N839" s="417"/>
      <c r="O839" s="417"/>
      <c r="P839" s="422"/>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1"/>
      <c r="D840" s="415"/>
      <c r="E840" s="415"/>
      <c r="F840" s="415"/>
      <c r="G840" s="415"/>
      <c r="H840" s="415"/>
      <c r="I840" s="415"/>
      <c r="J840" s="416"/>
      <c r="K840" s="417"/>
      <c r="L840" s="417"/>
      <c r="M840" s="417"/>
      <c r="N840" s="417"/>
      <c r="O840" s="417"/>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43"/>
      <c r="B869" s="343"/>
      <c r="C869" s="343" t="s">
        <v>26</v>
      </c>
      <c r="D869" s="343"/>
      <c r="E869" s="343"/>
      <c r="F869" s="343"/>
      <c r="G869" s="343"/>
      <c r="H869" s="343"/>
      <c r="I869" s="343"/>
      <c r="J869" s="274" t="s">
        <v>419</v>
      </c>
      <c r="K869" s="98"/>
      <c r="L869" s="98"/>
      <c r="M869" s="98"/>
      <c r="N869" s="98"/>
      <c r="O869" s="98"/>
      <c r="P869" s="344" t="s">
        <v>366</v>
      </c>
      <c r="Q869" s="344"/>
      <c r="R869" s="344"/>
      <c r="S869" s="344"/>
      <c r="T869" s="344"/>
      <c r="U869" s="344"/>
      <c r="V869" s="344"/>
      <c r="W869" s="344"/>
      <c r="X869" s="344"/>
      <c r="Y869" s="341" t="s">
        <v>417</v>
      </c>
      <c r="Z869" s="342"/>
      <c r="AA869" s="342"/>
      <c r="AB869" s="342"/>
      <c r="AC869" s="274" t="s">
        <v>461</v>
      </c>
      <c r="AD869" s="274"/>
      <c r="AE869" s="274"/>
      <c r="AF869" s="274"/>
      <c r="AG869" s="274"/>
      <c r="AH869" s="341" t="s">
        <v>491</v>
      </c>
      <c r="AI869" s="343"/>
      <c r="AJ869" s="343"/>
      <c r="AK869" s="343"/>
      <c r="AL869" s="343" t="s">
        <v>21</v>
      </c>
      <c r="AM869" s="343"/>
      <c r="AN869" s="343"/>
      <c r="AO869" s="423"/>
      <c r="AP869" s="424" t="s">
        <v>420</v>
      </c>
      <c r="AQ869" s="424"/>
      <c r="AR869" s="424"/>
      <c r="AS869" s="424"/>
      <c r="AT869" s="424"/>
      <c r="AU869" s="424"/>
      <c r="AV869" s="424"/>
      <c r="AW869" s="424"/>
      <c r="AX869" s="424"/>
    </row>
    <row r="870" spans="1:50" ht="30" customHeight="1" x14ac:dyDescent="0.15">
      <c r="A870" s="401">
        <v>1</v>
      </c>
      <c r="B870" s="401">
        <v>1</v>
      </c>
      <c r="C870" s="421" t="s">
        <v>643</v>
      </c>
      <c r="D870" s="415"/>
      <c r="E870" s="415"/>
      <c r="F870" s="415"/>
      <c r="G870" s="415"/>
      <c r="H870" s="415"/>
      <c r="I870" s="415"/>
      <c r="J870" s="416">
        <v>6000020134210</v>
      </c>
      <c r="K870" s="417"/>
      <c r="L870" s="417"/>
      <c r="M870" s="417"/>
      <c r="N870" s="417"/>
      <c r="O870" s="417"/>
      <c r="P870" s="422" t="s">
        <v>644</v>
      </c>
      <c r="Q870" s="314"/>
      <c r="R870" s="314"/>
      <c r="S870" s="314"/>
      <c r="T870" s="314"/>
      <c r="U870" s="314"/>
      <c r="V870" s="314"/>
      <c r="W870" s="314"/>
      <c r="X870" s="314"/>
      <c r="Y870" s="315">
        <v>117</v>
      </c>
      <c r="Z870" s="316"/>
      <c r="AA870" s="316"/>
      <c r="AB870" s="317"/>
      <c r="AC870" s="325" t="s">
        <v>645</v>
      </c>
      <c r="AD870" s="420"/>
      <c r="AE870" s="420"/>
      <c r="AF870" s="420"/>
      <c r="AG870" s="420"/>
      <c r="AH870" s="418" t="s">
        <v>656</v>
      </c>
      <c r="AI870" s="419"/>
      <c r="AJ870" s="419"/>
      <c r="AK870" s="419"/>
      <c r="AL870" s="322" t="s">
        <v>656</v>
      </c>
      <c r="AM870" s="323"/>
      <c r="AN870" s="323"/>
      <c r="AO870" s="324"/>
      <c r="AP870" s="318"/>
      <c r="AQ870" s="318"/>
      <c r="AR870" s="318"/>
      <c r="AS870" s="318"/>
      <c r="AT870" s="318"/>
      <c r="AU870" s="318"/>
      <c r="AV870" s="318"/>
      <c r="AW870" s="318"/>
      <c r="AX870" s="318"/>
    </row>
    <row r="871" spans="1:50" ht="53.25" customHeight="1" x14ac:dyDescent="0.15">
      <c r="A871" s="401">
        <v>2</v>
      </c>
      <c r="B871" s="401">
        <v>1</v>
      </c>
      <c r="C871" s="421" t="s">
        <v>646</v>
      </c>
      <c r="D871" s="415"/>
      <c r="E871" s="415"/>
      <c r="F871" s="415"/>
      <c r="G871" s="415"/>
      <c r="H871" s="415"/>
      <c r="I871" s="415"/>
      <c r="J871" s="416">
        <v>8000020130001</v>
      </c>
      <c r="K871" s="417"/>
      <c r="L871" s="417"/>
      <c r="M871" s="417"/>
      <c r="N871" s="417"/>
      <c r="O871" s="417"/>
      <c r="P871" s="422" t="s">
        <v>647</v>
      </c>
      <c r="Q871" s="314"/>
      <c r="R871" s="314"/>
      <c r="S871" s="314"/>
      <c r="T871" s="314"/>
      <c r="U871" s="314"/>
      <c r="V871" s="314"/>
      <c r="W871" s="314"/>
      <c r="X871" s="314"/>
      <c r="Y871" s="315">
        <v>17</v>
      </c>
      <c r="Z871" s="316"/>
      <c r="AA871" s="316"/>
      <c r="AB871" s="317"/>
      <c r="AC871" s="325" t="s">
        <v>645</v>
      </c>
      <c r="AD871" s="325"/>
      <c r="AE871" s="325"/>
      <c r="AF871" s="325"/>
      <c r="AG871" s="325"/>
      <c r="AH871" s="418" t="s">
        <v>656</v>
      </c>
      <c r="AI871" s="419"/>
      <c r="AJ871" s="419"/>
      <c r="AK871" s="419"/>
      <c r="AL871" s="322" t="s">
        <v>656</v>
      </c>
      <c r="AM871" s="323"/>
      <c r="AN871" s="323"/>
      <c r="AO871" s="324"/>
      <c r="AP871" s="318"/>
      <c r="AQ871" s="318"/>
      <c r="AR871" s="318"/>
      <c r="AS871" s="318"/>
      <c r="AT871" s="318"/>
      <c r="AU871" s="318"/>
      <c r="AV871" s="318"/>
      <c r="AW871" s="318"/>
      <c r="AX871" s="318"/>
    </row>
    <row r="872" spans="1:50" ht="30" hidden="1" customHeight="1" x14ac:dyDescent="0.15">
      <c r="A872" s="401">
        <v>3</v>
      </c>
      <c r="B872" s="401">
        <v>1</v>
      </c>
      <c r="C872" s="421"/>
      <c r="D872" s="415"/>
      <c r="E872" s="415"/>
      <c r="F872" s="415"/>
      <c r="G872" s="415"/>
      <c r="H872" s="415"/>
      <c r="I872" s="415"/>
      <c r="J872" s="416"/>
      <c r="K872" s="417"/>
      <c r="L872" s="417"/>
      <c r="M872" s="417"/>
      <c r="N872" s="417"/>
      <c r="O872" s="417"/>
      <c r="P872" s="422"/>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1"/>
      <c r="D873" s="415"/>
      <c r="E873" s="415"/>
      <c r="F873" s="415"/>
      <c r="G873" s="415"/>
      <c r="H873" s="415"/>
      <c r="I873" s="415"/>
      <c r="J873" s="416"/>
      <c r="K873" s="417"/>
      <c r="L873" s="417"/>
      <c r="M873" s="417"/>
      <c r="N873" s="417"/>
      <c r="O873" s="417"/>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443</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43"/>
      <c r="B902" s="343"/>
      <c r="C902" s="343" t="s">
        <v>26</v>
      </c>
      <c r="D902" s="343"/>
      <c r="E902" s="343"/>
      <c r="F902" s="343"/>
      <c r="G902" s="343"/>
      <c r="H902" s="343"/>
      <c r="I902" s="343"/>
      <c r="J902" s="274" t="s">
        <v>419</v>
      </c>
      <c r="K902" s="98"/>
      <c r="L902" s="98"/>
      <c r="M902" s="98"/>
      <c r="N902" s="98"/>
      <c r="O902" s="98"/>
      <c r="P902" s="344" t="s">
        <v>366</v>
      </c>
      <c r="Q902" s="344"/>
      <c r="R902" s="344"/>
      <c r="S902" s="344"/>
      <c r="T902" s="344"/>
      <c r="U902" s="344"/>
      <c r="V902" s="344"/>
      <c r="W902" s="344"/>
      <c r="X902" s="344"/>
      <c r="Y902" s="341" t="s">
        <v>417</v>
      </c>
      <c r="Z902" s="342"/>
      <c r="AA902" s="342"/>
      <c r="AB902" s="342"/>
      <c r="AC902" s="274" t="s">
        <v>461</v>
      </c>
      <c r="AD902" s="274"/>
      <c r="AE902" s="274"/>
      <c r="AF902" s="274"/>
      <c r="AG902" s="274"/>
      <c r="AH902" s="341" t="s">
        <v>491</v>
      </c>
      <c r="AI902" s="343"/>
      <c r="AJ902" s="343"/>
      <c r="AK902" s="343"/>
      <c r="AL902" s="343" t="s">
        <v>21</v>
      </c>
      <c r="AM902" s="343"/>
      <c r="AN902" s="343"/>
      <c r="AO902" s="423"/>
      <c r="AP902" s="424" t="s">
        <v>420</v>
      </c>
      <c r="AQ902" s="424"/>
      <c r="AR902" s="424"/>
      <c r="AS902" s="424"/>
      <c r="AT902" s="424"/>
      <c r="AU902" s="424"/>
      <c r="AV902" s="424"/>
      <c r="AW902" s="424"/>
      <c r="AX902" s="424"/>
    </row>
    <row r="903" spans="1:50" ht="93" customHeight="1" x14ac:dyDescent="0.15">
      <c r="A903" s="401">
        <v>1</v>
      </c>
      <c r="B903" s="401">
        <v>1</v>
      </c>
      <c r="C903" s="421" t="s">
        <v>648</v>
      </c>
      <c r="D903" s="415"/>
      <c r="E903" s="415"/>
      <c r="F903" s="415"/>
      <c r="G903" s="415"/>
      <c r="H903" s="415"/>
      <c r="I903" s="415"/>
      <c r="J903" s="416">
        <v>8000020130001</v>
      </c>
      <c r="K903" s="417"/>
      <c r="L903" s="417"/>
      <c r="M903" s="417"/>
      <c r="N903" s="417"/>
      <c r="O903" s="417"/>
      <c r="P903" s="422" t="s">
        <v>649</v>
      </c>
      <c r="Q903" s="314"/>
      <c r="R903" s="314"/>
      <c r="S903" s="314"/>
      <c r="T903" s="314"/>
      <c r="U903" s="314"/>
      <c r="V903" s="314"/>
      <c r="W903" s="314"/>
      <c r="X903" s="314"/>
      <c r="Y903" s="315">
        <v>779</v>
      </c>
      <c r="Z903" s="316"/>
      <c r="AA903" s="316"/>
      <c r="AB903" s="317"/>
      <c r="AC903" s="325" t="s">
        <v>645</v>
      </c>
      <c r="AD903" s="420"/>
      <c r="AE903" s="420"/>
      <c r="AF903" s="420"/>
      <c r="AG903" s="420"/>
      <c r="AH903" s="418" t="s">
        <v>656</v>
      </c>
      <c r="AI903" s="419"/>
      <c r="AJ903" s="419"/>
      <c r="AK903" s="419"/>
      <c r="AL903" s="322" t="s">
        <v>656</v>
      </c>
      <c r="AM903" s="323"/>
      <c r="AN903" s="323"/>
      <c r="AO903" s="324"/>
      <c r="AP903" s="318"/>
      <c r="AQ903" s="318"/>
      <c r="AR903" s="318"/>
      <c r="AS903" s="318"/>
      <c r="AT903" s="318"/>
      <c r="AU903" s="318"/>
      <c r="AV903" s="318"/>
      <c r="AW903" s="318"/>
      <c r="AX903" s="318"/>
    </row>
    <row r="904" spans="1:50" ht="62.25" customHeight="1" x14ac:dyDescent="0.15">
      <c r="A904" s="401">
        <v>2</v>
      </c>
      <c r="B904" s="401">
        <v>1</v>
      </c>
      <c r="C904" s="421" t="s">
        <v>650</v>
      </c>
      <c r="D904" s="415"/>
      <c r="E904" s="415"/>
      <c r="F904" s="415"/>
      <c r="G904" s="415"/>
      <c r="H904" s="415"/>
      <c r="I904" s="415"/>
      <c r="J904" s="416">
        <v>6000020134210</v>
      </c>
      <c r="K904" s="417"/>
      <c r="L904" s="417"/>
      <c r="M904" s="417"/>
      <c r="N904" s="417"/>
      <c r="O904" s="417"/>
      <c r="P904" s="422" t="s">
        <v>651</v>
      </c>
      <c r="Q904" s="314"/>
      <c r="R904" s="314"/>
      <c r="S904" s="314"/>
      <c r="T904" s="314"/>
      <c r="U904" s="314"/>
      <c r="V904" s="314"/>
      <c r="W904" s="314"/>
      <c r="X904" s="314"/>
      <c r="Y904" s="315">
        <v>357</v>
      </c>
      <c r="Z904" s="316"/>
      <c r="AA904" s="316"/>
      <c r="AB904" s="317"/>
      <c r="AC904" s="325" t="s">
        <v>645</v>
      </c>
      <c r="AD904" s="325"/>
      <c r="AE904" s="325"/>
      <c r="AF904" s="325"/>
      <c r="AG904" s="325"/>
      <c r="AH904" s="418" t="s">
        <v>656</v>
      </c>
      <c r="AI904" s="419"/>
      <c r="AJ904" s="419"/>
      <c r="AK904" s="419"/>
      <c r="AL904" s="322" t="s">
        <v>656</v>
      </c>
      <c r="AM904" s="323"/>
      <c r="AN904" s="323"/>
      <c r="AO904" s="324"/>
      <c r="AP904" s="318"/>
      <c r="AQ904" s="318"/>
      <c r="AR904" s="318"/>
      <c r="AS904" s="318"/>
      <c r="AT904" s="318"/>
      <c r="AU904" s="318"/>
      <c r="AV904" s="318"/>
      <c r="AW904" s="318"/>
      <c r="AX904" s="318"/>
    </row>
    <row r="905" spans="1:50" ht="30" hidden="1" customHeight="1" x14ac:dyDescent="0.15">
      <c r="A905" s="401">
        <v>3</v>
      </c>
      <c r="B905" s="401">
        <v>1</v>
      </c>
      <c r="C905" s="421"/>
      <c r="D905" s="415"/>
      <c r="E905" s="415"/>
      <c r="F905" s="415"/>
      <c r="G905" s="415"/>
      <c r="H905" s="415"/>
      <c r="I905" s="415"/>
      <c r="J905" s="416"/>
      <c r="K905" s="417"/>
      <c r="L905" s="417"/>
      <c r="M905" s="417"/>
      <c r="N905" s="417"/>
      <c r="O905" s="417"/>
      <c r="P905" s="422"/>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1"/>
      <c r="D906" s="415"/>
      <c r="E906" s="415"/>
      <c r="F906" s="415"/>
      <c r="G906" s="415"/>
      <c r="H906" s="415"/>
      <c r="I906" s="415"/>
      <c r="J906" s="416"/>
      <c r="K906" s="417"/>
      <c r="L906" s="417"/>
      <c r="M906" s="417"/>
      <c r="N906" s="417"/>
      <c r="O906" s="417"/>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idden="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43"/>
      <c r="B935" s="343"/>
      <c r="C935" s="343" t="s">
        <v>26</v>
      </c>
      <c r="D935" s="343"/>
      <c r="E935" s="343"/>
      <c r="F935" s="343"/>
      <c r="G935" s="343"/>
      <c r="H935" s="343"/>
      <c r="I935" s="343"/>
      <c r="J935" s="274" t="s">
        <v>419</v>
      </c>
      <c r="K935" s="98"/>
      <c r="L935" s="98"/>
      <c r="M935" s="98"/>
      <c r="N935" s="98"/>
      <c r="O935" s="98"/>
      <c r="P935" s="344" t="s">
        <v>366</v>
      </c>
      <c r="Q935" s="344"/>
      <c r="R935" s="344"/>
      <c r="S935" s="344"/>
      <c r="T935" s="344"/>
      <c r="U935" s="344"/>
      <c r="V935" s="344"/>
      <c r="W935" s="344"/>
      <c r="X935" s="344"/>
      <c r="Y935" s="341" t="s">
        <v>417</v>
      </c>
      <c r="Z935" s="342"/>
      <c r="AA935" s="342"/>
      <c r="AB935" s="342"/>
      <c r="AC935" s="274" t="s">
        <v>461</v>
      </c>
      <c r="AD935" s="274"/>
      <c r="AE935" s="274"/>
      <c r="AF935" s="274"/>
      <c r="AG935" s="274"/>
      <c r="AH935" s="341" t="s">
        <v>491</v>
      </c>
      <c r="AI935" s="343"/>
      <c r="AJ935" s="343"/>
      <c r="AK935" s="343"/>
      <c r="AL935" s="343" t="s">
        <v>21</v>
      </c>
      <c r="AM935" s="343"/>
      <c r="AN935" s="343"/>
      <c r="AO935" s="423"/>
      <c r="AP935" s="424" t="s">
        <v>420</v>
      </c>
      <c r="AQ935" s="424"/>
      <c r="AR935" s="424"/>
      <c r="AS935" s="424"/>
      <c r="AT935" s="424"/>
      <c r="AU935" s="424"/>
      <c r="AV935" s="424"/>
      <c r="AW935" s="424"/>
      <c r="AX935" s="424"/>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0"/>
      <c r="AE936" s="420"/>
      <c r="AF936" s="420"/>
      <c r="AG936" s="420"/>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322"/>
      <c r="AM937" s="323"/>
      <c r="AN937" s="323"/>
      <c r="AO937" s="324"/>
      <c r="AP937" s="318"/>
      <c r="AQ937" s="318"/>
      <c r="AR937" s="318"/>
      <c r="AS937" s="318"/>
      <c r="AT937" s="318"/>
      <c r="AU937" s="318"/>
      <c r="AV937" s="318"/>
      <c r="AW937" s="318"/>
      <c r="AX937" s="318"/>
    </row>
    <row r="938" spans="1:50" ht="30" hidden="1" customHeight="1" x14ac:dyDescent="0.15">
      <c r="A938" s="401">
        <v>3</v>
      </c>
      <c r="B938" s="401">
        <v>1</v>
      </c>
      <c r="C938" s="421"/>
      <c r="D938" s="415"/>
      <c r="E938" s="415"/>
      <c r="F938" s="415"/>
      <c r="G938" s="415"/>
      <c r="H938" s="415"/>
      <c r="I938" s="415"/>
      <c r="J938" s="416"/>
      <c r="K938" s="417"/>
      <c r="L938" s="417"/>
      <c r="M938" s="417"/>
      <c r="N938" s="417"/>
      <c r="O938" s="417"/>
      <c r="P938" s="422"/>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1"/>
      <c r="D939" s="415"/>
      <c r="E939" s="415"/>
      <c r="F939" s="415"/>
      <c r="G939" s="415"/>
      <c r="H939" s="415"/>
      <c r="I939" s="415"/>
      <c r="J939" s="416"/>
      <c r="K939" s="417"/>
      <c r="L939" s="417"/>
      <c r="M939" s="417"/>
      <c r="N939" s="417"/>
      <c r="O939" s="417"/>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43"/>
      <c r="B968" s="343"/>
      <c r="C968" s="343" t="s">
        <v>26</v>
      </c>
      <c r="D968" s="343"/>
      <c r="E968" s="343"/>
      <c r="F968" s="343"/>
      <c r="G968" s="343"/>
      <c r="H968" s="343"/>
      <c r="I968" s="343"/>
      <c r="J968" s="274" t="s">
        <v>419</v>
      </c>
      <c r="K968" s="98"/>
      <c r="L968" s="98"/>
      <c r="M968" s="98"/>
      <c r="N968" s="98"/>
      <c r="O968" s="98"/>
      <c r="P968" s="344" t="s">
        <v>366</v>
      </c>
      <c r="Q968" s="344"/>
      <c r="R968" s="344"/>
      <c r="S968" s="344"/>
      <c r="T968" s="344"/>
      <c r="U968" s="344"/>
      <c r="V968" s="344"/>
      <c r="W968" s="344"/>
      <c r="X968" s="344"/>
      <c r="Y968" s="341" t="s">
        <v>417</v>
      </c>
      <c r="Z968" s="342"/>
      <c r="AA968" s="342"/>
      <c r="AB968" s="342"/>
      <c r="AC968" s="274" t="s">
        <v>461</v>
      </c>
      <c r="AD968" s="274"/>
      <c r="AE968" s="274"/>
      <c r="AF968" s="274"/>
      <c r="AG968" s="274"/>
      <c r="AH968" s="341" t="s">
        <v>491</v>
      </c>
      <c r="AI968" s="343"/>
      <c r="AJ968" s="343"/>
      <c r="AK968" s="343"/>
      <c r="AL968" s="343" t="s">
        <v>21</v>
      </c>
      <c r="AM968" s="343"/>
      <c r="AN968" s="343"/>
      <c r="AO968" s="423"/>
      <c r="AP968" s="424" t="s">
        <v>420</v>
      </c>
      <c r="AQ968" s="424"/>
      <c r="AR968" s="424"/>
      <c r="AS968" s="424"/>
      <c r="AT968" s="424"/>
      <c r="AU968" s="424"/>
      <c r="AV968" s="424"/>
      <c r="AW968" s="424"/>
      <c r="AX968" s="424"/>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0"/>
      <c r="AE969" s="420"/>
      <c r="AF969" s="420"/>
      <c r="AG969" s="420"/>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1">
        <v>3</v>
      </c>
      <c r="B971" s="401">
        <v>1</v>
      </c>
      <c r="C971" s="421"/>
      <c r="D971" s="415"/>
      <c r="E971" s="415"/>
      <c r="F971" s="415"/>
      <c r="G971" s="415"/>
      <c r="H971" s="415"/>
      <c r="I971" s="415"/>
      <c r="J971" s="416"/>
      <c r="K971" s="417"/>
      <c r="L971" s="417"/>
      <c r="M971" s="417"/>
      <c r="N971" s="417"/>
      <c r="O971" s="417"/>
      <c r="P971" s="422"/>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43"/>
      <c r="B1001" s="343"/>
      <c r="C1001" s="343" t="s">
        <v>26</v>
      </c>
      <c r="D1001" s="343"/>
      <c r="E1001" s="343"/>
      <c r="F1001" s="343"/>
      <c r="G1001" s="343"/>
      <c r="H1001" s="343"/>
      <c r="I1001" s="343"/>
      <c r="J1001" s="274" t="s">
        <v>419</v>
      </c>
      <c r="K1001" s="98"/>
      <c r="L1001" s="98"/>
      <c r="M1001" s="98"/>
      <c r="N1001" s="98"/>
      <c r="O1001" s="98"/>
      <c r="P1001" s="344" t="s">
        <v>366</v>
      </c>
      <c r="Q1001" s="344"/>
      <c r="R1001" s="344"/>
      <c r="S1001" s="344"/>
      <c r="T1001" s="344"/>
      <c r="U1001" s="344"/>
      <c r="V1001" s="344"/>
      <c r="W1001" s="344"/>
      <c r="X1001" s="344"/>
      <c r="Y1001" s="341" t="s">
        <v>417</v>
      </c>
      <c r="Z1001" s="342"/>
      <c r="AA1001" s="342"/>
      <c r="AB1001" s="342"/>
      <c r="AC1001" s="274" t="s">
        <v>461</v>
      </c>
      <c r="AD1001" s="274"/>
      <c r="AE1001" s="274"/>
      <c r="AF1001" s="274"/>
      <c r="AG1001" s="274"/>
      <c r="AH1001" s="341" t="s">
        <v>491</v>
      </c>
      <c r="AI1001" s="343"/>
      <c r="AJ1001" s="343"/>
      <c r="AK1001" s="343"/>
      <c r="AL1001" s="343" t="s">
        <v>21</v>
      </c>
      <c r="AM1001" s="343"/>
      <c r="AN1001" s="343"/>
      <c r="AO1001" s="423"/>
      <c r="AP1001" s="424" t="s">
        <v>420</v>
      </c>
      <c r="AQ1001" s="424"/>
      <c r="AR1001" s="424"/>
      <c r="AS1001" s="424"/>
      <c r="AT1001" s="424"/>
      <c r="AU1001" s="424"/>
      <c r="AV1001" s="424"/>
      <c r="AW1001" s="424"/>
      <c r="AX1001" s="424"/>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0"/>
      <c r="AE1002" s="420"/>
      <c r="AF1002" s="420"/>
      <c r="AG1002" s="420"/>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1">
        <v>3</v>
      </c>
      <c r="B1004" s="401">
        <v>1</v>
      </c>
      <c r="C1004" s="421"/>
      <c r="D1004" s="415"/>
      <c r="E1004" s="415"/>
      <c r="F1004" s="415"/>
      <c r="G1004" s="415"/>
      <c r="H1004" s="415"/>
      <c r="I1004" s="415"/>
      <c r="J1004" s="416"/>
      <c r="K1004" s="417"/>
      <c r="L1004" s="417"/>
      <c r="M1004" s="417"/>
      <c r="N1004" s="417"/>
      <c r="O1004" s="417"/>
      <c r="P1004" s="422"/>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1"/>
      <c r="D1005" s="415"/>
      <c r="E1005" s="415"/>
      <c r="F1005" s="415"/>
      <c r="G1005" s="415"/>
      <c r="H1005" s="415"/>
      <c r="I1005" s="415"/>
      <c r="J1005" s="416"/>
      <c r="K1005" s="417"/>
      <c r="L1005" s="417"/>
      <c r="M1005" s="417"/>
      <c r="N1005" s="417"/>
      <c r="O1005" s="417"/>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43"/>
      <c r="B1034" s="343"/>
      <c r="C1034" s="343" t="s">
        <v>26</v>
      </c>
      <c r="D1034" s="343"/>
      <c r="E1034" s="343"/>
      <c r="F1034" s="343"/>
      <c r="G1034" s="343"/>
      <c r="H1034" s="343"/>
      <c r="I1034" s="343"/>
      <c r="J1034" s="274" t="s">
        <v>419</v>
      </c>
      <c r="K1034" s="98"/>
      <c r="L1034" s="98"/>
      <c r="M1034" s="98"/>
      <c r="N1034" s="98"/>
      <c r="O1034" s="98"/>
      <c r="P1034" s="344" t="s">
        <v>366</v>
      </c>
      <c r="Q1034" s="344"/>
      <c r="R1034" s="344"/>
      <c r="S1034" s="344"/>
      <c r="T1034" s="344"/>
      <c r="U1034" s="344"/>
      <c r="V1034" s="344"/>
      <c r="W1034" s="344"/>
      <c r="X1034" s="344"/>
      <c r="Y1034" s="341" t="s">
        <v>417</v>
      </c>
      <c r="Z1034" s="342"/>
      <c r="AA1034" s="342"/>
      <c r="AB1034" s="342"/>
      <c r="AC1034" s="274" t="s">
        <v>461</v>
      </c>
      <c r="AD1034" s="274"/>
      <c r="AE1034" s="274"/>
      <c r="AF1034" s="274"/>
      <c r="AG1034" s="274"/>
      <c r="AH1034" s="341" t="s">
        <v>491</v>
      </c>
      <c r="AI1034" s="343"/>
      <c r="AJ1034" s="343"/>
      <c r="AK1034" s="343"/>
      <c r="AL1034" s="343" t="s">
        <v>21</v>
      </c>
      <c r="AM1034" s="343"/>
      <c r="AN1034" s="343"/>
      <c r="AO1034" s="423"/>
      <c r="AP1034" s="424" t="s">
        <v>420</v>
      </c>
      <c r="AQ1034" s="424"/>
      <c r="AR1034" s="424"/>
      <c r="AS1034" s="424"/>
      <c r="AT1034" s="424"/>
      <c r="AU1034" s="424"/>
      <c r="AV1034" s="424"/>
      <c r="AW1034" s="424"/>
      <c r="AX1034" s="424"/>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0"/>
      <c r="AE1035" s="420"/>
      <c r="AF1035" s="420"/>
      <c r="AG1035" s="420"/>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3</v>
      </c>
      <c r="B1037" s="401">
        <v>1</v>
      </c>
      <c r="C1037" s="421"/>
      <c r="D1037" s="415"/>
      <c r="E1037" s="415"/>
      <c r="F1037" s="415"/>
      <c r="G1037" s="415"/>
      <c r="H1037" s="415"/>
      <c r="I1037" s="415"/>
      <c r="J1037" s="416"/>
      <c r="K1037" s="417"/>
      <c r="L1037" s="417"/>
      <c r="M1037" s="417"/>
      <c r="N1037" s="417"/>
      <c r="O1037" s="417"/>
      <c r="P1037" s="422"/>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43"/>
      <c r="B1067" s="343"/>
      <c r="C1067" s="343" t="s">
        <v>26</v>
      </c>
      <c r="D1067" s="343"/>
      <c r="E1067" s="343"/>
      <c r="F1067" s="343"/>
      <c r="G1067" s="343"/>
      <c r="H1067" s="343"/>
      <c r="I1067" s="343"/>
      <c r="J1067" s="274" t="s">
        <v>419</v>
      </c>
      <c r="K1067" s="98"/>
      <c r="L1067" s="98"/>
      <c r="M1067" s="98"/>
      <c r="N1067" s="98"/>
      <c r="O1067" s="98"/>
      <c r="P1067" s="344" t="s">
        <v>366</v>
      </c>
      <c r="Q1067" s="344"/>
      <c r="R1067" s="344"/>
      <c r="S1067" s="344"/>
      <c r="T1067" s="344"/>
      <c r="U1067" s="344"/>
      <c r="V1067" s="344"/>
      <c r="W1067" s="344"/>
      <c r="X1067" s="344"/>
      <c r="Y1067" s="341" t="s">
        <v>417</v>
      </c>
      <c r="Z1067" s="342"/>
      <c r="AA1067" s="342"/>
      <c r="AB1067" s="342"/>
      <c r="AC1067" s="274" t="s">
        <v>461</v>
      </c>
      <c r="AD1067" s="274"/>
      <c r="AE1067" s="274"/>
      <c r="AF1067" s="274"/>
      <c r="AG1067" s="274"/>
      <c r="AH1067" s="341" t="s">
        <v>491</v>
      </c>
      <c r="AI1067" s="343"/>
      <c r="AJ1067" s="343"/>
      <c r="AK1067" s="343"/>
      <c r="AL1067" s="343" t="s">
        <v>21</v>
      </c>
      <c r="AM1067" s="343"/>
      <c r="AN1067" s="343"/>
      <c r="AO1067" s="423"/>
      <c r="AP1067" s="424" t="s">
        <v>420</v>
      </c>
      <c r="AQ1067" s="424"/>
      <c r="AR1067" s="424"/>
      <c r="AS1067" s="424"/>
      <c r="AT1067" s="424"/>
      <c r="AU1067" s="424"/>
      <c r="AV1067" s="424"/>
      <c r="AW1067" s="424"/>
      <c r="AX1067" s="424"/>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0"/>
      <c r="AE1068" s="420"/>
      <c r="AF1068" s="420"/>
      <c r="AG1068" s="420"/>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3</v>
      </c>
      <c r="B1070" s="401">
        <v>1</v>
      </c>
      <c r="C1070" s="421"/>
      <c r="D1070" s="415"/>
      <c r="E1070" s="415"/>
      <c r="F1070" s="415"/>
      <c r="G1070" s="415"/>
      <c r="H1070" s="415"/>
      <c r="I1070" s="415"/>
      <c r="J1070" s="416"/>
      <c r="K1070" s="417"/>
      <c r="L1070" s="417"/>
      <c r="M1070" s="417"/>
      <c r="N1070" s="417"/>
      <c r="O1070" s="417"/>
      <c r="P1070" s="422"/>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1"/>
      <c r="B1101" s="401"/>
      <c r="C1101" s="274" t="s">
        <v>385</v>
      </c>
      <c r="D1101" s="891"/>
      <c r="E1101" s="274" t="s">
        <v>384</v>
      </c>
      <c r="F1101" s="891"/>
      <c r="G1101" s="891"/>
      <c r="H1101" s="891"/>
      <c r="I1101" s="891"/>
      <c r="J1101" s="274" t="s">
        <v>419</v>
      </c>
      <c r="K1101" s="274"/>
      <c r="L1101" s="274"/>
      <c r="M1101" s="274"/>
      <c r="N1101" s="274"/>
      <c r="O1101" s="274"/>
      <c r="P1101" s="341" t="s">
        <v>27</v>
      </c>
      <c r="Q1101" s="341"/>
      <c r="R1101" s="341"/>
      <c r="S1101" s="341"/>
      <c r="T1101" s="341"/>
      <c r="U1101" s="341"/>
      <c r="V1101" s="341"/>
      <c r="W1101" s="341"/>
      <c r="X1101" s="341"/>
      <c r="Y1101" s="274" t="s">
        <v>421</v>
      </c>
      <c r="Z1101" s="891"/>
      <c r="AA1101" s="891"/>
      <c r="AB1101" s="891"/>
      <c r="AC1101" s="274" t="s">
        <v>367</v>
      </c>
      <c r="AD1101" s="274"/>
      <c r="AE1101" s="274"/>
      <c r="AF1101" s="274"/>
      <c r="AG1101" s="274"/>
      <c r="AH1101" s="341" t="s">
        <v>380</v>
      </c>
      <c r="AI1101" s="342"/>
      <c r="AJ1101" s="342"/>
      <c r="AK1101" s="342"/>
      <c r="AL1101" s="342" t="s">
        <v>21</v>
      </c>
      <c r="AM1101" s="342"/>
      <c r="AN1101" s="342"/>
      <c r="AO1101" s="894"/>
      <c r="AP1101" s="424" t="s">
        <v>452</v>
      </c>
      <c r="AQ1101" s="424"/>
      <c r="AR1101" s="424"/>
      <c r="AS1101" s="424"/>
      <c r="AT1101" s="424"/>
      <c r="AU1101" s="424"/>
      <c r="AV1101" s="424"/>
      <c r="AW1101" s="424"/>
      <c r="AX1101" s="424"/>
    </row>
    <row r="1102" spans="1:50" ht="30" customHeight="1" x14ac:dyDescent="0.15">
      <c r="A1102" s="401">
        <v>1</v>
      </c>
      <c r="B1102" s="401">
        <v>1</v>
      </c>
      <c r="C1102" s="893"/>
      <c r="D1102" s="893"/>
      <c r="E1102" s="258" t="s">
        <v>657</v>
      </c>
      <c r="F1102" s="892"/>
      <c r="G1102" s="892"/>
      <c r="H1102" s="892"/>
      <c r="I1102" s="892"/>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3"/>
      <c r="D1103" s="893"/>
      <c r="E1103" s="892"/>
      <c r="F1103" s="892"/>
      <c r="G1103" s="892"/>
      <c r="H1103" s="892"/>
      <c r="I1103" s="892"/>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3"/>
      <c r="D1104" s="893"/>
      <c r="E1104" s="892"/>
      <c r="F1104" s="892"/>
      <c r="G1104" s="892"/>
      <c r="H1104" s="892"/>
      <c r="I1104" s="892"/>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3"/>
      <c r="D1105" s="893"/>
      <c r="E1105" s="892"/>
      <c r="F1105" s="892"/>
      <c r="G1105" s="892"/>
      <c r="H1105" s="892"/>
      <c r="I1105" s="892"/>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3"/>
      <c r="D1106" s="893"/>
      <c r="E1106" s="892"/>
      <c r="F1106" s="892"/>
      <c r="G1106" s="892"/>
      <c r="H1106" s="892"/>
      <c r="I1106" s="892"/>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3"/>
      <c r="D1107" s="893"/>
      <c r="E1107" s="892"/>
      <c r="F1107" s="892"/>
      <c r="G1107" s="892"/>
      <c r="H1107" s="892"/>
      <c r="I1107" s="892"/>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3"/>
      <c r="D1108" s="893"/>
      <c r="E1108" s="892"/>
      <c r="F1108" s="892"/>
      <c r="G1108" s="892"/>
      <c r="H1108" s="892"/>
      <c r="I1108" s="892"/>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3"/>
      <c r="D1109" s="893"/>
      <c r="E1109" s="892"/>
      <c r="F1109" s="892"/>
      <c r="G1109" s="892"/>
      <c r="H1109" s="892"/>
      <c r="I1109" s="892"/>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3"/>
      <c r="D1110" s="893"/>
      <c r="E1110" s="892"/>
      <c r="F1110" s="892"/>
      <c r="G1110" s="892"/>
      <c r="H1110" s="892"/>
      <c r="I1110" s="892"/>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3"/>
      <c r="D1111" s="893"/>
      <c r="E1111" s="892"/>
      <c r="F1111" s="892"/>
      <c r="G1111" s="892"/>
      <c r="H1111" s="892"/>
      <c r="I1111" s="892"/>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3"/>
      <c r="D1112" s="893"/>
      <c r="E1112" s="892"/>
      <c r="F1112" s="892"/>
      <c r="G1112" s="892"/>
      <c r="H1112" s="892"/>
      <c r="I1112" s="892"/>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3"/>
      <c r="D1113" s="893"/>
      <c r="E1113" s="892"/>
      <c r="F1113" s="892"/>
      <c r="G1113" s="892"/>
      <c r="H1113" s="892"/>
      <c r="I1113" s="892"/>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3"/>
      <c r="D1114" s="893"/>
      <c r="E1114" s="892"/>
      <c r="F1114" s="892"/>
      <c r="G1114" s="892"/>
      <c r="H1114" s="892"/>
      <c r="I1114" s="892"/>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3"/>
      <c r="D1115" s="893"/>
      <c r="E1115" s="892"/>
      <c r="F1115" s="892"/>
      <c r="G1115" s="892"/>
      <c r="H1115" s="892"/>
      <c r="I1115" s="892"/>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3"/>
      <c r="D1116" s="893"/>
      <c r="E1116" s="892"/>
      <c r="F1116" s="892"/>
      <c r="G1116" s="892"/>
      <c r="H1116" s="892"/>
      <c r="I1116" s="892"/>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3"/>
      <c r="D1117" s="893"/>
      <c r="E1117" s="892"/>
      <c r="F1117" s="892"/>
      <c r="G1117" s="892"/>
      <c r="H1117" s="892"/>
      <c r="I1117" s="892"/>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3"/>
      <c r="D1118" s="893"/>
      <c r="E1118" s="892"/>
      <c r="F1118" s="892"/>
      <c r="G1118" s="892"/>
      <c r="H1118" s="892"/>
      <c r="I1118" s="892"/>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3"/>
      <c r="D1119" s="893"/>
      <c r="E1119" s="258"/>
      <c r="F1119" s="892"/>
      <c r="G1119" s="892"/>
      <c r="H1119" s="892"/>
      <c r="I1119" s="892"/>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3"/>
      <c r="D1120" s="893"/>
      <c r="E1120" s="892"/>
      <c r="F1120" s="892"/>
      <c r="G1120" s="892"/>
      <c r="H1120" s="892"/>
      <c r="I1120" s="892"/>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3"/>
      <c r="D1121" s="893"/>
      <c r="E1121" s="892"/>
      <c r="F1121" s="892"/>
      <c r="G1121" s="892"/>
      <c r="H1121" s="892"/>
      <c r="I1121" s="892"/>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3"/>
      <c r="D1122" s="893"/>
      <c r="E1122" s="892"/>
      <c r="F1122" s="892"/>
      <c r="G1122" s="892"/>
      <c r="H1122" s="892"/>
      <c r="I1122" s="892"/>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3"/>
      <c r="D1123" s="893"/>
      <c r="E1123" s="892"/>
      <c r="F1123" s="892"/>
      <c r="G1123" s="892"/>
      <c r="H1123" s="892"/>
      <c r="I1123" s="892"/>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3"/>
      <c r="D1124" s="893"/>
      <c r="E1124" s="892"/>
      <c r="F1124" s="892"/>
      <c r="G1124" s="892"/>
      <c r="H1124" s="892"/>
      <c r="I1124" s="892"/>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3"/>
      <c r="D1125" s="893"/>
      <c r="E1125" s="892"/>
      <c r="F1125" s="892"/>
      <c r="G1125" s="892"/>
      <c r="H1125" s="892"/>
      <c r="I1125" s="892"/>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3"/>
      <c r="D1126" s="893"/>
      <c r="E1126" s="892"/>
      <c r="F1126" s="892"/>
      <c r="G1126" s="892"/>
      <c r="H1126" s="892"/>
      <c r="I1126" s="892"/>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3"/>
      <c r="D1127" s="893"/>
      <c r="E1127" s="892"/>
      <c r="F1127" s="892"/>
      <c r="G1127" s="892"/>
      <c r="H1127" s="892"/>
      <c r="I1127" s="892"/>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3"/>
      <c r="D1128" s="893"/>
      <c r="E1128" s="892"/>
      <c r="F1128" s="892"/>
      <c r="G1128" s="892"/>
      <c r="H1128" s="892"/>
      <c r="I1128" s="892"/>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3"/>
      <c r="D1129" s="893"/>
      <c r="E1129" s="892"/>
      <c r="F1129" s="892"/>
      <c r="G1129" s="892"/>
      <c r="H1129" s="892"/>
      <c r="I1129" s="892"/>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3"/>
      <c r="D1130" s="893"/>
      <c r="E1130" s="892"/>
      <c r="F1130" s="892"/>
      <c r="G1130" s="892"/>
      <c r="H1130" s="892"/>
      <c r="I1130" s="892"/>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3"/>
      <c r="D1131" s="893"/>
      <c r="E1131" s="892"/>
      <c r="F1131" s="892"/>
      <c r="G1131" s="892"/>
      <c r="H1131" s="892"/>
      <c r="I1131" s="892"/>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43">
      <formula>IF(RIGHT(TEXT(P14,"0.#"),1)=".",FALSE,TRUE)</formula>
    </cfRule>
    <cfRule type="expression" dxfId="2818" priority="14044">
      <formula>IF(RIGHT(TEXT(P14,"0.#"),1)=".",TRUE,FALSE)</formula>
    </cfRule>
  </conditionalFormatting>
  <conditionalFormatting sqref="AE32">
    <cfRule type="expression" dxfId="2817" priority="14033">
      <formula>IF(RIGHT(TEXT(AE32,"0.#"),1)=".",FALSE,TRUE)</formula>
    </cfRule>
    <cfRule type="expression" dxfId="2816" priority="14034">
      <formula>IF(RIGHT(TEXT(AE32,"0.#"),1)=".",TRUE,FALSE)</formula>
    </cfRule>
  </conditionalFormatting>
  <conditionalFormatting sqref="P18:AX18">
    <cfRule type="expression" dxfId="2815" priority="13919">
      <formula>IF(RIGHT(TEXT(P18,"0.#"),1)=".",FALSE,TRUE)</formula>
    </cfRule>
    <cfRule type="expression" dxfId="2814" priority="13920">
      <formula>IF(RIGHT(TEXT(P18,"0.#"),1)=".",TRUE,FALSE)</formula>
    </cfRule>
  </conditionalFormatting>
  <conditionalFormatting sqref="Y782">
    <cfRule type="expression" dxfId="2813" priority="13915">
      <formula>IF(RIGHT(TEXT(Y782,"0.#"),1)=".",FALSE,TRUE)</formula>
    </cfRule>
    <cfRule type="expression" dxfId="2812" priority="13916">
      <formula>IF(RIGHT(TEXT(Y782,"0.#"),1)=".",TRUE,FALSE)</formula>
    </cfRule>
  </conditionalFormatting>
  <conditionalFormatting sqref="Y791">
    <cfRule type="expression" dxfId="2811" priority="13911">
      <formula>IF(RIGHT(TEXT(Y791,"0.#"),1)=".",FALSE,TRUE)</formula>
    </cfRule>
    <cfRule type="expression" dxfId="2810" priority="13912">
      <formula>IF(RIGHT(TEXT(Y791,"0.#"),1)=".",TRUE,FALSE)</formula>
    </cfRule>
  </conditionalFormatting>
  <conditionalFormatting sqref="Y822:Y829 Y820 Y809:Y816 Y807 Y796:Y803">
    <cfRule type="expression" dxfId="2809" priority="13693">
      <formula>IF(RIGHT(TEXT(Y796,"0.#"),1)=".",FALSE,TRUE)</formula>
    </cfRule>
    <cfRule type="expression" dxfId="2808" priority="13694">
      <formula>IF(RIGHT(TEXT(Y796,"0.#"),1)=".",TRUE,FALSE)</formula>
    </cfRule>
  </conditionalFormatting>
  <conditionalFormatting sqref="P16:AQ17 P15:AX15 P13:AX13">
    <cfRule type="expression" dxfId="2807" priority="13741">
      <formula>IF(RIGHT(TEXT(P13,"0.#"),1)=".",FALSE,TRUE)</formula>
    </cfRule>
    <cfRule type="expression" dxfId="2806" priority="13742">
      <formula>IF(RIGHT(TEXT(P13,"0.#"),1)=".",TRUE,FALSE)</formula>
    </cfRule>
  </conditionalFormatting>
  <conditionalFormatting sqref="P19:AJ19">
    <cfRule type="expression" dxfId="2805" priority="13739">
      <formula>IF(RIGHT(TEXT(P19,"0.#"),1)=".",FALSE,TRUE)</formula>
    </cfRule>
    <cfRule type="expression" dxfId="2804" priority="13740">
      <formula>IF(RIGHT(TEXT(P19,"0.#"),1)=".",TRUE,FALSE)</formula>
    </cfRule>
  </conditionalFormatting>
  <conditionalFormatting sqref="AQ101">
    <cfRule type="expression" dxfId="2803" priority="13731">
      <formula>IF(RIGHT(TEXT(AQ101,"0.#"),1)=".",FALSE,TRUE)</formula>
    </cfRule>
    <cfRule type="expression" dxfId="2802" priority="13732">
      <formula>IF(RIGHT(TEXT(AQ101,"0.#"),1)=".",TRUE,FALSE)</formula>
    </cfRule>
  </conditionalFormatting>
  <conditionalFormatting sqref="Y783:Y790">
    <cfRule type="expression" dxfId="2801" priority="13717">
      <formula>IF(RIGHT(TEXT(Y783,"0.#"),1)=".",FALSE,TRUE)</formula>
    </cfRule>
    <cfRule type="expression" dxfId="2800" priority="13718">
      <formula>IF(RIGHT(TEXT(Y783,"0.#"),1)=".",TRUE,FALSE)</formula>
    </cfRule>
  </conditionalFormatting>
  <conditionalFormatting sqref="AU782">
    <cfRule type="expression" dxfId="2799" priority="13715">
      <formula>IF(RIGHT(TEXT(AU782,"0.#"),1)=".",FALSE,TRUE)</formula>
    </cfRule>
    <cfRule type="expression" dxfId="2798" priority="13716">
      <formula>IF(RIGHT(TEXT(AU782,"0.#"),1)=".",TRUE,FALSE)</formula>
    </cfRule>
  </conditionalFormatting>
  <conditionalFormatting sqref="AU791">
    <cfRule type="expression" dxfId="2797" priority="13713">
      <formula>IF(RIGHT(TEXT(AU791,"0.#"),1)=".",FALSE,TRUE)</formula>
    </cfRule>
    <cfRule type="expression" dxfId="2796" priority="13714">
      <formula>IF(RIGHT(TEXT(AU791,"0.#"),1)=".",TRUE,FALSE)</formula>
    </cfRule>
  </conditionalFormatting>
  <conditionalFormatting sqref="AU783:AU790">
    <cfRule type="expression" dxfId="2795" priority="13711">
      <formula>IF(RIGHT(TEXT(AU783,"0.#"),1)=".",FALSE,TRUE)</formula>
    </cfRule>
    <cfRule type="expression" dxfId="2794" priority="13712">
      <formula>IF(RIGHT(TEXT(AU783,"0.#"),1)=".",TRUE,FALSE)</formula>
    </cfRule>
  </conditionalFormatting>
  <conditionalFormatting sqref="Y821 Y808 Y795">
    <cfRule type="expression" dxfId="2793" priority="13697">
      <formula>IF(RIGHT(TEXT(Y795,"0.#"),1)=".",FALSE,TRUE)</formula>
    </cfRule>
    <cfRule type="expression" dxfId="2792" priority="13698">
      <formula>IF(RIGHT(TEXT(Y795,"0.#"),1)=".",TRUE,FALSE)</formula>
    </cfRule>
  </conditionalFormatting>
  <conditionalFormatting sqref="Y830 Y817 Y804">
    <cfRule type="expression" dxfId="2791" priority="13695">
      <formula>IF(RIGHT(TEXT(Y804,"0.#"),1)=".",FALSE,TRUE)</formula>
    </cfRule>
    <cfRule type="expression" dxfId="2790" priority="13696">
      <formula>IF(RIGHT(TEXT(Y804,"0.#"),1)=".",TRUE,FALSE)</formula>
    </cfRule>
  </conditionalFormatting>
  <conditionalFormatting sqref="AU821 AU808 AU795">
    <cfRule type="expression" dxfId="2789" priority="13691">
      <formula>IF(RIGHT(TEXT(AU795,"0.#"),1)=".",FALSE,TRUE)</formula>
    </cfRule>
    <cfRule type="expression" dxfId="2788" priority="13692">
      <formula>IF(RIGHT(TEXT(AU795,"0.#"),1)=".",TRUE,FALSE)</formula>
    </cfRule>
  </conditionalFormatting>
  <conditionalFormatting sqref="AU830 AU817 AU804">
    <cfRule type="expression" dxfId="2787" priority="13689">
      <formula>IF(RIGHT(TEXT(AU804,"0.#"),1)=".",FALSE,TRUE)</formula>
    </cfRule>
    <cfRule type="expression" dxfId="2786" priority="13690">
      <formula>IF(RIGHT(TEXT(AU804,"0.#"),1)=".",TRUE,FALSE)</formula>
    </cfRule>
  </conditionalFormatting>
  <conditionalFormatting sqref="AU822:AU829 AU820 AU809:AU816 AU807 AU796:AU803 AU794">
    <cfRule type="expression" dxfId="2785" priority="13687">
      <formula>IF(RIGHT(TEXT(AU794,"0.#"),1)=".",FALSE,TRUE)</formula>
    </cfRule>
    <cfRule type="expression" dxfId="2784" priority="13688">
      <formula>IF(RIGHT(TEXT(AU794,"0.#"),1)=".",TRUE,FALSE)</formula>
    </cfRule>
  </conditionalFormatting>
  <conditionalFormatting sqref="AM87">
    <cfRule type="expression" dxfId="2783" priority="13341">
      <formula>IF(RIGHT(TEXT(AM87,"0.#"),1)=".",FALSE,TRUE)</formula>
    </cfRule>
    <cfRule type="expression" dxfId="2782" priority="13342">
      <formula>IF(RIGHT(TEXT(AM87,"0.#"),1)=".",TRUE,FALSE)</formula>
    </cfRule>
  </conditionalFormatting>
  <conditionalFormatting sqref="AE55">
    <cfRule type="expression" dxfId="2781" priority="13409">
      <formula>IF(RIGHT(TEXT(AE55,"0.#"),1)=".",FALSE,TRUE)</formula>
    </cfRule>
    <cfRule type="expression" dxfId="2780" priority="13410">
      <formula>IF(RIGHT(TEXT(AE55,"0.#"),1)=".",TRUE,FALSE)</formula>
    </cfRule>
  </conditionalFormatting>
  <conditionalFormatting sqref="AI55">
    <cfRule type="expression" dxfId="2779" priority="13407">
      <formula>IF(RIGHT(TEXT(AI55,"0.#"),1)=".",FALSE,TRUE)</formula>
    </cfRule>
    <cfRule type="expression" dxfId="2778" priority="13408">
      <formula>IF(RIGHT(TEXT(AI55,"0.#"),1)=".",TRUE,FALSE)</formula>
    </cfRule>
  </conditionalFormatting>
  <conditionalFormatting sqref="AE33">
    <cfRule type="expression" dxfId="2777" priority="13501">
      <formula>IF(RIGHT(TEXT(AE33,"0.#"),1)=".",FALSE,TRUE)</formula>
    </cfRule>
    <cfRule type="expression" dxfId="2776" priority="13502">
      <formula>IF(RIGHT(TEXT(AE33,"0.#"),1)=".",TRUE,FALSE)</formula>
    </cfRule>
  </conditionalFormatting>
  <conditionalFormatting sqref="AE34 AI34 AM34">
    <cfRule type="expression" dxfId="2775" priority="13499">
      <formula>IF(RIGHT(TEXT(AE34,"0.#"),1)=".",FALSE,TRUE)</formula>
    </cfRule>
    <cfRule type="expression" dxfId="2774" priority="13500">
      <formula>IF(RIGHT(TEXT(AE34,"0.#"),1)=".",TRUE,FALSE)</formula>
    </cfRule>
  </conditionalFormatting>
  <conditionalFormatting sqref="AI33">
    <cfRule type="expression" dxfId="2773" priority="13495">
      <formula>IF(RIGHT(TEXT(AI33,"0.#"),1)=".",FALSE,TRUE)</formula>
    </cfRule>
    <cfRule type="expression" dxfId="2772" priority="13496">
      <formula>IF(RIGHT(TEXT(AI33,"0.#"),1)=".",TRUE,FALSE)</formula>
    </cfRule>
  </conditionalFormatting>
  <conditionalFormatting sqref="AI32">
    <cfRule type="expression" dxfId="2771" priority="13493">
      <formula>IF(RIGHT(TEXT(AI32,"0.#"),1)=".",FALSE,TRUE)</formula>
    </cfRule>
    <cfRule type="expression" dxfId="2770" priority="13494">
      <formula>IF(RIGHT(TEXT(AI32,"0.#"),1)=".",TRUE,FALSE)</formula>
    </cfRule>
  </conditionalFormatting>
  <conditionalFormatting sqref="AM32">
    <cfRule type="expression" dxfId="2769" priority="13491">
      <formula>IF(RIGHT(TEXT(AM32,"0.#"),1)=".",FALSE,TRUE)</formula>
    </cfRule>
    <cfRule type="expression" dxfId="2768" priority="13492">
      <formula>IF(RIGHT(TEXT(AM32,"0.#"),1)=".",TRUE,FALSE)</formula>
    </cfRule>
  </conditionalFormatting>
  <conditionalFormatting sqref="AM33">
    <cfRule type="expression" dxfId="2767" priority="13489">
      <formula>IF(RIGHT(TEXT(AM33,"0.#"),1)=".",FALSE,TRUE)</formula>
    </cfRule>
    <cfRule type="expression" dxfId="2766" priority="13490">
      <formula>IF(RIGHT(TEXT(AM33,"0.#"),1)=".",TRUE,FALSE)</formula>
    </cfRule>
  </conditionalFormatting>
  <conditionalFormatting sqref="AQ32:AQ34">
    <cfRule type="expression" dxfId="2765" priority="13481">
      <formula>IF(RIGHT(TEXT(AQ32,"0.#"),1)=".",FALSE,TRUE)</formula>
    </cfRule>
    <cfRule type="expression" dxfId="2764" priority="13482">
      <formula>IF(RIGHT(TEXT(AQ32,"0.#"),1)=".",TRUE,FALSE)</formula>
    </cfRule>
  </conditionalFormatting>
  <conditionalFormatting sqref="AU32:AU34">
    <cfRule type="expression" dxfId="2763" priority="13479">
      <formula>IF(RIGHT(TEXT(AU32,"0.#"),1)=".",FALSE,TRUE)</formula>
    </cfRule>
    <cfRule type="expression" dxfId="2762" priority="13480">
      <formula>IF(RIGHT(TEXT(AU32,"0.#"),1)=".",TRUE,FALSE)</formula>
    </cfRule>
  </conditionalFormatting>
  <conditionalFormatting sqref="AE53">
    <cfRule type="expression" dxfId="2761" priority="13413">
      <formula>IF(RIGHT(TEXT(AE53,"0.#"),1)=".",FALSE,TRUE)</formula>
    </cfRule>
    <cfRule type="expression" dxfId="2760" priority="13414">
      <formula>IF(RIGHT(TEXT(AE53,"0.#"),1)=".",TRUE,FALSE)</formula>
    </cfRule>
  </conditionalFormatting>
  <conditionalFormatting sqref="AE54">
    <cfRule type="expression" dxfId="2759" priority="13411">
      <formula>IF(RIGHT(TEXT(AE54,"0.#"),1)=".",FALSE,TRUE)</formula>
    </cfRule>
    <cfRule type="expression" dxfId="2758" priority="13412">
      <formula>IF(RIGHT(TEXT(AE54,"0.#"),1)=".",TRUE,FALSE)</formula>
    </cfRule>
  </conditionalFormatting>
  <conditionalFormatting sqref="AI54">
    <cfRule type="expression" dxfId="2757" priority="13405">
      <formula>IF(RIGHT(TEXT(AI54,"0.#"),1)=".",FALSE,TRUE)</formula>
    </cfRule>
    <cfRule type="expression" dxfId="2756" priority="13406">
      <formula>IF(RIGHT(TEXT(AI54,"0.#"),1)=".",TRUE,FALSE)</formula>
    </cfRule>
  </conditionalFormatting>
  <conditionalFormatting sqref="AI53">
    <cfRule type="expression" dxfId="2755" priority="13403">
      <formula>IF(RIGHT(TEXT(AI53,"0.#"),1)=".",FALSE,TRUE)</formula>
    </cfRule>
    <cfRule type="expression" dxfId="2754" priority="13404">
      <formula>IF(RIGHT(TEXT(AI53,"0.#"),1)=".",TRUE,FALSE)</formula>
    </cfRule>
  </conditionalFormatting>
  <conditionalFormatting sqref="AM53">
    <cfRule type="expression" dxfId="2753" priority="13401">
      <formula>IF(RIGHT(TEXT(AM53,"0.#"),1)=".",FALSE,TRUE)</formula>
    </cfRule>
    <cfRule type="expression" dxfId="2752" priority="13402">
      <formula>IF(RIGHT(TEXT(AM53,"0.#"),1)=".",TRUE,FALSE)</formula>
    </cfRule>
  </conditionalFormatting>
  <conditionalFormatting sqref="AM54">
    <cfRule type="expression" dxfId="2751" priority="13399">
      <formula>IF(RIGHT(TEXT(AM54,"0.#"),1)=".",FALSE,TRUE)</formula>
    </cfRule>
    <cfRule type="expression" dxfId="2750" priority="13400">
      <formula>IF(RIGHT(TEXT(AM54,"0.#"),1)=".",TRUE,FALSE)</formula>
    </cfRule>
  </conditionalFormatting>
  <conditionalFormatting sqref="AM55">
    <cfRule type="expression" dxfId="2749" priority="13397">
      <formula>IF(RIGHT(TEXT(AM55,"0.#"),1)=".",FALSE,TRUE)</formula>
    </cfRule>
    <cfRule type="expression" dxfId="2748" priority="13398">
      <formula>IF(RIGHT(TEXT(AM55,"0.#"),1)=".",TRUE,FALSE)</formula>
    </cfRule>
  </conditionalFormatting>
  <conditionalFormatting sqref="AE60">
    <cfRule type="expression" dxfId="2747" priority="13383">
      <formula>IF(RIGHT(TEXT(AE60,"0.#"),1)=".",FALSE,TRUE)</formula>
    </cfRule>
    <cfRule type="expression" dxfId="2746" priority="13384">
      <formula>IF(RIGHT(TEXT(AE60,"0.#"),1)=".",TRUE,FALSE)</formula>
    </cfRule>
  </conditionalFormatting>
  <conditionalFormatting sqref="AE61">
    <cfRule type="expression" dxfId="2745" priority="13381">
      <formula>IF(RIGHT(TEXT(AE61,"0.#"),1)=".",FALSE,TRUE)</formula>
    </cfRule>
    <cfRule type="expression" dxfId="2744" priority="13382">
      <formula>IF(RIGHT(TEXT(AE61,"0.#"),1)=".",TRUE,FALSE)</formula>
    </cfRule>
  </conditionalFormatting>
  <conditionalFormatting sqref="AE62">
    <cfRule type="expression" dxfId="2743" priority="13379">
      <formula>IF(RIGHT(TEXT(AE62,"0.#"),1)=".",FALSE,TRUE)</formula>
    </cfRule>
    <cfRule type="expression" dxfId="2742" priority="13380">
      <formula>IF(RIGHT(TEXT(AE62,"0.#"),1)=".",TRUE,FALSE)</formula>
    </cfRule>
  </conditionalFormatting>
  <conditionalFormatting sqref="AI62">
    <cfRule type="expression" dxfId="2741" priority="13377">
      <formula>IF(RIGHT(TEXT(AI62,"0.#"),1)=".",FALSE,TRUE)</formula>
    </cfRule>
    <cfRule type="expression" dxfId="2740" priority="13378">
      <formula>IF(RIGHT(TEXT(AI62,"0.#"),1)=".",TRUE,FALSE)</formula>
    </cfRule>
  </conditionalFormatting>
  <conditionalFormatting sqref="AI61">
    <cfRule type="expression" dxfId="2739" priority="13375">
      <formula>IF(RIGHT(TEXT(AI61,"0.#"),1)=".",FALSE,TRUE)</formula>
    </cfRule>
    <cfRule type="expression" dxfId="2738" priority="13376">
      <formula>IF(RIGHT(TEXT(AI61,"0.#"),1)=".",TRUE,FALSE)</formula>
    </cfRule>
  </conditionalFormatting>
  <conditionalFormatting sqref="AI60">
    <cfRule type="expression" dxfId="2737" priority="13373">
      <formula>IF(RIGHT(TEXT(AI60,"0.#"),1)=".",FALSE,TRUE)</formula>
    </cfRule>
    <cfRule type="expression" dxfId="2736" priority="13374">
      <formula>IF(RIGHT(TEXT(AI60,"0.#"),1)=".",TRUE,FALSE)</formula>
    </cfRule>
  </conditionalFormatting>
  <conditionalFormatting sqref="AM60">
    <cfRule type="expression" dxfId="2735" priority="13371">
      <formula>IF(RIGHT(TEXT(AM60,"0.#"),1)=".",FALSE,TRUE)</formula>
    </cfRule>
    <cfRule type="expression" dxfId="2734" priority="13372">
      <formula>IF(RIGHT(TEXT(AM60,"0.#"),1)=".",TRUE,FALSE)</formula>
    </cfRule>
  </conditionalFormatting>
  <conditionalFormatting sqref="AM61">
    <cfRule type="expression" dxfId="2733" priority="13369">
      <formula>IF(RIGHT(TEXT(AM61,"0.#"),1)=".",FALSE,TRUE)</formula>
    </cfRule>
    <cfRule type="expression" dxfId="2732" priority="13370">
      <formula>IF(RIGHT(TEXT(AM61,"0.#"),1)=".",TRUE,FALSE)</formula>
    </cfRule>
  </conditionalFormatting>
  <conditionalFormatting sqref="AM62">
    <cfRule type="expression" dxfId="2731" priority="13367">
      <formula>IF(RIGHT(TEXT(AM62,"0.#"),1)=".",FALSE,TRUE)</formula>
    </cfRule>
    <cfRule type="expression" dxfId="2730" priority="13368">
      <formula>IF(RIGHT(TEXT(AM62,"0.#"),1)=".",TRUE,FALSE)</formula>
    </cfRule>
  </conditionalFormatting>
  <conditionalFormatting sqref="AE87">
    <cfRule type="expression" dxfId="2729" priority="13353">
      <formula>IF(RIGHT(TEXT(AE87,"0.#"),1)=".",FALSE,TRUE)</formula>
    </cfRule>
    <cfRule type="expression" dxfId="2728" priority="13354">
      <formula>IF(RIGHT(TEXT(AE87,"0.#"),1)=".",TRUE,FALSE)</formula>
    </cfRule>
  </conditionalFormatting>
  <conditionalFormatting sqref="AE88">
    <cfRule type="expression" dxfId="2727" priority="13351">
      <formula>IF(RIGHT(TEXT(AE88,"0.#"),1)=".",FALSE,TRUE)</formula>
    </cfRule>
    <cfRule type="expression" dxfId="2726" priority="13352">
      <formula>IF(RIGHT(TEXT(AE88,"0.#"),1)=".",TRUE,FALSE)</formula>
    </cfRule>
  </conditionalFormatting>
  <conditionalFormatting sqref="AE89">
    <cfRule type="expression" dxfId="2725" priority="13349">
      <formula>IF(RIGHT(TEXT(AE89,"0.#"),1)=".",FALSE,TRUE)</formula>
    </cfRule>
    <cfRule type="expression" dxfId="2724" priority="13350">
      <formula>IF(RIGHT(TEXT(AE89,"0.#"),1)=".",TRUE,FALSE)</formula>
    </cfRule>
  </conditionalFormatting>
  <conditionalFormatting sqref="AI89">
    <cfRule type="expression" dxfId="2723" priority="13347">
      <formula>IF(RIGHT(TEXT(AI89,"0.#"),1)=".",FALSE,TRUE)</formula>
    </cfRule>
    <cfRule type="expression" dxfId="2722" priority="13348">
      <formula>IF(RIGHT(TEXT(AI89,"0.#"),1)=".",TRUE,FALSE)</formula>
    </cfRule>
  </conditionalFormatting>
  <conditionalFormatting sqref="AI88">
    <cfRule type="expression" dxfId="2721" priority="13345">
      <formula>IF(RIGHT(TEXT(AI88,"0.#"),1)=".",FALSE,TRUE)</formula>
    </cfRule>
    <cfRule type="expression" dxfId="2720" priority="13346">
      <formula>IF(RIGHT(TEXT(AI88,"0.#"),1)=".",TRUE,FALSE)</formula>
    </cfRule>
  </conditionalFormatting>
  <conditionalFormatting sqref="AI87">
    <cfRule type="expression" dxfId="2719" priority="13343">
      <formula>IF(RIGHT(TEXT(AI87,"0.#"),1)=".",FALSE,TRUE)</formula>
    </cfRule>
    <cfRule type="expression" dxfId="2718" priority="13344">
      <formula>IF(RIGHT(TEXT(AI87,"0.#"),1)=".",TRUE,FALSE)</formula>
    </cfRule>
  </conditionalFormatting>
  <conditionalFormatting sqref="AM88">
    <cfRule type="expression" dxfId="2717" priority="13339">
      <formula>IF(RIGHT(TEXT(AM88,"0.#"),1)=".",FALSE,TRUE)</formula>
    </cfRule>
    <cfRule type="expression" dxfId="2716" priority="13340">
      <formula>IF(RIGHT(TEXT(AM88,"0.#"),1)=".",TRUE,FALSE)</formula>
    </cfRule>
  </conditionalFormatting>
  <conditionalFormatting sqref="AM89">
    <cfRule type="expression" dxfId="2715" priority="13337">
      <formula>IF(RIGHT(TEXT(AM89,"0.#"),1)=".",FALSE,TRUE)</formula>
    </cfRule>
    <cfRule type="expression" dxfId="2714" priority="13338">
      <formula>IF(RIGHT(TEXT(AM89,"0.#"),1)=".",TRUE,FALSE)</formula>
    </cfRule>
  </conditionalFormatting>
  <conditionalFormatting sqref="AE92">
    <cfRule type="expression" dxfId="2713" priority="13323">
      <formula>IF(RIGHT(TEXT(AE92,"0.#"),1)=".",FALSE,TRUE)</formula>
    </cfRule>
    <cfRule type="expression" dxfId="2712" priority="13324">
      <formula>IF(RIGHT(TEXT(AE92,"0.#"),1)=".",TRUE,FALSE)</formula>
    </cfRule>
  </conditionalFormatting>
  <conditionalFormatting sqref="AE93">
    <cfRule type="expression" dxfId="2711" priority="13321">
      <formula>IF(RIGHT(TEXT(AE93,"0.#"),1)=".",FALSE,TRUE)</formula>
    </cfRule>
    <cfRule type="expression" dxfId="2710" priority="13322">
      <formula>IF(RIGHT(TEXT(AE93,"0.#"),1)=".",TRUE,FALSE)</formula>
    </cfRule>
  </conditionalFormatting>
  <conditionalFormatting sqref="AE94">
    <cfRule type="expression" dxfId="2709" priority="13319">
      <formula>IF(RIGHT(TEXT(AE94,"0.#"),1)=".",FALSE,TRUE)</formula>
    </cfRule>
    <cfRule type="expression" dxfId="2708" priority="13320">
      <formula>IF(RIGHT(TEXT(AE94,"0.#"),1)=".",TRUE,FALSE)</formula>
    </cfRule>
  </conditionalFormatting>
  <conditionalFormatting sqref="AI94">
    <cfRule type="expression" dxfId="2707" priority="13317">
      <formula>IF(RIGHT(TEXT(AI94,"0.#"),1)=".",FALSE,TRUE)</formula>
    </cfRule>
    <cfRule type="expression" dxfId="2706" priority="13318">
      <formula>IF(RIGHT(TEXT(AI94,"0.#"),1)=".",TRUE,FALSE)</formula>
    </cfRule>
  </conditionalFormatting>
  <conditionalFormatting sqref="AI93">
    <cfRule type="expression" dxfId="2705" priority="13315">
      <formula>IF(RIGHT(TEXT(AI93,"0.#"),1)=".",FALSE,TRUE)</formula>
    </cfRule>
    <cfRule type="expression" dxfId="2704" priority="13316">
      <formula>IF(RIGHT(TEXT(AI93,"0.#"),1)=".",TRUE,FALSE)</formula>
    </cfRule>
  </conditionalFormatting>
  <conditionalFormatting sqref="AI92">
    <cfRule type="expression" dxfId="2703" priority="13313">
      <formula>IF(RIGHT(TEXT(AI92,"0.#"),1)=".",FALSE,TRUE)</formula>
    </cfRule>
    <cfRule type="expression" dxfId="2702" priority="13314">
      <formula>IF(RIGHT(TEXT(AI92,"0.#"),1)=".",TRUE,FALSE)</formula>
    </cfRule>
  </conditionalFormatting>
  <conditionalFormatting sqref="AM92">
    <cfRule type="expression" dxfId="2701" priority="13311">
      <formula>IF(RIGHT(TEXT(AM92,"0.#"),1)=".",FALSE,TRUE)</formula>
    </cfRule>
    <cfRule type="expression" dxfId="2700" priority="13312">
      <formula>IF(RIGHT(TEXT(AM92,"0.#"),1)=".",TRUE,FALSE)</formula>
    </cfRule>
  </conditionalFormatting>
  <conditionalFormatting sqref="AM93">
    <cfRule type="expression" dxfId="2699" priority="13309">
      <formula>IF(RIGHT(TEXT(AM93,"0.#"),1)=".",FALSE,TRUE)</formula>
    </cfRule>
    <cfRule type="expression" dxfId="2698" priority="13310">
      <formula>IF(RIGHT(TEXT(AM93,"0.#"),1)=".",TRUE,FALSE)</formula>
    </cfRule>
  </conditionalFormatting>
  <conditionalFormatting sqref="AM94">
    <cfRule type="expression" dxfId="2697" priority="13307">
      <formula>IF(RIGHT(TEXT(AM94,"0.#"),1)=".",FALSE,TRUE)</formula>
    </cfRule>
    <cfRule type="expression" dxfId="2696" priority="13308">
      <formula>IF(RIGHT(TEXT(AM94,"0.#"),1)=".",TRUE,FALSE)</formula>
    </cfRule>
  </conditionalFormatting>
  <conditionalFormatting sqref="AE97">
    <cfRule type="expression" dxfId="2695" priority="13293">
      <formula>IF(RIGHT(TEXT(AE97,"0.#"),1)=".",FALSE,TRUE)</formula>
    </cfRule>
    <cfRule type="expression" dxfId="2694" priority="13294">
      <formula>IF(RIGHT(TEXT(AE97,"0.#"),1)=".",TRUE,FALSE)</formula>
    </cfRule>
  </conditionalFormatting>
  <conditionalFormatting sqref="AE98">
    <cfRule type="expression" dxfId="2693" priority="13291">
      <formula>IF(RIGHT(TEXT(AE98,"0.#"),1)=".",FALSE,TRUE)</formula>
    </cfRule>
    <cfRule type="expression" dxfId="2692" priority="13292">
      <formula>IF(RIGHT(TEXT(AE98,"0.#"),1)=".",TRUE,FALSE)</formula>
    </cfRule>
  </conditionalFormatting>
  <conditionalFormatting sqref="AE99">
    <cfRule type="expression" dxfId="2691" priority="13289">
      <formula>IF(RIGHT(TEXT(AE99,"0.#"),1)=".",FALSE,TRUE)</formula>
    </cfRule>
    <cfRule type="expression" dxfId="2690" priority="13290">
      <formula>IF(RIGHT(TEXT(AE99,"0.#"),1)=".",TRUE,FALSE)</formula>
    </cfRule>
  </conditionalFormatting>
  <conditionalFormatting sqref="AI99">
    <cfRule type="expression" dxfId="2689" priority="13287">
      <formula>IF(RIGHT(TEXT(AI99,"0.#"),1)=".",FALSE,TRUE)</formula>
    </cfRule>
    <cfRule type="expression" dxfId="2688" priority="13288">
      <formula>IF(RIGHT(TEXT(AI99,"0.#"),1)=".",TRUE,FALSE)</formula>
    </cfRule>
  </conditionalFormatting>
  <conditionalFormatting sqref="AI98">
    <cfRule type="expression" dxfId="2687" priority="13285">
      <formula>IF(RIGHT(TEXT(AI98,"0.#"),1)=".",FALSE,TRUE)</formula>
    </cfRule>
    <cfRule type="expression" dxfId="2686" priority="13286">
      <formula>IF(RIGHT(TEXT(AI98,"0.#"),1)=".",TRUE,FALSE)</formula>
    </cfRule>
  </conditionalFormatting>
  <conditionalFormatting sqref="AI97">
    <cfRule type="expression" dxfId="2685" priority="13283">
      <formula>IF(RIGHT(TEXT(AI97,"0.#"),1)=".",FALSE,TRUE)</formula>
    </cfRule>
    <cfRule type="expression" dxfId="2684" priority="13284">
      <formula>IF(RIGHT(TEXT(AI97,"0.#"),1)=".",TRUE,FALSE)</formula>
    </cfRule>
  </conditionalFormatting>
  <conditionalFormatting sqref="AM97">
    <cfRule type="expression" dxfId="2683" priority="13281">
      <formula>IF(RIGHT(TEXT(AM97,"0.#"),1)=".",FALSE,TRUE)</formula>
    </cfRule>
    <cfRule type="expression" dxfId="2682" priority="13282">
      <formula>IF(RIGHT(TEXT(AM97,"0.#"),1)=".",TRUE,FALSE)</formula>
    </cfRule>
  </conditionalFormatting>
  <conditionalFormatting sqref="AM98">
    <cfRule type="expression" dxfId="2681" priority="13279">
      <formula>IF(RIGHT(TEXT(AM98,"0.#"),1)=".",FALSE,TRUE)</formula>
    </cfRule>
    <cfRule type="expression" dxfId="2680" priority="13280">
      <formula>IF(RIGHT(TEXT(AM98,"0.#"),1)=".",TRUE,FALSE)</formula>
    </cfRule>
  </conditionalFormatting>
  <conditionalFormatting sqref="AM99">
    <cfRule type="expression" dxfId="2679" priority="13277">
      <formula>IF(RIGHT(TEXT(AM99,"0.#"),1)=".",FALSE,TRUE)</formula>
    </cfRule>
    <cfRule type="expression" dxfId="2678" priority="13278">
      <formula>IF(RIGHT(TEXT(AM99,"0.#"),1)=".",TRUE,FALSE)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M102">
    <cfRule type="expression" dxfId="2675" priority="13255">
      <formula>IF(RIGHT(TEXT(AM102,"0.#"),1)=".",FALSE,TRUE)</formula>
    </cfRule>
    <cfRule type="expression" dxfId="2674" priority="13256">
      <formula>IF(RIGHT(TEXT(AM102,"0.#"),1)=".",TRUE,FALSE)</formula>
    </cfRule>
  </conditionalFormatting>
  <conditionalFormatting sqref="AQ102">
    <cfRule type="expression" dxfId="2673" priority="13253">
      <formula>IF(RIGHT(TEXT(AQ102,"0.#"),1)=".",FALSE,TRUE)</formula>
    </cfRule>
    <cfRule type="expression" dxfId="2672" priority="13254">
      <formula>IF(RIGHT(TEXT(AQ102,"0.#"),1)=".",TRUE,FALSE)</formula>
    </cfRule>
  </conditionalFormatting>
  <conditionalFormatting sqref="AE104">
    <cfRule type="expression" dxfId="2671" priority="13251">
      <formula>IF(RIGHT(TEXT(AE104,"0.#"),1)=".",FALSE,TRUE)</formula>
    </cfRule>
    <cfRule type="expression" dxfId="2670" priority="13252">
      <formula>IF(RIGHT(TEXT(AE104,"0.#"),1)=".",TRUE,FALSE)</formula>
    </cfRule>
  </conditionalFormatting>
  <conditionalFormatting sqref="AI104">
    <cfRule type="expression" dxfId="2669" priority="13249">
      <formula>IF(RIGHT(TEXT(AI104,"0.#"),1)=".",FALSE,TRUE)</formula>
    </cfRule>
    <cfRule type="expression" dxfId="2668" priority="13250">
      <formula>IF(RIGHT(TEXT(AI104,"0.#"),1)=".",TRUE,FALSE)</formula>
    </cfRule>
  </conditionalFormatting>
  <conditionalFormatting sqref="AM104">
    <cfRule type="expression" dxfId="2667" priority="13247">
      <formula>IF(RIGHT(TEXT(AM104,"0.#"),1)=".",FALSE,TRUE)</formula>
    </cfRule>
    <cfRule type="expression" dxfId="2666" priority="13248">
      <formula>IF(RIGHT(TEXT(AM104,"0.#"),1)=".",TRUE,FALSE)</formula>
    </cfRule>
  </conditionalFormatting>
  <conditionalFormatting sqref="AE105">
    <cfRule type="expression" dxfId="2665" priority="13245">
      <formula>IF(RIGHT(TEXT(AE105,"0.#"),1)=".",FALSE,TRUE)</formula>
    </cfRule>
    <cfRule type="expression" dxfId="2664" priority="13246">
      <formula>IF(RIGHT(TEXT(AE105,"0.#"),1)=".",TRUE,FALSE)</formula>
    </cfRule>
  </conditionalFormatting>
  <conditionalFormatting sqref="AI105">
    <cfRule type="expression" dxfId="2663" priority="13243">
      <formula>IF(RIGHT(TEXT(AI105,"0.#"),1)=".",FALSE,TRUE)</formula>
    </cfRule>
    <cfRule type="expression" dxfId="2662" priority="13244">
      <formula>IF(RIGHT(TEXT(AI105,"0.#"),1)=".",TRUE,FALSE)</formula>
    </cfRule>
  </conditionalFormatting>
  <conditionalFormatting sqref="AM105">
    <cfRule type="expression" dxfId="2661" priority="13241">
      <formula>IF(RIGHT(TEXT(AM105,"0.#"),1)=".",FALSE,TRUE)</formula>
    </cfRule>
    <cfRule type="expression" dxfId="2660" priority="13242">
      <formula>IF(RIGHT(TEXT(AM105,"0.#"),1)=".",TRUE,FALSE)</formula>
    </cfRule>
  </conditionalFormatting>
  <conditionalFormatting sqref="AE107">
    <cfRule type="expression" dxfId="2659" priority="13237">
      <formula>IF(RIGHT(TEXT(AE107,"0.#"),1)=".",FALSE,TRUE)</formula>
    </cfRule>
    <cfRule type="expression" dxfId="2658" priority="13238">
      <formula>IF(RIGHT(TEXT(AE107,"0.#"),1)=".",TRUE,FALSE)</formula>
    </cfRule>
  </conditionalFormatting>
  <conditionalFormatting sqref="AI107">
    <cfRule type="expression" dxfId="2657" priority="13235">
      <formula>IF(RIGHT(TEXT(AI107,"0.#"),1)=".",FALSE,TRUE)</formula>
    </cfRule>
    <cfRule type="expression" dxfId="2656" priority="13236">
      <formula>IF(RIGHT(TEXT(AI107,"0.#"),1)=".",TRUE,FALSE)</formula>
    </cfRule>
  </conditionalFormatting>
  <conditionalFormatting sqref="AM107">
    <cfRule type="expression" dxfId="2655" priority="13233">
      <formula>IF(RIGHT(TEXT(AM107,"0.#"),1)=".",FALSE,TRUE)</formula>
    </cfRule>
    <cfRule type="expression" dxfId="2654" priority="13234">
      <formula>IF(RIGHT(TEXT(AM107,"0.#"),1)=".",TRUE,FALSE)</formula>
    </cfRule>
  </conditionalFormatting>
  <conditionalFormatting sqref="AE108">
    <cfRule type="expression" dxfId="2653" priority="13231">
      <formula>IF(RIGHT(TEXT(AE108,"0.#"),1)=".",FALSE,TRUE)</formula>
    </cfRule>
    <cfRule type="expression" dxfId="2652" priority="13232">
      <formula>IF(RIGHT(TEXT(AE108,"0.#"),1)=".",TRUE,FALSE)</formula>
    </cfRule>
  </conditionalFormatting>
  <conditionalFormatting sqref="AI108">
    <cfRule type="expression" dxfId="2651" priority="13229">
      <formula>IF(RIGHT(TEXT(AI108,"0.#"),1)=".",FALSE,TRUE)</formula>
    </cfRule>
    <cfRule type="expression" dxfId="2650" priority="13230">
      <formula>IF(RIGHT(TEXT(AI108,"0.#"),1)=".",TRUE,FALSE)</formula>
    </cfRule>
  </conditionalFormatting>
  <conditionalFormatting sqref="AM108">
    <cfRule type="expression" dxfId="2649" priority="13227">
      <formula>IF(RIGHT(TEXT(AM108,"0.#"),1)=".",FALSE,TRUE)</formula>
    </cfRule>
    <cfRule type="expression" dxfId="2648" priority="13228">
      <formula>IF(RIGHT(TEXT(AM108,"0.#"),1)=".",TRUE,FALSE)</formula>
    </cfRule>
  </conditionalFormatting>
  <conditionalFormatting sqref="AE110">
    <cfRule type="expression" dxfId="2647" priority="13223">
      <formula>IF(RIGHT(TEXT(AE110,"0.#"),1)=".",FALSE,TRUE)</formula>
    </cfRule>
    <cfRule type="expression" dxfId="2646" priority="13224">
      <formula>IF(RIGHT(TEXT(AE110,"0.#"),1)=".",TRUE,FALSE)</formula>
    </cfRule>
  </conditionalFormatting>
  <conditionalFormatting sqref="AI110">
    <cfRule type="expression" dxfId="2645" priority="13221">
      <formula>IF(RIGHT(TEXT(AI110,"0.#"),1)=".",FALSE,TRUE)</formula>
    </cfRule>
    <cfRule type="expression" dxfId="2644" priority="13222">
      <formula>IF(RIGHT(TEXT(AI110,"0.#"),1)=".",TRUE,FALSE)</formula>
    </cfRule>
  </conditionalFormatting>
  <conditionalFormatting sqref="AM110">
    <cfRule type="expression" dxfId="2643" priority="13219">
      <formula>IF(RIGHT(TEXT(AM110,"0.#"),1)=".",FALSE,TRUE)</formula>
    </cfRule>
    <cfRule type="expression" dxfId="2642" priority="13220">
      <formula>IF(RIGHT(TEXT(AM110,"0.#"),1)=".",TRUE,FALSE)</formula>
    </cfRule>
  </conditionalFormatting>
  <conditionalFormatting sqref="AE111">
    <cfRule type="expression" dxfId="2641" priority="13217">
      <formula>IF(RIGHT(TEXT(AE111,"0.#"),1)=".",FALSE,TRUE)</formula>
    </cfRule>
    <cfRule type="expression" dxfId="2640" priority="13218">
      <formula>IF(RIGHT(TEXT(AE111,"0.#"),1)=".",TRUE,FALSE)</formula>
    </cfRule>
  </conditionalFormatting>
  <conditionalFormatting sqref="AI111">
    <cfRule type="expression" dxfId="2639" priority="13215">
      <formula>IF(RIGHT(TEXT(AI111,"0.#"),1)=".",FALSE,TRUE)</formula>
    </cfRule>
    <cfRule type="expression" dxfId="2638" priority="13216">
      <formula>IF(RIGHT(TEXT(AI111,"0.#"),1)=".",TRUE,FALSE)</formula>
    </cfRule>
  </conditionalFormatting>
  <conditionalFormatting sqref="AM111">
    <cfRule type="expression" dxfId="2637" priority="13213">
      <formula>IF(RIGHT(TEXT(AM111,"0.#"),1)=".",FALSE,TRUE)</formula>
    </cfRule>
    <cfRule type="expression" dxfId="2636" priority="13214">
      <formula>IF(RIGHT(TEXT(AM111,"0.#"),1)=".",TRUE,FALSE)</formula>
    </cfRule>
  </conditionalFormatting>
  <conditionalFormatting sqref="AE113">
    <cfRule type="expression" dxfId="2635" priority="13209">
      <formula>IF(RIGHT(TEXT(AE113,"0.#"),1)=".",FALSE,TRUE)</formula>
    </cfRule>
    <cfRule type="expression" dxfId="2634" priority="13210">
      <formula>IF(RIGHT(TEXT(AE113,"0.#"),1)=".",TRUE,FALSE)</formula>
    </cfRule>
  </conditionalFormatting>
  <conditionalFormatting sqref="AI113">
    <cfRule type="expression" dxfId="2633" priority="13207">
      <formula>IF(RIGHT(TEXT(AI113,"0.#"),1)=".",FALSE,TRUE)</formula>
    </cfRule>
    <cfRule type="expression" dxfId="2632" priority="13208">
      <formula>IF(RIGHT(TEXT(AI113,"0.#"),1)=".",TRUE,FALSE)</formula>
    </cfRule>
  </conditionalFormatting>
  <conditionalFormatting sqref="AM113">
    <cfRule type="expression" dxfId="2631" priority="13205">
      <formula>IF(RIGHT(TEXT(AM113,"0.#"),1)=".",FALSE,TRUE)</formula>
    </cfRule>
    <cfRule type="expression" dxfId="2630" priority="13206">
      <formula>IF(RIGHT(TEXT(AM113,"0.#"),1)=".",TRUE,FALSE)</formula>
    </cfRule>
  </conditionalFormatting>
  <conditionalFormatting sqref="AE114">
    <cfRule type="expression" dxfId="2629" priority="13203">
      <formula>IF(RIGHT(TEXT(AE114,"0.#"),1)=".",FALSE,TRUE)</formula>
    </cfRule>
    <cfRule type="expression" dxfId="2628" priority="13204">
      <formula>IF(RIGHT(TEXT(AE114,"0.#"),1)=".",TRUE,FALSE)</formula>
    </cfRule>
  </conditionalFormatting>
  <conditionalFormatting sqref="AI114">
    <cfRule type="expression" dxfId="2627" priority="13201">
      <formula>IF(RIGHT(TEXT(AI114,"0.#"),1)=".",FALSE,TRUE)</formula>
    </cfRule>
    <cfRule type="expression" dxfId="2626" priority="13202">
      <formula>IF(RIGHT(TEXT(AI114,"0.#"),1)=".",TRUE,FALSE)</formula>
    </cfRule>
  </conditionalFormatting>
  <conditionalFormatting sqref="AM114">
    <cfRule type="expression" dxfId="2625" priority="13199">
      <formula>IF(RIGHT(TEXT(AM114,"0.#"),1)=".",FALSE,TRUE)</formula>
    </cfRule>
    <cfRule type="expression" dxfId="2624" priority="13200">
      <formula>IF(RIGHT(TEXT(AM114,"0.#"),1)=".",TRUE,FALSE)</formula>
    </cfRule>
  </conditionalFormatting>
  <conditionalFormatting sqref="AQ116">
    <cfRule type="expression" dxfId="2623" priority="13195">
      <formula>IF(RIGHT(TEXT(AQ116,"0.#"),1)=".",FALSE,TRUE)</formula>
    </cfRule>
    <cfRule type="expression" dxfId="2622" priority="13196">
      <formula>IF(RIGHT(TEXT(AQ116,"0.#"),1)=".",TRUE,FALSE)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M117">
    <cfRule type="expression" dxfId="2619" priority="13189">
      <formula>IF(RIGHT(TEXT(AM117,"0.#"),1)=".",FALSE,TRUE)</formula>
    </cfRule>
    <cfRule type="expression" dxfId="2618" priority="13190">
      <formula>IF(RIGHT(TEXT(AM117,"0.#"),1)=".",TRUE,FALSE)</formula>
    </cfRule>
  </conditionalFormatting>
  <conditionalFormatting sqref="AQ117">
    <cfRule type="expression" dxfId="2617" priority="13183">
      <formula>IF(RIGHT(TEXT(AQ117,"0.#"),1)=".",FALSE,TRUE)</formula>
    </cfRule>
    <cfRule type="expression" dxfId="2616" priority="13184">
      <formula>IF(RIGHT(TEXT(AQ117,"0.#"),1)=".",TRUE,FALSE)</formula>
    </cfRule>
  </conditionalFormatting>
  <conditionalFormatting sqref="AE119 AQ119">
    <cfRule type="expression" dxfId="2615" priority="13181">
      <formula>IF(RIGHT(TEXT(AE119,"0.#"),1)=".",FALSE,TRUE)</formula>
    </cfRule>
    <cfRule type="expression" dxfId="2614" priority="13182">
      <formula>IF(RIGHT(TEXT(AE119,"0.#"),1)=".",TRUE,FALSE)</formula>
    </cfRule>
  </conditionalFormatting>
  <conditionalFormatting sqref="AI119">
    <cfRule type="expression" dxfId="2613" priority="13179">
      <formula>IF(RIGHT(TEXT(AI119,"0.#"),1)=".",FALSE,TRUE)</formula>
    </cfRule>
    <cfRule type="expression" dxfId="2612" priority="13180">
      <formula>IF(RIGHT(TEXT(AI119,"0.#"),1)=".",TRUE,FALSE)</formula>
    </cfRule>
  </conditionalFormatting>
  <conditionalFormatting sqref="AM119">
    <cfRule type="expression" dxfId="2611" priority="13177">
      <formula>IF(RIGHT(TEXT(AM119,"0.#"),1)=".",FALSE,TRUE)</formula>
    </cfRule>
    <cfRule type="expression" dxfId="2610" priority="13178">
      <formula>IF(RIGHT(TEXT(AM119,"0.#"),1)=".",TRUE,FALSE)</formula>
    </cfRule>
  </conditionalFormatting>
  <conditionalFormatting sqref="AQ120">
    <cfRule type="expression" dxfId="2609" priority="13169">
      <formula>IF(RIGHT(TEXT(AQ120,"0.#"),1)=".",FALSE,TRUE)</formula>
    </cfRule>
    <cfRule type="expression" dxfId="2608" priority="13170">
      <formula>IF(RIGHT(TEXT(AQ120,"0.#"),1)=".",TRUE,FALSE)</formula>
    </cfRule>
  </conditionalFormatting>
  <conditionalFormatting sqref="AE122 AQ122">
    <cfRule type="expression" dxfId="2607" priority="13167">
      <formula>IF(RIGHT(TEXT(AE122,"0.#"),1)=".",FALSE,TRUE)</formula>
    </cfRule>
    <cfRule type="expression" dxfId="2606" priority="13168">
      <formula>IF(RIGHT(TEXT(AE122,"0.#"),1)=".",TRUE,FALSE)</formula>
    </cfRule>
  </conditionalFormatting>
  <conditionalFormatting sqref="AI122">
    <cfRule type="expression" dxfId="2605" priority="13165">
      <formula>IF(RIGHT(TEXT(AI122,"0.#"),1)=".",FALSE,TRUE)</formula>
    </cfRule>
    <cfRule type="expression" dxfId="2604" priority="13166">
      <formula>IF(RIGHT(TEXT(AI122,"0.#"),1)=".",TRUE,FALSE)</formula>
    </cfRule>
  </conditionalFormatting>
  <conditionalFormatting sqref="AM122">
    <cfRule type="expression" dxfId="2603" priority="13163">
      <formula>IF(RIGHT(TEXT(AM122,"0.#"),1)=".",FALSE,TRUE)</formula>
    </cfRule>
    <cfRule type="expression" dxfId="2602" priority="13164">
      <formula>IF(RIGHT(TEXT(AM122,"0.#"),1)=".",TRUE,FALSE)</formula>
    </cfRule>
  </conditionalFormatting>
  <conditionalFormatting sqref="AQ123">
    <cfRule type="expression" dxfId="2601" priority="13155">
      <formula>IF(RIGHT(TEXT(AQ123,"0.#"),1)=".",FALSE,TRUE)</formula>
    </cfRule>
    <cfRule type="expression" dxfId="2600" priority="13156">
      <formula>IF(RIGHT(TEXT(AQ123,"0.#"),1)=".",TRUE,FALSE)</formula>
    </cfRule>
  </conditionalFormatting>
  <conditionalFormatting sqref="AE125 AQ125">
    <cfRule type="expression" dxfId="2599" priority="13153">
      <formula>IF(RIGHT(TEXT(AE125,"0.#"),1)=".",FALSE,TRUE)</formula>
    </cfRule>
    <cfRule type="expression" dxfId="2598" priority="13154">
      <formula>IF(RIGHT(TEXT(AE125,"0.#"),1)=".",TRUE,FALSE)</formula>
    </cfRule>
  </conditionalFormatting>
  <conditionalFormatting sqref="AI125">
    <cfRule type="expression" dxfId="2597" priority="13151">
      <formula>IF(RIGHT(TEXT(AI125,"0.#"),1)=".",FALSE,TRUE)</formula>
    </cfRule>
    <cfRule type="expression" dxfId="2596" priority="13152">
      <formula>IF(RIGHT(TEXT(AI125,"0.#"),1)=".",TRUE,FALSE)</formula>
    </cfRule>
  </conditionalFormatting>
  <conditionalFormatting sqref="AM125">
    <cfRule type="expression" dxfId="2595" priority="13149">
      <formula>IF(RIGHT(TEXT(AM125,"0.#"),1)=".",FALSE,TRUE)</formula>
    </cfRule>
    <cfRule type="expression" dxfId="2594" priority="13150">
      <formula>IF(RIGHT(TEXT(AM125,"0.#"),1)=".",TRUE,FALSE)</formula>
    </cfRule>
  </conditionalFormatting>
  <conditionalFormatting sqref="AQ126">
    <cfRule type="expression" dxfId="2593" priority="13141">
      <formula>IF(RIGHT(TEXT(AQ126,"0.#"),1)=".",FALSE,TRUE)</formula>
    </cfRule>
    <cfRule type="expression" dxfId="2592" priority="13142">
      <formula>IF(RIGHT(TEXT(AQ126,"0.#"),1)=".",TRUE,FALSE)</formula>
    </cfRule>
  </conditionalFormatting>
  <conditionalFormatting sqref="AE128 AQ128">
    <cfRule type="expression" dxfId="2591" priority="13139">
      <formula>IF(RIGHT(TEXT(AE128,"0.#"),1)=".",FALSE,TRUE)</formula>
    </cfRule>
    <cfRule type="expression" dxfId="2590" priority="13140">
      <formula>IF(RIGHT(TEXT(AE128,"0.#"),1)=".",TRUE,FALSE)</formula>
    </cfRule>
  </conditionalFormatting>
  <conditionalFormatting sqref="AI128">
    <cfRule type="expression" dxfId="2589" priority="13137">
      <formula>IF(RIGHT(TEXT(AI128,"0.#"),1)=".",FALSE,TRUE)</formula>
    </cfRule>
    <cfRule type="expression" dxfId="2588" priority="13138">
      <formula>IF(RIGHT(TEXT(AI128,"0.#"),1)=".",TRUE,FALSE)</formula>
    </cfRule>
  </conditionalFormatting>
  <conditionalFormatting sqref="AM128">
    <cfRule type="expression" dxfId="2587" priority="13135">
      <formula>IF(RIGHT(TEXT(AM128,"0.#"),1)=".",FALSE,TRUE)</formula>
    </cfRule>
    <cfRule type="expression" dxfId="2586" priority="13136">
      <formula>IF(RIGHT(TEXT(AM128,"0.#"),1)=".",TRUE,FALSE)</formula>
    </cfRule>
  </conditionalFormatting>
  <conditionalFormatting sqref="AQ129">
    <cfRule type="expression" dxfId="2585" priority="13127">
      <formula>IF(RIGHT(TEXT(AQ129,"0.#"),1)=".",FALSE,TRUE)</formula>
    </cfRule>
    <cfRule type="expression" dxfId="2584" priority="13128">
      <formula>IF(RIGHT(TEXT(AQ129,"0.#"),1)=".",TRUE,FALSE)</formula>
    </cfRule>
  </conditionalFormatting>
  <conditionalFormatting sqref="AE75">
    <cfRule type="expression" dxfId="2583" priority="13125">
      <formula>IF(RIGHT(TEXT(AE75,"0.#"),1)=".",FALSE,TRUE)</formula>
    </cfRule>
    <cfRule type="expression" dxfId="2582" priority="13126">
      <formula>IF(RIGHT(TEXT(AE75,"0.#"),1)=".",TRUE,FALSE)</formula>
    </cfRule>
  </conditionalFormatting>
  <conditionalFormatting sqref="AE76">
    <cfRule type="expression" dxfId="2581" priority="13123">
      <formula>IF(RIGHT(TEXT(AE76,"0.#"),1)=".",FALSE,TRUE)</formula>
    </cfRule>
    <cfRule type="expression" dxfId="2580" priority="13124">
      <formula>IF(RIGHT(TEXT(AE76,"0.#"),1)=".",TRUE,FALSE)</formula>
    </cfRule>
  </conditionalFormatting>
  <conditionalFormatting sqref="AE77">
    <cfRule type="expression" dxfId="2579" priority="13121">
      <formula>IF(RIGHT(TEXT(AE77,"0.#"),1)=".",FALSE,TRUE)</formula>
    </cfRule>
    <cfRule type="expression" dxfId="2578" priority="13122">
      <formula>IF(RIGHT(TEXT(AE77,"0.#"),1)=".",TRUE,FALSE)</formula>
    </cfRule>
  </conditionalFormatting>
  <conditionalFormatting sqref="AI77">
    <cfRule type="expression" dxfId="2577" priority="13119">
      <formula>IF(RIGHT(TEXT(AI77,"0.#"),1)=".",FALSE,TRUE)</formula>
    </cfRule>
    <cfRule type="expression" dxfId="2576" priority="13120">
      <formula>IF(RIGHT(TEXT(AI77,"0.#"),1)=".",TRUE,FALSE)</formula>
    </cfRule>
  </conditionalFormatting>
  <conditionalFormatting sqref="AI76">
    <cfRule type="expression" dxfId="2575" priority="13117">
      <formula>IF(RIGHT(TEXT(AI76,"0.#"),1)=".",FALSE,TRUE)</formula>
    </cfRule>
    <cfRule type="expression" dxfId="2574" priority="13118">
      <formula>IF(RIGHT(TEXT(AI76,"0.#"),1)=".",TRUE,FALSE)</formula>
    </cfRule>
  </conditionalFormatting>
  <conditionalFormatting sqref="AI75">
    <cfRule type="expression" dxfId="2573" priority="13115">
      <formula>IF(RIGHT(TEXT(AI75,"0.#"),1)=".",FALSE,TRUE)</formula>
    </cfRule>
    <cfRule type="expression" dxfId="2572" priority="13116">
      <formula>IF(RIGHT(TEXT(AI75,"0.#"),1)=".",TRUE,FALSE)</formula>
    </cfRule>
  </conditionalFormatting>
  <conditionalFormatting sqref="AM75">
    <cfRule type="expression" dxfId="2571" priority="13113">
      <formula>IF(RIGHT(TEXT(AM75,"0.#"),1)=".",FALSE,TRUE)</formula>
    </cfRule>
    <cfRule type="expression" dxfId="2570" priority="13114">
      <formula>IF(RIGHT(TEXT(AM75,"0.#"),1)=".",TRUE,FALSE)</formula>
    </cfRule>
  </conditionalFormatting>
  <conditionalFormatting sqref="AM76">
    <cfRule type="expression" dxfId="2569" priority="13111">
      <formula>IF(RIGHT(TEXT(AM76,"0.#"),1)=".",FALSE,TRUE)</formula>
    </cfRule>
    <cfRule type="expression" dxfId="2568" priority="13112">
      <formula>IF(RIGHT(TEXT(AM76,"0.#"),1)=".",TRUE,FALSE)</formula>
    </cfRule>
  </conditionalFormatting>
  <conditionalFormatting sqref="AM77">
    <cfRule type="expression" dxfId="2567" priority="13109">
      <formula>IF(RIGHT(TEXT(AM77,"0.#"),1)=".",FALSE,TRUE)</formula>
    </cfRule>
    <cfRule type="expression" dxfId="2566" priority="13110">
      <formula>IF(RIGHT(TEXT(AM77,"0.#"),1)=".",TRUE,FALSE)</formula>
    </cfRule>
  </conditionalFormatting>
  <conditionalFormatting sqref="AE134:AE135 AQ134:AQ135 AU134:AU135">
    <cfRule type="expression" dxfId="2565" priority="13095">
      <formula>IF(RIGHT(TEXT(AE134,"0.#"),1)=".",FALSE,TRUE)</formula>
    </cfRule>
    <cfRule type="expression" dxfId="2564" priority="13096">
      <formula>IF(RIGHT(TEXT(AE134,"0.#"),1)=".",TRUE,FALSE)</formula>
    </cfRule>
  </conditionalFormatting>
  <conditionalFormatting sqref="AE433">
    <cfRule type="expression" dxfId="2563" priority="13065">
      <formula>IF(RIGHT(TEXT(AE433,"0.#"),1)=".",FALSE,TRUE)</formula>
    </cfRule>
    <cfRule type="expression" dxfId="2562" priority="13066">
      <formula>IF(RIGHT(TEXT(AE433,"0.#"),1)=".",TRUE,FALSE)</formula>
    </cfRule>
  </conditionalFormatting>
  <conditionalFormatting sqref="AM435">
    <cfRule type="expression" dxfId="2561" priority="13049">
      <formula>IF(RIGHT(TEXT(AM435,"0.#"),1)=".",FALSE,TRUE)</formula>
    </cfRule>
    <cfRule type="expression" dxfId="2560" priority="13050">
      <formula>IF(RIGHT(TEXT(AM435,"0.#"),1)=".",TRUE,FALSE)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M433">
    <cfRule type="expression" dxfId="2555" priority="13053">
      <formula>IF(RIGHT(TEXT(AM433,"0.#"),1)=".",FALSE,TRUE)</formula>
    </cfRule>
    <cfRule type="expression" dxfId="2554" priority="13054">
      <formula>IF(RIGHT(TEXT(AM433,"0.#"),1)=".",TRUE,FALSE)</formula>
    </cfRule>
  </conditionalFormatting>
  <conditionalFormatting sqref="AM434">
    <cfRule type="expression" dxfId="2553" priority="13051">
      <formula>IF(RIGHT(TEXT(AM434,"0.#"),1)=".",FALSE,TRUE)</formula>
    </cfRule>
    <cfRule type="expression" dxfId="2552" priority="13052">
      <formula>IF(RIGHT(TEXT(AM434,"0.#"),1)=".",TRUE,FALSE)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cfRule type="expression" dxfId="2545" priority="12971">
      <formula>IF(RIGHT(TEXT(AI435,"0.#"),1)=".",FALSE,TRUE)</formula>
    </cfRule>
    <cfRule type="expression" dxfId="2544" priority="12972">
      <formula>IF(RIGHT(TEXT(AI435,"0.#"),1)=".",TRUE,FALSE)</formula>
    </cfRule>
  </conditionalFormatting>
  <conditionalFormatting sqref="AI433">
    <cfRule type="expression" dxfId="2543" priority="12975">
      <formula>IF(RIGHT(TEXT(AI433,"0.#"),1)=".",FALSE,TRUE)</formula>
    </cfRule>
    <cfRule type="expression" dxfId="2542" priority="12976">
      <formula>IF(RIGHT(TEXT(AI433,"0.#"),1)=".",TRUE,FALSE)</formula>
    </cfRule>
  </conditionalFormatting>
  <conditionalFormatting sqref="AI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39:AO866">
    <cfRule type="expression" dxfId="2533" priority="6665">
      <formula>IF(AND(AL839&gt;=0, RIGHT(TEXT(AL839,"0.#"),1)&lt;&gt;"."),TRUE,FALSE)</formula>
    </cfRule>
    <cfRule type="expression" dxfId="2532" priority="6666">
      <formula>IF(AND(AL839&gt;=0, RIGHT(TEXT(AL839,"0.#"),1)="."),TRUE,FALSE)</formula>
    </cfRule>
    <cfRule type="expression" dxfId="2531" priority="6667">
      <formula>IF(AND(AL839&lt;0, RIGHT(TEXT(AL839,"0.#"),1)&lt;&gt;"."),TRUE,FALSE)</formula>
    </cfRule>
    <cfRule type="expression" dxfId="2530" priority="6668">
      <formula>IF(AND(AL839&lt;0, RIGHT(TEXT(AL839,"0.#"),1)="."),TRUE,FALSE)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AM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I120">
    <cfRule type="expression" dxfId="2471" priority="3007">
      <formula>IF(RIGHT(TEXT(AI120,"0.#"),1)=".",FALSE,TRUE)</formula>
    </cfRule>
    <cfRule type="expression" dxfId="2470" priority="3008">
      <formula>IF(RIGHT(TEXT(AI120,"0.#"),1)=".",TRUE,FALSE)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39:Y866">
    <cfRule type="expression" dxfId="2459" priority="2993">
      <formula>IF(RIGHT(TEXT(Y839,"0.#"),1)=".",FALSE,TRUE)</formula>
    </cfRule>
    <cfRule type="expression" dxfId="2458" priority="2994">
      <formula>IF(RIGHT(TEXT(Y839,"0.#"),1)=".",TRUE,FALSE)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02:AO1131">
    <cfRule type="expression" dxfId="2429" priority="2899">
      <formula>IF(AND(AL1102&gt;=0, RIGHT(TEXT(AL1102,"0.#"),1)&lt;&gt;"."),TRUE,FALSE)</formula>
    </cfRule>
    <cfRule type="expression" dxfId="2428" priority="2900">
      <formula>IF(AND(AL1102&gt;=0, RIGHT(TEXT(AL1102,"0.#"),1)="."),TRUE,FALSE)</formula>
    </cfRule>
    <cfRule type="expression" dxfId="2427" priority="2901">
      <formula>IF(AND(AL1102&lt;0, RIGHT(TEXT(AL1102,"0.#"),1)&lt;&gt;"."),TRUE,FALSE)</formula>
    </cfRule>
    <cfRule type="expression" dxfId="2426" priority="2902">
      <formula>IF(AND(AL1102&lt;0, RIGHT(TEXT(AL1102,"0.#"),1)="."),TRUE,FALSE)</formula>
    </cfRule>
  </conditionalFormatting>
  <conditionalFormatting sqref="Y1102:Y1131">
    <cfRule type="expression" dxfId="2425" priority="2897">
      <formula>IF(RIGHT(TEXT(Y1102,"0.#"),1)=".",FALSE,TRUE)</formula>
    </cfRule>
    <cfRule type="expression" dxfId="2424" priority="2898">
      <formula>IF(RIGHT(TEXT(Y1102,"0.#"),1)=".",TRUE,FALSE)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AL838:AO838">
    <cfRule type="expression" dxfId="2415" priority="2851">
      <formula>IF(AND(AL838&gt;=0, RIGHT(TEXT(AL838,"0.#"),1)&lt;&gt;"."),TRUE,FALSE)</formula>
    </cfRule>
    <cfRule type="expression" dxfId="2414" priority="2852">
      <formula>IF(AND(AL838&gt;=0, RIGHT(TEXT(AL838,"0.#"),1)="."),TRUE,FALSE)</formula>
    </cfRule>
    <cfRule type="expression" dxfId="2413" priority="2853">
      <formula>IF(AND(AL838&lt;0, RIGHT(TEXT(AL838,"0.#"),1)&lt;&gt;"."),TRUE,FALSE)</formula>
    </cfRule>
    <cfRule type="expression" dxfId="2412" priority="2854">
      <formula>IF(AND(AL838&lt;0, RIGHT(TEXT(AL838,"0.#"),1)="."),TRUE,FALSE)</formula>
    </cfRule>
  </conditionalFormatting>
  <conditionalFormatting sqref="Y838">
    <cfRule type="expression" dxfId="2411" priority="2849">
      <formula>IF(RIGHT(TEXT(Y838,"0.#"),1)=".",FALSE,TRUE)</formula>
    </cfRule>
    <cfRule type="expression" dxfId="2410" priority="2850">
      <formula>IF(RIGHT(TEXT(Y838,"0.#"),1)=".",TRUE,FALSE)</formula>
    </cfRule>
  </conditionalFormatting>
  <conditionalFormatting sqref="AE492">
    <cfRule type="expression" dxfId="2409" priority="1637">
      <formula>IF(RIGHT(TEXT(AE492,"0.#"),1)=".",FALSE,TRUE)</formula>
    </cfRule>
    <cfRule type="expression" dxfId="2408" priority="1638">
      <formula>IF(RIGHT(TEXT(AE492,"0.#"),1)=".",TRUE,FALSE)</formula>
    </cfRule>
  </conditionalFormatting>
  <conditionalFormatting sqref="AE493">
    <cfRule type="expression" dxfId="2407" priority="1635">
      <formula>IF(RIGHT(TEXT(AE493,"0.#"),1)=".",FALSE,TRUE)</formula>
    </cfRule>
    <cfRule type="expression" dxfId="2406" priority="1636">
      <formula>IF(RIGHT(TEXT(AE493,"0.#"),1)=".",TRUE,FALSE)</formula>
    </cfRule>
  </conditionalFormatting>
  <conditionalFormatting sqref="AE494">
    <cfRule type="expression" dxfId="2405" priority="1633">
      <formula>IF(RIGHT(TEXT(AE494,"0.#"),1)=".",FALSE,TRUE)</formula>
    </cfRule>
    <cfRule type="expression" dxfId="2404" priority="1634">
      <formula>IF(RIGHT(TEXT(AE494,"0.#"),1)=".",TRUE,FALSE)</formula>
    </cfRule>
  </conditionalFormatting>
  <conditionalFormatting sqref="AQ493">
    <cfRule type="expression" dxfId="2403" priority="1613">
      <formula>IF(RIGHT(TEXT(AQ493,"0.#"),1)=".",FALSE,TRUE)</formula>
    </cfRule>
    <cfRule type="expression" dxfId="2402" priority="1614">
      <formula>IF(RIGHT(TEXT(AQ493,"0.#"),1)=".",TRUE,FALSE)</formula>
    </cfRule>
  </conditionalFormatting>
  <conditionalFormatting sqref="AQ494">
    <cfRule type="expression" dxfId="2401" priority="1611">
      <formula>IF(RIGHT(TEXT(AQ494,"0.#"),1)=".",FALSE,TRUE)</formula>
    </cfRule>
    <cfRule type="expression" dxfId="2400" priority="1612">
      <formula>IF(RIGHT(TEXT(AQ494,"0.#"),1)=".",TRUE,FALSE)</formula>
    </cfRule>
  </conditionalFormatting>
  <conditionalFormatting sqref="AQ492">
    <cfRule type="expression" dxfId="2399" priority="1609">
      <formula>IF(RIGHT(TEXT(AQ492,"0.#"),1)=".",FALSE,TRUE)</formula>
    </cfRule>
    <cfRule type="expression" dxfId="2398" priority="1610">
      <formula>IF(RIGHT(TEXT(AQ492,"0.#"),1)=".",TRUE,FALSE)</formula>
    </cfRule>
  </conditionalFormatting>
  <conditionalFormatting sqref="AU494">
    <cfRule type="expression" dxfId="2397" priority="1621">
      <formula>IF(RIGHT(TEXT(AU494,"0.#"),1)=".",FALSE,TRUE)</formula>
    </cfRule>
    <cfRule type="expression" dxfId="2396" priority="1622">
      <formula>IF(RIGHT(TEXT(AU494,"0.#"),1)=".",TRUE,FALSE)</formula>
    </cfRule>
  </conditionalFormatting>
  <conditionalFormatting sqref="AU492">
    <cfRule type="expression" dxfId="2395" priority="1625">
      <formula>IF(RIGHT(TEXT(AU492,"0.#"),1)=".",FALSE,TRUE)</formula>
    </cfRule>
    <cfRule type="expression" dxfId="2394" priority="1626">
      <formula>IF(RIGHT(TEXT(AU492,"0.#"),1)=".",TRUE,FALSE)</formula>
    </cfRule>
  </conditionalFormatting>
  <conditionalFormatting sqref="AU493">
    <cfRule type="expression" dxfId="2393" priority="1623">
      <formula>IF(RIGHT(TEXT(AU493,"0.#"),1)=".",FALSE,TRUE)</formula>
    </cfRule>
    <cfRule type="expression" dxfId="2392" priority="1624">
      <formula>IF(RIGHT(TEXT(AU493,"0.#"),1)=".",TRUE,FALSE)</formula>
    </cfRule>
  </conditionalFormatting>
  <conditionalFormatting sqref="AU583">
    <cfRule type="expression" dxfId="2391" priority="1141">
      <formula>IF(RIGHT(TEXT(AU583,"0.#"),1)=".",FALSE,TRUE)</formula>
    </cfRule>
    <cfRule type="expression" dxfId="2390" priority="1142">
      <formula>IF(RIGHT(TEXT(AU583,"0.#"),1)=".",TRUE,FALSE)</formula>
    </cfRule>
  </conditionalFormatting>
  <conditionalFormatting sqref="AU582">
    <cfRule type="expression" dxfId="2389" priority="1143">
      <formula>IF(RIGHT(TEXT(AU582,"0.#"),1)=".",FALSE,TRUE)</formula>
    </cfRule>
    <cfRule type="expression" dxfId="2388" priority="1144">
      <formula>IF(RIGHT(TEXT(AU582,"0.#"),1)=".",TRUE,FALSE)</formula>
    </cfRule>
  </conditionalFormatting>
  <conditionalFormatting sqref="AE499">
    <cfRule type="expression" dxfId="2387" priority="1603">
      <formula>IF(RIGHT(TEXT(AE499,"0.#"),1)=".",FALSE,TRUE)</formula>
    </cfRule>
    <cfRule type="expression" dxfId="2386" priority="1604">
      <formula>IF(RIGHT(TEXT(AE499,"0.#"),1)=".",TRUE,FALSE)</formula>
    </cfRule>
  </conditionalFormatting>
  <conditionalFormatting sqref="AE497">
    <cfRule type="expression" dxfId="2385" priority="1607">
      <formula>IF(RIGHT(TEXT(AE497,"0.#"),1)=".",FALSE,TRUE)</formula>
    </cfRule>
    <cfRule type="expression" dxfId="2384" priority="1608">
      <formula>IF(RIGHT(TEXT(AE497,"0.#"),1)=".",TRUE,FALSE)</formula>
    </cfRule>
  </conditionalFormatting>
  <conditionalFormatting sqref="AE498">
    <cfRule type="expression" dxfId="2383" priority="1605">
      <formula>IF(RIGHT(TEXT(AE498,"0.#"),1)=".",FALSE,TRUE)</formula>
    </cfRule>
    <cfRule type="expression" dxfId="2382" priority="1606">
      <formula>IF(RIGHT(TEXT(AE498,"0.#"),1)=".",TRUE,FALSE)</formula>
    </cfRule>
  </conditionalFormatting>
  <conditionalFormatting sqref="AU499">
    <cfRule type="expression" dxfId="2381" priority="1591">
      <formula>IF(RIGHT(TEXT(AU499,"0.#"),1)=".",FALSE,TRUE)</formula>
    </cfRule>
    <cfRule type="expression" dxfId="2380" priority="1592">
      <formula>IF(RIGHT(TEXT(AU499,"0.#"),1)=".",TRUE,FALSE)</formula>
    </cfRule>
  </conditionalFormatting>
  <conditionalFormatting sqref="AU497">
    <cfRule type="expression" dxfId="2379" priority="1595">
      <formula>IF(RIGHT(TEXT(AU497,"0.#"),1)=".",FALSE,TRUE)</formula>
    </cfRule>
    <cfRule type="expression" dxfId="2378" priority="1596">
      <formula>IF(RIGHT(TEXT(AU497,"0.#"),1)=".",TRUE,FALSE)</formula>
    </cfRule>
  </conditionalFormatting>
  <conditionalFormatting sqref="AU498">
    <cfRule type="expression" dxfId="2377" priority="1593">
      <formula>IF(RIGHT(TEXT(AU498,"0.#"),1)=".",FALSE,TRUE)</formula>
    </cfRule>
    <cfRule type="expression" dxfId="2376" priority="1594">
      <formula>IF(RIGHT(TEXT(AU498,"0.#"),1)=".",TRUE,FALSE)</formula>
    </cfRule>
  </conditionalFormatting>
  <conditionalFormatting sqref="AQ497">
    <cfRule type="expression" dxfId="2375" priority="1579">
      <formula>IF(RIGHT(TEXT(AQ497,"0.#"),1)=".",FALSE,TRUE)</formula>
    </cfRule>
    <cfRule type="expression" dxfId="2374" priority="1580">
      <formula>IF(RIGHT(TEXT(AQ497,"0.#"),1)=".",TRUE,FALSE)</formula>
    </cfRule>
  </conditionalFormatting>
  <conditionalFormatting sqref="AQ498">
    <cfRule type="expression" dxfId="2373" priority="1583">
      <formula>IF(RIGHT(TEXT(AQ498,"0.#"),1)=".",FALSE,TRUE)</formula>
    </cfRule>
    <cfRule type="expression" dxfId="2372" priority="1584">
      <formula>IF(RIGHT(TEXT(AQ498,"0.#"),1)=".",TRUE,FALSE)</formula>
    </cfRule>
  </conditionalFormatting>
  <conditionalFormatting sqref="AQ499">
    <cfRule type="expression" dxfId="2371" priority="1581">
      <formula>IF(RIGHT(TEXT(AQ499,"0.#"),1)=".",FALSE,TRUE)</formula>
    </cfRule>
    <cfRule type="expression" dxfId="2370" priority="1582">
      <formula>IF(RIGHT(TEXT(AQ499,"0.#"),1)=".",TRUE,FALSE)</formula>
    </cfRule>
  </conditionalFormatting>
  <conditionalFormatting sqref="AE504">
    <cfRule type="expression" dxfId="2369" priority="1573">
      <formula>IF(RIGHT(TEXT(AE504,"0.#"),1)=".",FALSE,TRUE)</formula>
    </cfRule>
    <cfRule type="expression" dxfId="2368" priority="1574">
      <formula>IF(RIGHT(TEXT(AE504,"0.#"),1)=".",TRUE,FALSE)</formula>
    </cfRule>
  </conditionalFormatting>
  <conditionalFormatting sqref="AE502">
    <cfRule type="expression" dxfId="2367" priority="1577">
      <formula>IF(RIGHT(TEXT(AE502,"0.#"),1)=".",FALSE,TRUE)</formula>
    </cfRule>
    <cfRule type="expression" dxfId="2366" priority="1578">
      <formula>IF(RIGHT(TEXT(AE502,"0.#"),1)=".",TRUE,FALSE)</formula>
    </cfRule>
  </conditionalFormatting>
  <conditionalFormatting sqref="AE503">
    <cfRule type="expression" dxfId="2365" priority="1575">
      <formula>IF(RIGHT(TEXT(AE503,"0.#"),1)=".",FALSE,TRUE)</formula>
    </cfRule>
    <cfRule type="expression" dxfId="2364" priority="1576">
      <formula>IF(RIGHT(TEXT(AE503,"0.#"),1)=".",TRUE,FALSE)</formula>
    </cfRule>
  </conditionalFormatting>
  <conditionalFormatting sqref="AU504">
    <cfRule type="expression" dxfId="2363" priority="1561">
      <formula>IF(RIGHT(TEXT(AU504,"0.#"),1)=".",FALSE,TRUE)</formula>
    </cfRule>
    <cfRule type="expression" dxfId="2362" priority="1562">
      <formula>IF(RIGHT(TEXT(AU504,"0.#"),1)=".",TRUE,FALSE)</formula>
    </cfRule>
  </conditionalFormatting>
  <conditionalFormatting sqref="AU502">
    <cfRule type="expression" dxfId="2361" priority="1565">
      <formula>IF(RIGHT(TEXT(AU502,"0.#"),1)=".",FALSE,TRUE)</formula>
    </cfRule>
    <cfRule type="expression" dxfId="2360" priority="1566">
      <formula>IF(RIGHT(TEXT(AU502,"0.#"),1)=".",TRUE,FALSE)</formula>
    </cfRule>
  </conditionalFormatting>
  <conditionalFormatting sqref="AU503">
    <cfRule type="expression" dxfId="2359" priority="1563">
      <formula>IF(RIGHT(TEXT(AU503,"0.#"),1)=".",FALSE,TRUE)</formula>
    </cfRule>
    <cfRule type="expression" dxfId="2358" priority="1564">
      <formula>IF(RIGHT(TEXT(AU503,"0.#"),1)=".",TRUE,FALSE)</formula>
    </cfRule>
  </conditionalFormatting>
  <conditionalFormatting sqref="AQ502">
    <cfRule type="expression" dxfId="2357" priority="1549">
      <formula>IF(RIGHT(TEXT(AQ502,"0.#"),1)=".",FALSE,TRUE)</formula>
    </cfRule>
    <cfRule type="expression" dxfId="2356" priority="1550">
      <formula>IF(RIGHT(TEXT(AQ502,"0.#"),1)=".",TRUE,FALSE)</formula>
    </cfRule>
  </conditionalFormatting>
  <conditionalFormatting sqref="AQ503">
    <cfRule type="expression" dxfId="2355" priority="1553">
      <formula>IF(RIGHT(TEXT(AQ503,"0.#"),1)=".",FALSE,TRUE)</formula>
    </cfRule>
    <cfRule type="expression" dxfId="2354" priority="1554">
      <formula>IF(RIGHT(TEXT(AQ503,"0.#"),1)=".",TRUE,FALSE)</formula>
    </cfRule>
  </conditionalFormatting>
  <conditionalFormatting sqref="AQ504">
    <cfRule type="expression" dxfId="2353" priority="1551">
      <formula>IF(RIGHT(TEXT(AQ504,"0.#"),1)=".",FALSE,TRUE)</formula>
    </cfRule>
    <cfRule type="expression" dxfId="2352" priority="1552">
      <formula>IF(RIGHT(TEXT(AQ504,"0.#"),1)=".",TRUE,FALSE)</formula>
    </cfRule>
  </conditionalFormatting>
  <conditionalFormatting sqref="AE509">
    <cfRule type="expression" dxfId="2351" priority="1543">
      <formula>IF(RIGHT(TEXT(AE509,"0.#"),1)=".",FALSE,TRUE)</formula>
    </cfRule>
    <cfRule type="expression" dxfId="2350" priority="1544">
      <formula>IF(RIGHT(TEXT(AE509,"0.#"),1)=".",TRUE,FALSE)</formula>
    </cfRule>
  </conditionalFormatting>
  <conditionalFormatting sqref="AE507">
    <cfRule type="expression" dxfId="2349" priority="1547">
      <formula>IF(RIGHT(TEXT(AE507,"0.#"),1)=".",FALSE,TRUE)</formula>
    </cfRule>
    <cfRule type="expression" dxfId="2348" priority="1548">
      <formula>IF(RIGHT(TEXT(AE507,"0.#"),1)=".",TRUE,FALSE)</formula>
    </cfRule>
  </conditionalFormatting>
  <conditionalFormatting sqref="AE508">
    <cfRule type="expression" dxfId="2347" priority="1545">
      <formula>IF(RIGHT(TEXT(AE508,"0.#"),1)=".",FALSE,TRUE)</formula>
    </cfRule>
    <cfRule type="expression" dxfId="2346" priority="1546">
      <formula>IF(RIGHT(TEXT(AE508,"0.#"),1)=".",TRUE,FALSE)</formula>
    </cfRule>
  </conditionalFormatting>
  <conditionalFormatting sqref="AU509">
    <cfRule type="expression" dxfId="2345" priority="1531">
      <formula>IF(RIGHT(TEXT(AU509,"0.#"),1)=".",FALSE,TRUE)</formula>
    </cfRule>
    <cfRule type="expression" dxfId="2344" priority="1532">
      <formula>IF(RIGHT(TEXT(AU509,"0.#"),1)=".",TRUE,FALSE)</formula>
    </cfRule>
  </conditionalFormatting>
  <conditionalFormatting sqref="AU507">
    <cfRule type="expression" dxfId="2343" priority="1535">
      <formula>IF(RIGHT(TEXT(AU507,"0.#"),1)=".",FALSE,TRUE)</formula>
    </cfRule>
    <cfRule type="expression" dxfId="2342" priority="1536">
      <formula>IF(RIGHT(TEXT(AU507,"0.#"),1)=".",TRUE,FALSE)</formula>
    </cfRule>
  </conditionalFormatting>
  <conditionalFormatting sqref="AU508">
    <cfRule type="expression" dxfId="2341" priority="1533">
      <formula>IF(RIGHT(TEXT(AU508,"0.#"),1)=".",FALSE,TRUE)</formula>
    </cfRule>
    <cfRule type="expression" dxfId="2340" priority="1534">
      <formula>IF(RIGHT(TEXT(AU508,"0.#"),1)=".",TRUE,FALSE)</formula>
    </cfRule>
  </conditionalFormatting>
  <conditionalFormatting sqref="AQ507">
    <cfRule type="expression" dxfId="2339" priority="1519">
      <formula>IF(RIGHT(TEXT(AQ507,"0.#"),1)=".",FALSE,TRUE)</formula>
    </cfRule>
    <cfRule type="expression" dxfId="2338" priority="1520">
      <formula>IF(RIGHT(TEXT(AQ507,"0.#"),1)=".",TRUE,FALSE)</formula>
    </cfRule>
  </conditionalFormatting>
  <conditionalFormatting sqref="AQ508">
    <cfRule type="expression" dxfId="2337" priority="1523">
      <formula>IF(RIGHT(TEXT(AQ508,"0.#"),1)=".",FALSE,TRUE)</formula>
    </cfRule>
    <cfRule type="expression" dxfId="2336" priority="1524">
      <formula>IF(RIGHT(TEXT(AQ508,"0.#"),1)=".",TRUE,FALSE)</formula>
    </cfRule>
  </conditionalFormatting>
  <conditionalFormatting sqref="AQ509">
    <cfRule type="expression" dxfId="2335" priority="1521">
      <formula>IF(RIGHT(TEXT(AQ509,"0.#"),1)=".",FALSE,TRUE)</formula>
    </cfRule>
    <cfRule type="expression" dxfId="2334" priority="1522">
      <formula>IF(RIGHT(TEXT(AQ509,"0.#"),1)=".",TRUE,FALSE)</formula>
    </cfRule>
  </conditionalFormatting>
  <conditionalFormatting sqref="AE465">
    <cfRule type="expression" dxfId="2333" priority="1813">
      <formula>IF(RIGHT(TEXT(AE465,"0.#"),1)=".",FALSE,TRUE)</formula>
    </cfRule>
    <cfRule type="expression" dxfId="2332" priority="1814">
      <formula>IF(RIGHT(TEXT(AE465,"0.#"),1)=".",TRUE,FALSE)</formula>
    </cfRule>
  </conditionalFormatting>
  <conditionalFormatting sqref="AE463">
    <cfRule type="expression" dxfId="2331" priority="1817">
      <formula>IF(RIGHT(TEXT(AE463,"0.#"),1)=".",FALSE,TRUE)</formula>
    </cfRule>
    <cfRule type="expression" dxfId="2330" priority="1818">
      <formula>IF(RIGHT(TEXT(AE463,"0.#"),1)=".",TRUE,FALSE)</formula>
    </cfRule>
  </conditionalFormatting>
  <conditionalFormatting sqref="AE464">
    <cfRule type="expression" dxfId="2329" priority="1815">
      <formula>IF(RIGHT(TEXT(AE464,"0.#"),1)=".",FALSE,TRUE)</formula>
    </cfRule>
    <cfRule type="expression" dxfId="2328" priority="1816">
      <formula>IF(RIGHT(TEXT(AE464,"0.#"),1)=".",TRUE,FALSE)</formula>
    </cfRule>
  </conditionalFormatting>
  <conditionalFormatting sqref="AM465">
    <cfRule type="expression" dxfId="2327" priority="1807">
      <formula>IF(RIGHT(TEXT(AM465,"0.#"),1)=".",FALSE,TRUE)</formula>
    </cfRule>
    <cfRule type="expression" dxfId="2326" priority="1808">
      <formula>IF(RIGHT(TEXT(AM465,"0.#"),1)=".",TRUE,FALSE)</formula>
    </cfRule>
  </conditionalFormatting>
  <conditionalFormatting sqref="AM463">
    <cfRule type="expression" dxfId="2325" priority="1811">
      <formula>IF(RIGHT(TEXT(AM463,"0.#"),1)=".",FALSE,TRUE)</formula>
    </cfRule>
    <cfRule type="expression" dxfId="2324" priority="1812">
      <formula>IF(RIGHT(TEXT(AM463,"0.#"),1)=".",TRUE,FALSE)</formula>
    </cfRule>
  </conditionalFormatting>
  <conditionalFormatting sqref="AM464">
    <cfRule type="expression" dxfId="2323" priority="1809">
      <formula>IF(RIGHT(TEXT(AM464,"0.#"),1)=".",FALSE,TRUE)</formula>
    </cfRule>
    <cfRule type="expression" dxfId="2322" priority="1810">
      <formula>IF(RIGHT(TEXT(AM464,"0.#"),1)=".",TRUE,FALSE)</formula>
    </cfRule>
  </conditionalFormatting>
  <conditionalFormatting sqref="AU465">
    <cfRule type="expression" dxfId="2321" priority="1801">
      <formula>IF(RIGHT(TEXT(AU465,"0.#"),1)=".",FALSE,TRUE)</formula>
    </cfRule>
    <cfRule type="expression" dxfId="2320" priority="1802">
      <formula>IF(RIGHT(TEXT(AU465,"0.#"),1)=".",TRUE,FALSE)</formula>
    </cfRule>
  </conditionalFormatting>
  <conditionalFormatting sqref="AU463">
    <cfRule type="expression" dxfId="2319" priority="1805">
      <formula>IF(RIGHT(TEXT(AU463,"0.#"),1)=".",FALSE,TRUE)</formula>
    </cfRule>
    <cfRule type="expression" dxfId="2318" priority="1806">
      <formula>IF(RIGHT(TEXT(AU463,"0.#"),1)=".",TRUE,FALSE)</formula>
    </cfRule>
  </conditionalFormatting>
  <conditionalFormatting sqref="AU464">
    <cfRule type="expression" dxfId="2317" priority="1803">
      <formula>IF(RIGHT(TEXT(AU464,"0.#"),1)=".",FALSE,TRUE)</formula>
    </cfRule>
    <cfRule type="expression" dxfId="2316" priority="1804">
      <formula>IF(RIGHT(TEXT(AU464,"0.#"),1)=".",TRUE,FALSE)</formula>
    </cfRule>
  </conditionalFormatting>
  <conditionalFormatting sqref="AI465">
    <cfRule type="expression" dxfId="2315" priority="1795">
      <formula>IF(RIGHT(TEXT(AI465,"0.#"),1)=".",FALSE,TRUE)</formula>
    </cfRule>
    <cfRule type="expression" dxfId="2314" priority="1796">
      <formula>IF(RIGHT(TEXT(AI465,"0.#"),1)=".",TRUE,FALSE)</formula>
    </cfRule>
  </conditionalFormatting>
  <conditionalFormatting sqref="AI463">
    <cfRule type="expression" dxfId="2313" priority="1799">
      <formula>IF(RIGHT(TEXT(AI463,"0.#"),1)=".",FALSE,TRUE)</formula>
    </cfRule>
    <cfRule type="expression" dxfId="2312" priority="1800">
      <formula>IF(RIGHT(TEXT(AI463,"0.#"),1)=".",TRUE,FALSE)</formula>
    </cfRule>
  </conditionalFormatting>
  <conditionalFormatting sqref="AI464">
    <cfRule type="expression" dxfId="2311" priority="1797">
      <formula>IF(RIGHT(TEXT(AI464,"0.#"),1)=".",FALSE,TRUE)</formula>
    </cfRule>
    <cfRule type="expression" dxfId="2310" priority="1798">
      <formula>IF(RIGHT(TEXT(AI464,"0.#"),1)=".",TRUE,FALSE)</formula>
    </cfRule>
  </conditionalFormatting>
  <conditionalFormatting sqref="AQ463">
    <cfRule type="expression" dxfId="2309" priority="1789">
      <formula>IF(RIGHT(TEXT(AQ463,"0.#"),1)=".",FALSE,TRUE)</formula>
    </cfRule>
    <cfRule type="expression" dxfId="2308" priority="1790">
      <formula>IF(RIGHT(TEXT(AQ463,"0.#"),1)=".",TRUE,FALSE)</formula>
    </cfRule>
  </conditionalFormatting>
  <conditionalFormatting sqref="AQ464">
    <cfRule type="expression" dxfId="2307" priority="1793">
      <formula>IF(RIGHT(TEXT(AQ464,"0.#"),1)=".",FALSE,TRUE)</formula>
    </cfRule>
    <cfRule type="expression" dxfId="2306" priority="1794">
      <formula>IF(RIGHT(TEXT(AQ464,"0.#"),1)=".",TRUE,FALSE)</formula>
    </cfRule>
  </conditionalFormatting>
  <conditionalFormatting sqref="AQ465">
    <cfRule type="expression" dxfId="2305" priority="1791">
      <formula>IF(RIGHT(TEXT(AQ465,"0.#"),1)=".",FALSE,TRUE)</formula>
    </cfRule>
    <cfRule type="expression" dxfId="2304" priority="1792">
      <formula>IF(RIGHT(TEXT(AQ465,"0.#"),1)=".",TRUE,FALSE)</formula>
    </cfRule>
  </conditionalFormatting>
  <conditionalFormatting sqref="AE470">
    <cfRule type="expression" dxfId="2303" priority="1783">
      <formula>IF(RIGHT(TEXT(AE470,"0.#"),1)=".",FALSE,TRUE)</formula>
    </cfRule>
    <cfRule type="expression" dxfId="2302" priority="1784">
      <formula>IF(RIGHT(TEXT(AE470,"0.#"),1)=".",TRUE,FALSE)</formula>
    </cfRule>
  </conditionalFormatting>
  <conditionalFormatting sqref="AE468">
    <cfRule type="expression" dxfId="2301" priority="1787">
      <formula>IF(RIGHT(TEXT(AE468,"0.#"),1)=".",FALSE,TRUE)</formula>
    </cfRule>
    <cfRule type="expression" dxfId="2300" priority="1788">
      <formula>IF(RIGHT(TEXT(AE468,"0.#"),1)=".",TRUE,FALSE)</formula>
    </cfRule>
  </conditionalFormatting>
  <conditionalFormatting sqref="AE469">
    <cfRule type="expression" dxfId="2299" priority="1785">
      <formula>IF(RIGHT(TEXT(AE469,"0.#"),1)=".",FALSE,TRUE)</formula>
    </cfRule>
    <cfRule type="expression" dxfId="2298" priority="1786">
      <formula>IF(RIGHT(TEXT(AE469,"0.#"),1)=".",TRUE,FALSE)</formula>
    </cfRule>
  </conditionalFormatting>
  <conditionalFormatting sqref="AM470">
    <cfRule type="expression" dxfId="2297" priority="1777">
      <formula>IF(RIGHT(TEXT(AM470,"0.#"),1)=".",FALSE,TRUE)</formula>
    </cfRule>
    <cfRule type="expression" dxfId="2296" priority="1778">
      <formula>IF(RIGHT(TEXT(AM470,"0.#"),1)=".",TRUE,FALSE)</formula>
    </cfRule>
  </conditionalFormatting>
  <conditionalFormatting sqref="AM468">
    <cfRule type="expression" dxfId="2295" priority="1781">
      <formula>IF(RIGHT(TEXT(AM468,"0.#"),1)=".",FALSE,TRUE)</formula>
    </cfRule>
    <cfRule type="expression" dxfId="2294" priority="1782">
      <formula>IF(RIGHT(TEXT(AM468,"0.#"),1)=".",TRUE,FALSE)</formula>
    </cfRule>
  </conditionalFormatting>
  <conditionalFormatting sqref="AM469">
    <cfRule type="expression" dxfId="2293" priority="1779">
      <formula>IF(RIGHT(TEXT(AM469,"0.#"),1)=".",FALSE,TRUE)</formula>
    </cfRule>
    <cfRule type="expression" dxfId="2292" priority="1780">
      <formula>IF(RIGHT(TEXT(AM469,"0.#"),1)=".",TRUE,FALSE)</formula>
    </cfRule>
  </conditionalFormatting>
  <conditionalFormatting sqref="AU470">
    <cfRule type="expression" dxfId="2291" priority="1771">
      <formula>IF(RIGHT(TEXT(AU470,"0.#"),1)=".",FALSE,TRUE)</formula>
    </cfRule>
    <cfRule type="expression" dxfId="2290" priority="1772">
      <formula>IF(RIGHT(TEXT(AU470,"0.#"),1)=".",TRUE,FALSE)</formula>
    </cfRule>
  </conditionalFormatting>
  <conditionalFormatting sqref="AU468">
    <cfRule type="expression" dxfId="2289" priority="1775">
      <formula>IF(RIGHT(TEXT(AU468,"0.#"),1)=".",FALSE,TRUE)</formula>
    </cfRule>
    <cfRule type="expression" dxfId="2288" priority="1776">
      <formula>IF(RIGHT(TEXT(AU468,"0.#"),1)=".",TRUE,FALSE)</formula>
    </cfRule>
  </conditionalFormatting>
  <conditionalFormatting sqref="AU469">
    <cfRule type="expression" dxfId="2287" priority="1773">
      <formula>IF(RIGHT(TEXT(AU469,"0.#"),1)=".",FALSE,TRUE)</formula>
    </cfRule>
    <cfRule type="expression" dxfId="2286" priority="1774">
      <formula>IF(RIGHT(TEXT(AU469,"0.#"),1)=".",TRUE,FALSE)</formula>
    </cfRule>
  </conditionalFormatting>
  <conditionalFormatting sqref="AI470">
    <cfRule type="expression" dxfId="2285" priority="1765">
      <formula>IF(RIGHT(TEXT(AI470,"0.#"),1)=".",FALSE,TRUE)</formula>
    </cfRule>
    <cfRule type="expression" dxfId="2284" priority="1766">
      <formula>IF(RIGHT(TEXT(AI470,"0.#"),1)=".",TRUE,FALSE)</formula>
    </cfRule>
  </conditionalFormatting>
  <conditionalFormatting sqref="AI468">
    <cfRule type="expression" dxfId="2283" priority="1769">
      <formula>IF(RIGHT(TEXT(AI468,"0.#"),1)=".",FALSE,TRUE)</formula>
    </cfRule>
    <cfRule type="expression" dxfId="2282" priority="1770">
      <formula>IF(RIGHT(TEXT(AI468,"0.#"),1)=".",TRUE,FALSE)</formula>
    </cfRule>
  </conditionalFormatting>
  <conditionalFormatting sqref="AI469">
    <cfRule type="expression" dxfId="2281" priority="1767">
      <formula>IF(RIGHT(TEXT(AI469,"0.#"),1)=".",FALSE,TRUE)</formula>
    </cfRule>
    <cfRule type="expression" dxfId="2280" priority="1768">
      <formula>IF(RIGHT(TEXT(AI469,"0.#"),1)=".",TRUE,FALSE)</formula>
    </cfRule>
  </conditionalFormatting>
  <conditionalFormatting sqref="AQ468">
    <cfRule type="expression" dxfId="2279" priority="1759">
      <formula>IF(RIGHT(TEXT(AQ468,"0.#"),1)=".",FALSE,TRUE)</formula>
    </cfRule>
    <cfRule type="expression" dxfId="2278" priority="1760">
      <formula>IF(RIGHT(TEXT(AQ468,"0.#"),1)=".",TRUE,FALSE)</formula>
    </cfRule>
  </conditionalFormatting>
  <conditionalFormatting sqref="AQ469">
    <cfRule type="expression" dxfId="2277" priority="1763">
      <formula>IF(RIGHT(TEXT(AQ469,"0.#"),1)=".",FALSE,TRUE)</formula>
    </cfRule>
    <cfRule type="expression" dxfId="2276" priority="1764">
      <formula>IF(RIGHT(TEXT(AQ469,"0.#"),1)=".",TRUE,FALSE)</formula>
    </cfRule>
  </conditionalFormatting>
  <conditionalFormatting sqref="AQ470">
    <cfRule type="expression" dxfId="2275" priority="1761">
      <formula>IF(RIGHT(TEXT(AQ470,"0.#"),1)=".",FALSE,TRUE)</formula>
    </cfRule>
    <cfRule type="expression" dxfId="2274" priority="1762">
      <formula>IF(RIGHT(TEXT(AQ470,"0.#"),1)=".",TRUE,FALSE)</formula>
    </cfRule>
  </conditionalFormatting>
  <conditionalFormatting sqref="AE475">
    <cfRule type="expression" dxfId="2273" priority="1753">
      <formula>IF(RIGHT(TEXT(AE475,"0.#"),1)=".",FALSE,TRUE)</formula>
    </cfRule>
    <cfRule type="expression" dxfId="2272" priority="1754">
      <formula>IF(RIGHT(TEXT(AE475,"0.#"),1)=".",TRUE,FALSE)</formula>
    </cfRule>
  </conditionalFormatting>
  <conditionalFormatting sqref="AE473">
    <cfRule type="expression" dxfId="2271" priority="1757">
      <formula>IF(RIGHT(TEXT(AE473,"0.#"),1)=".",FALSE,TRUE)</formula>
    </cfRule>
    <cfRule type="expression" dxfId="2270" priority="1758">
      <formula>IF(RIGHT(TEXT(AE473,"0.#"),1)=".",TRUE,FALSE)</formula>
    </cfRule>
  </conditionalFormatting>
  <conditionalFormatting sqref="AE474">
    <cfRule type="expression" dxfId="2269" priority="1755">
      <formula>IF(RIGHT(TEXT(AE474,"0.#"),1)=".",FALSE,TRUE)</formula>
    </cfRule>
    <cfRule type="expression" dxfId="2268" priority="1756">
      <formula>IF(RIGHT(TEXT(AE474,"0.#"),1)=".",TRUE,FALSE)</formula>
    </cfRule>
  </conditionalFormatting>
  <conditionalFormatting sqref="AM475">
    <cfRule type="expression" dxfId="2267" priority="1747">
      <formula>IF(RIGHT(TEXT(AM475,"0.#"),1)=".",FALSE,TRUE)</formula>
    </cfRule>
    <cfRule type="expression" dxfId="2266" priority="1748">
      <formula>IF(RIGHT(TEXT(AM475,"0.#"),1)=".",TRUE,FALSE)</formula>
    </cfRule>
  </conditionalFormatting>
  <conditionalFormatting sqref="AM473">
    <cfRule type="expression" dxfId="2265" priority="1751">
      <formula>IF(RIGHT(TEXT(AM473,"0.#"),1)=".",FALSE,TRUE)</formula>
    </cfRule>
    <cfRule type="expression" dxfId="2264" priority="1752">
      <formula>IF(RIGHT(TEXT(AM473,"0.#"),1)=".",TRUE,FALSE)</formula>
    </cfRule>
  </conditionalFormatting>
  <conditionalFormatting sqref="AM474">
    <cfRule type="expression" dxfId="2263" priority="1749">
      <formula>IF(RIGHT(TEXT(AM474,"0.#"),1)=".",FALSE,TRUE)</formula>
    </cfRule>
    <cfRule type="expression" dxfId="2262" priority="1750">
      <formula>IF(RIGHT(TEXT(AM474,"0.#"),1)=".",TRUE,FALSE)</formula>
    </cfRule>
  </conditionalFormatting>
  <conditionalFormatting sqref="AU475">
    <cfRule type="expression" dxfId="2261" priority="1741">
      <formula>IF(RIGHT(TEXT(AU475,"0.#"),1)=".",FALSE,TRUE)</formula>
    </cfRule>
    <cfRule type="expression" dxfId="2260" priority="1742">
      <formula>IF(RIGHT(TEXT(AU475,"0.#"),1)=".",TRUE,FALSE)</formula>
    </cfRule>
  </conditionalFormatting>
  <conditionalFormatting sqref="AU473">
    <cfRule type="expression" dxfId="2259" priority="1745">
      <formula>IF(RIGHT(TEXT(AU473,"0.#"),1)=".",FALSE,TRUE)</formula>
    </cfRule>
    <cfRule type="expression" dxfId="2258" priority="1746">
      <formula>IF(RIGHT(TEXT(AU473,"0.#"),1)=".",TRUE,FALSE)</formula>
    </cfRule>
  </conditionalFormatting>
  <conditionalFormatting sqref="AU474">
    <cfRule type="expression" dxfId="2257" priority="1743">
      <formula>IF(RIGHT(TEXT(AU474,"0.#"),1)=".",FALSE,TRUE)</formula>
    </cfRule>
    <cfRule type="expression" dxfId="2256" priority="1744">
      <formula>IF(RIGHT(TEXT(AU474,"0.#"),1)=".",TRUE,FALSE)</formula>
    </cfRule>
  </conditionalFormatting>
  <conditionalFormatting sqref="AI475">
    <cfRule type="expression" dxfId="2255" priority="1735">
      <formula>IF(RIGHT(TEXT(AI475,"0.#"),1)=".",FALSE,TRUE)</formula>
    </cfRule>
    <cfRule type="expression" dxfId="2254" priority="1736">
      <formula>IF(RIGHT(TEXT(AI475,"0.#"),1)=".",TRUE,FALSE)</formula>
    </cfRule>
  </conditionalFormatting>
  <conditionalFormatting sqref="AI473">
    <cfRule type="expression" dxfId="2253" priority="1739">
      <formula>IF(RIGHT(TEXT(AI473,"0.#"),1)=".",FALSE,TRUE)</formula>
    </cfRule>
    <cfRule type="expression" dxfId="2252" priority="1740">
      <formula>IF(RIGHT(TEXT(AI473,"0.#"),1)=".",TRUE,FALSE)</formula>
    </cfRule>
  </conditionalFormatting>
  <conditionalFormatting sqref="AI474">
    <cfRule type="expression" dxfId="2251" priority="1737">
      <formula>IF(RIGHT(TEXT(AI474,"0.#"),1)=".",FALSE,TRUE)</formula>
    </cfRule>
    <cfRule type="expression" dxfId="2250" priority="1738">
      <formula>IF(RIGHT(TEXT(AI474,"0.#"),1)=".",TRUE,FALSE)</formula>
    </cfRule>
  </conditionalFormatting>
  <conditionalFormatting sqref="AQ473">
    <cfRule type="expression" dxfId="2249" priority="1729">
      <formula>IF(RIGHT(TEXT(AQ473,"0.#"),1)=".",FALSE,TRUE)</formula>
    </cfRule>
    <cfRule type="expression" dxfId="2248" priority="1730">
      <formula>IF(RIGHT(TEXT(AQ473,"0.#"),1)=".",TRUE,FALSE)</formula>
    </cfRule>
  </conditionalFormatting>
  <conditionalFormatting sqref="AQ474">
    <cfRule type="expression" dxfId="2247" priority="1733">
      <formula>IF(RIGHT(TEXT(AQ474,"0.#"),1)=".",FALSE,TRUE)</formula>
    </cfRule>
    <cfRule type="expression" dxfId="2246" priority="1734">
      <formula>IF(RIGHT(TEXT(AQ474,"0.#"),1)=".",TRUE,FALSE)</formula>
    </cfRule>
  </conditionalFormatting>
  <conditionalFormatting sqref="AQ475">
    <cfRule type="expression" dxfId="2245" priority="1731">
      <formula>IF(RIGHT(TEXT(AQ475,"0.#"),1)=".",FALSE,TRUE)</formula>
    </cfRule>
    <cfRule type="expression" dxfId="2244" priority="1732">
      <formula>IF(RIGHT(TEXT(AQ475,"0.#"),1)=".",TRUE,FALSE)</formula>
    </cfRule>
  </conditionalFormatting>
  <conditionalFormatting sqref="AE480">
    <cfRule type="expression" dxfId="2243" priority="1723">
      <formula>IF(RIGHT(TEXT(AE480,"0.#"),1)=".",FALSE,TRUE)</formula>
    </cfRule>
    <cfRule type="expression" dxfId="2242" priority="1724">
      <formula>IF(RIGHT(TEXT(AE480,"0.#"),1)=".",TRUE,FALSE)</formula>
    </cfRule>
  </conditionalFormatting>
  <conditionalFormatting sqref="AE478">
    <cfRule type="expression" dxfId="2241" priority="1727">
      <formula>IF(RIGHT(TEXT(AE478,"0.#"),1)=".",FALSE,TRUE)</formula>
    </cfRule>
    <cfRule type="expression" dxfId="2240" priority="1728">
      <formula>IF(RIGHT(TEXT(AE478,"0.#"),1)=".",TRUE,FALSE)</formula>
    </cfRule>
  </conditionalFormatting>
  <conditionalFormatting sqref="AE479">
    <cfRule type="expression" dxfId="2239" priority="1725">
      <formula>IF(RIGHT(TEXT(AE479,"0.#"),1)=".",FALSE,TRUE)</formula>
    </cfRule>
    <cfRule type="expression" dxfId="2238" priority="1726">
      <formula>IF(RIGHT(TEXT(AE479,"0.#"),1)=".",TRUE,FALSE)</formula>
    </cfRule>
  </conditionalFormatting>
  <conditionalFormatting sqref="AM480">
    <cfRule type="expression" dxfId="2237" priority="1717">
      <formula>IF(RIGHT(TEXT(AM480,"0.#"),1)=".",FALSE,TRUE)</formula>
    </cfRule>
    <cfRule type="expression" dxfId="2236" priority="1718">
      <formula>IF(RIGHT(TEXT(AM480,"0.#"),1)=".",TRUE,FALSE)</formula>
    </cfRule>
  </conditionalFormatting>
  <conditionalFormatting sqref="AM478">
    <cfRule type="expression" dxfId="2235" priority="1721">
      <formula>IF(RIGHT(TEXT(AM478,"0.#"),1)=".",FALSE,TRUE)</formula>
    </cfRule>
    <cfRule type="expression" dxfId="2234" priority="1722">
      <formula>IF(RIGHT(TEXT(AM478,"0.#"),1)=".",TRUE,FALSE)</formula>
    </cfRule>
  </conditionalFormatting>
  <conditionalFormatting sqref="AM479">
    <cfRule type="expression" dxfId="2233" priority="1719">
      <formula>IF(RIGHT(TEXT(AM479,"0.#"),1)=".",FALSE,TRUE)</formula>
    </cfRule>
    <cfRule type="expression" dxfId="2232" priority="1720">
      <formula>IF(RIGHT(TEXT(AM479,"0.#"),1)=".",TRUE,FALSE)</formula>
    </cfRule>
  </conditionalFormatting>
  <conditionalFormatting sqref="AU480">
    <cfRule type="expression" dxfId="2231" priority="1711">
      <formula>IF(RIGHT(TEXT(AU480,"0.#"),1)=".",FALSE,TRUE)</formula>
    </cfRule>
    <cfRule type="expression" dxfId="2230" priority="1712">
      <formula>IF(RIGHT(TEXT(AU480,"0.#"),1)=".",TRUE,FALSE)</formula>
    </cfRule>
  </conditionalFormatting>
  <conditionalFormatting sqref="AU478">
    <cfRule type="expression" dxfId="2229" priority="1715">
      <formula>IF(RIGHT(TEXT(AU478,"0.#"),1)=".",FALSE,TRUE)</formula>
    </cfRule>
    <cfRule type="expression" dxfId="2228" priority="1716">
      <formula>IF(RIGHT(TEXT(AU478,"0.#"),1)=".",TRUE,FALSE)</formula>
    </cfRule>
  </conditionalFormatting>
  <conditionalFormatting sqref="AU479">
    <cfRule type="expression" dxfId="2227" priority="1713">
      <formula>IF(RIGHT(TEXT(AU479,"0.#"),1)=".",FALSE,TRUE)</formula>
    </cfRule>
    <cfRule type="expression" dxfId="2226" priority="1714">
      <formula>IF(RIGHT(TEXT(AU479,"0.#"),1)=".",TRUE,FALSE)</formula>
    </cfRule>
  </conditionalFormatting>
  <conditionalFormatting sqref="AI480">
    <cfRule type="expression" dxfId="2225" priority="1705">
      <formula>IF(RIGHT(TEXT(AI480,"0.#"),1)=".",FALSE,TRUE)</formula>
    </cfRule>
    <cfRule type="expression" dxfId="2224" priority="1706">
      <formula>IF(RIGHT(TEXT(AI480,"0.#"),1)=".",TRUE,FALSE)</formula>
    </cfRule>
  </conditionalFormatting>
  <conditionalFormatting sqref="AI478">
    <cfRule type="expression" dxfId="2223" priority="1709">
      <formula>IF(RIGHT(TEXT(AI478,"0.#"),1)=".",FALSE,TRUE)</formula>
    </cfRule>
    <cfRule type="expression" dxfId="2222" priority="1710">
      <formula>IF(RIGHT(TEXT(AI478,"0.#"),1)=".",TRUE,FALSE)</formula>
    </cfRule>
  </conditionalFormatting>
  <conditionalFormatting sqref="AI479">
    <cfRule type="expression" dxfId="2221" priority="1707">
      <formula>IF(RIGHT(TEXT(AI479,"0.#"),1)=".",FALSE,TRUE)</formula>
    </cfRule>
    <cfRule type="expression" dxfId="2220" priority="1708">
      <formula>IF(RIGHT(TEXT(AI479,"0.#"),1)=".",TRUE,FALSE)</formula>
    </cfRule>
  </conditionalFormatting>
  <conditionalFormatting sqref="AQ478">
    <cfRule type="expression" dxfId="2219" priority="1699">
      <formula>IF(RIGHT(TEXT(AQ478,"0.#"),1)=".",FALSE,TRUE)</formula>
    </cfRule>
    <cfRule type="expression" dxfId="2218" priority="1700">
      <formula>IF(RIGHT(TEXT(AQ478,"0.#"),1)=".",TRUE,FALSE)</formula>
    </cfRule>
  </conditionalFormatting>
  <conditionalFormatting sqref="AQ479">
    <cfRule type="expression" dxfId="2217" priority="1703">
      <formula>IF(RIGHT(TEXT(AQ479,"0.#"),1)=".",FALSE,TRUE)</formula>
    </cfRule>
    <cfRule type="expression" dxfId="2216" priority="1704">
      <formula>IF(RIGHT(TEXT(AQ479,"0.#"),1)=".",TRUE,FALSE)</formula>
    </cfRule>
  </conditionalFormatting>
  <conditionalFormatting sqref="AQ480">
    <cfRule type="expression" dxfId="2215" priority="1701">
      <formula>IF(RIGHT(TEXT(AQ480,"0.#"),1)=".",FALSE,TRUE)</formula>
    </cfRule>
    <cfRule type="expression" dxfId="2214" priority="1702">
      <formula>IF(RIGHT(TEXT(AQ480,"0.#"),1)=".",TRUE,FALSE)</formula>
    </cfRule>
  </conditionalFormatting>
  <conditionalFormatting sqref="AM47">
    <cfRule type="expression" dxfId="2213" priority="1993">
      <formula>IF(RIGHT(TEXT(AM47,"0.#"),1)=".",FALSE,TRUE)</formula>
    </cfRule>
    <cfRule type="expression" dxfId="2212" priority="1994">
      <formula>IF(RIGHT(TEXT(AM47,"0.#"),1)=".",TRUE,FALSE)</formula>
    </cfRule>
  </conditionalFormatting>
  <conditionalFormatting sqref="AI46">
    <cfRule type="expression" dxfId="2211" priority="1997">
      <formula>IF(RIGHT(TEXT(AI46,"0.#"),1)=".",FALSE,TRUE)</formula>
    </cfRule>
    <cfRule type="expression" dxfId="2210" priority="1998">
      <formula>IF(RIGHT(TEXT(AI46,"0.#"),1)=".",TRUE,FALSE)</formula>
    </cfRule>
  </conditionalFormatting>
  <conditionalFormatting sqref="AM46">
    <cfRule type="expression" dxfId="2209" priority="1995">
      <formula>IF(RIGHT(TEXT(AM46,"0.#"),1)=".",FALSE,TRUE)</formula>
    </cfRule>
    <cfRule type="expression" dxfId="2208" priority="1996">
      <formula>IF(RIGHT(TEXT(AM46,"0.#"),1)=".",TRUE,FALSE)</formula>
    </cfRule>
  </conditionalFormatting>
  <conditionalFormatting sqref="AU46:AU48">
    <cfRule type="expression" dxfId="2207" priority="1987">
      <formula>IF(RIGHT(TEXT(AU46,"0.#"),1)=".",FALSE,TRUE)</formula>
    </cfRule>
    <cfRule type="expression" dxfId="2206" priority="1988">
      <formula>IF(RIGHT(TEXT(AU46,"0.#"),1)=".",TRUE,FALSE)</formula>
    </cfRule>
  </conditionalFormatting>
  <conditionalFormatting sqref="AM48">
    <cfRule type="expression" dxfId="2205" priority="1991">
      <formula>IF(RIGHT(TEXT(AM48,"0.#"),1)=".",FALSE,TRUE)</formula>
    </cfRule>
    <cfRule type="expression" dxfId="2204" priority="1992">
      <formula>IF(RIGHT(TEXT(AM48,"0.#"),1)=".",TRUE,FALSE)</formula>
    </cfRule>
  </conditionalFormatting>
  <conditionalFormatting sqref="AQ46:AQ48">
    <cfRule type="expression" dxfId="2203" priority="1989">
      <formula>IF(RIGHT(TEXT(AQ46,"0.#"),1)=".",FALSE,TRUE)</formula>
    </cfRule>
    <cfRule type="expression" dxfId="2202" priority="1990">
      <formula>IF(RIGHT(TEXT(AQ46,"0.#"),1)=".",TRUE,FALSE)</formula>
    </cfRule>
  </conditionalFormatting>
  <conditionalFormatting sqref="AE146:AE147 AI146:AI147 AM146:AM147 AQ146:AQ147 AU146:AU147">
    <cfRule type="expression" dxfId="2201" priority="1981">
      <formula>IF(RIGHT(TEXT(AE146,"0.#"),1)=".",FALSE,TRUE)</formula>
    </cfRule>
    <cfRule type="expression" dxfId="2200" priority="1982">
      <formula>IF(RIGHT(TEXT(AE146,"0.#"),1)=".",TRUE,FALSE)</formula>
    </cfRule>
  </conditionalFormatting>
  <conditionalFormatting sqref="AE138:AE139 AI138:AI139 AM138:AM139 AQ138:AQ139 AU138:AU139">
    <cfRule type="expression" dxfId="2199" priority="1985">
      <formula>IF(RIGHT(TEXT(AE138,"0.#"),1)=".",FALSE,TRUE)</formula>
    </cfRule>
    <cfRule type="expression" dxfId="2198" priority="1986">
      <formula>IF(RIGHT(TEXT(AE138,"0.#"),1)=".",TRUE,FALSE)</formula>
    </cfRule>
  </conditionalFormatting>
  <conditionalFormatting sqref="AE142:AE143 AI142:AI143 AM142:AM143 AQ142:AQ143 AU142:AU143">
    <cfRule type="expression" dxfId="2197" priority="1983">
      <formula>IF(RIGHT(TEXT(AE142,"0.#"),1)=".",FALSE,TRUE)</formula>
    </cfRule>
    <cfRule type="expression" dxfId="2196" priority="1984">
      <formula>IF(RIGHT(TEXT(AE142,"0.#"),1)=".",TRUE,FALSE)</formula>
    </cfRule>
  </conditionalFormatting>
  <conditionalFormatting sqref="AE198:AE199 AI198:AI199 AM198:AM199 AQ198:AQ199 AU198:AU199">
    <cfRule type="expression" dxfId="2195" priority="1975">
      <formula>IF(RIGHT(TEXT(AE198,"0.#"),1)=".",FALSE,TRUE)</formula>
    </cfRule>
    <cfRule type="expression" dxfId="2194" priority="1976">
      <formula>IF(RIGHT(TEXT(AE198,"0.#"),1)=".",TRUE,FALSE)</formula>
    </cfRule>
  </conditionalFormatting>
  <conditionalFormatting sqref="AE150:AE151 AI150:AI151 AM150:AM151 AQ150:AQ151 AU150:AU151">
    <cfRule type="expression" dxfId="2193" priority="1979">
      <formula>IF(RIGHT(TEXT(AE150,"0.#"),1)=".",FALSE,TRUE)</formula>
    </cfRule>
    <cfRule type="expression" dxfId="2192" priority="1980">
      <formula>IF(RIGHT(TEXT(AE150,"0.#"),1)=".",TRUE,FALSE)</formula>
    </cfRule>
  </conditionalFormatting>
  <conditionalFormatting sqref="AE194:AE195 AI194:AI195 AM194:AM195 AQ194:AQ195 AU194:AU195">
    <cfRule type="expression" dxfId="2191" priority="1977">
      <formula>IF(RIGHT(TEXT(AE194,"0.#"),1)=".",FALSE,TRUE)</formula>
    </cfRule>
    <cfRule type="expression" dxfId="2190" priority="1978">
      <formula>IF(RIGHT(TEXT(AE194,"0.#"),1)=".",TRUE,FALSE)</formula>
    </cfRule>
  </conditionalFormatting>
  <conditionalFormatting sqref="AE210:AE211 AI210:AI211 AM210:AM211 AQ210:AQ211 AU210:AU211">
    <cfRule type="expression" dxfId="2189" priority="1969">
      <formula>IF(RIGHT(TEXT(AE210,"0.#"),1)=".",FALSE,TRUE)</formula>
    </cfRule>
    <cfRule type="expression" dxfId="2188" priority="1970">
      <formula>IF(RIGHT(TEXT(AE210,"0.#"),1)=".",TRUE,FALSE)</formula>
    </cfRule>
  </conditionalFormatting>
  <conditionalFormatting sqref="AE202:AE203 AI202:AI203 AM202:AM203 AQ202:AQ203 AU202:AU203">
    <cfRule type="expression" dxfId="2187" priority="1973">
      <formula>IF(RIGHT(TEXT(AE202,"0.#"),1)=".",FALSE,TRUE)</formula>
    </cfRule>
    <cfRule type="expression" dxfId="2186" priority="1974">
      <formula>IF(RIGHT(TEXT(AE202,"0.#"),1)=".",TRUE,FALSE)</formula>
    </cfRule>
  </conditionalFormatting>
  <conditionalFormatting sqref="AE206:AE207 AI206:AI207 AM206:AM207 AQ206:AQ207 AU206:AU207">
    <cfRule type="expression" dxfId="2185" priority="1971">
      <formula>IF(RIGHT(TEXT(AE206,"0.#"),1)=".",FALSE,TRUE)</formula>
    </cfRule>
    <cfRule type="expression" dxfId="2184" priority="1972">
      <formula>IF(RIGHT(TEXT(AE206,"0.#"),1)=".",TRUE,FALSE)</formula>
    </cfRule>
  </conditionalFormatting>
  <conditionalFormatting sqref="AE262:AE263 AI262:AI263 AM262:AM263 AQ262:AQ263 AU262:AU263">
    <cfRule type="expression" dxfId="2183" priority="1963">
      <formula>IF(RIGHT(TEXT(AE262,"0.#"),1)=".",FALSE,TRUE)</formula>
    </cfRule>
    <cfRule type="expression" dxfId="2182" priority="1964">
      <formula>IF(RIGHT(TEXT(AE262,"0.#"),1)=".",TRUE,FALSE)</formula>
    </cfRule>
  </conditionalFormatting>
  <conditionalFormatting sqref="AE254:AE255 AI254:AI255 AM254:AM255 AQ254:AQ255 AU254:AU255">
    <cfRule type="expression" dxfId="2181" priority="1967">
      <formula>IF(RIGHT(TEXT(AE254,"0.#"),1)=".",FALSE,TRUE)</formula>
    </cfRule>
    <cfRule type="expression" dxfId="2180" priority="1968">
      <formula>IF(RIGHT(TEXT(AE254,"0.#"),1)=".",TRUE,FALSE)</formula>
    </cfRule>
  </conditionalFormatting>
  <conditionalFormatting sqref="AE258:AE259 AI258:AI259 AM258:AM259 AQ258:AQ259 AU258:AU259">
    <cfRule type="expression" dxfId="2179" priority="1965">
      <formula>IF(RIGHT(TEXT(AE258,"0.#"),1)=".",FALSE,TRUE)</formula>
    </cfRule>
    <cfRule type="expression" dxfId="2178" priority="1966">
      <formula>IF(RIGHT(TEXT(AE258,"0.#"),1)=".",TRUE,FALSE)</formula>
    </cfRule>
  </conditionalFormatting>
  <conditionalFormatting sqref="AE314:AE315 AI314:AI315 AM314:AM315 AQ314:AQ315 AU314:AU315">
    <cfRule type="expression" dxfId="2177" priority="1957">
      <formula>IF(RIGHT(TEXT(AE314,"0.#"),1)=".",FALSE,TRUE)</formula>
    </cfRule>
    <cfRule type="expression" dxfId="2176" priority="1958">
      <formula>IF(RIGHT(TEXT(AE314,"0.#"),1)=".",TRUE,FALSE)</formula>
    </cfRule>
  </conditionalFormatting>
  <conditionalFormatting sqref="AE266:AE267 AI266:AI267 AM266:AM267 AQ266:AQ267 AU266:AU267">
    <cfRule type="expression" dxfId="2175" priority="1961">
      <formula>IF(RIGHT(TEXT(AE266,"0.#"),1)=".",FALSE,TRUE)</formula>
    </cfRule>
    <cfRule type="expression" dxfId="2174" priority="1962">
      <formula>IF(RIGHT(TEXT(AE266,"0.#"),1)=".",TRUE,FALSE)</formula>
    </cfRule>
  </conditionalFormatting>
  <conditionalFormatting sqref="AE270:AE271 AI270:AI271 AM270:AM271 AQ270:AQ271 AU270:AU271">
    <cfRule type="expression" dxfId="2173" priority="1959">
      <formula>IF(RIGHT(TEXT(AE270,"0.#"),1)=".",FALSE,TRUE)</formula>
    </cfRule>
    <cfRule type="expression" dxfId="2172" priority="1960">
      <formula>IF(RIGHT(TEXT(AE270,"0.#"),1)=".",TRUE,FALSE)</formula>
    </cfRule>
  </conditionalFormatting>
  <conditionalFormatting sqref="AE326:AE327 AI326:AI327 AM326:AM327 AQ326:AQ327 AU326:AU327">
    <cfRule type="expression" dxfId="2171" priority="1951">
      <formula>IF(RIGHT(TEXT(AE326,"0.#"),1)=".",FALSE,TRUE)</formula>
    </cfRule>
    <cfRule type="expression" dxfId="2170" priority="1952">
      <formula>IF(RIGHT(TEXT(AE326,"0.#"),1)=".",TRUE,FALSE)</formula>
    </cfRule>
  </conditionalFormatting>
  <conditionalFormatting sqref="AE318:AE319 AI318:AI319 AM318:AM319 AQ318:AQ319 AU318:AU319">
    <cfRule type="expression" dxfId="2169" priority="1955">
      <formula>IF(RIGHT(TEXT(AE318,"0.#"),1)=".",FALSE,TRUE)</formula>
    </cfRule>
    <cfRule type="expression" dxfId="2168" priority="1956">
      <formula>IF(RIGHT(TEXT(AE318,"0.#"),1)=".",TRUE,FALSE)</formula>
    </cfRule>
  </conditionalFormatting>
  <conditionalFormatting sqref="AE322:AE323 AI322:AI323 AM322:AM323 AQ322:AQ323 AU322:AU323">
    <cfRule type="expression" dxfId="2167" priority="1953">
      <formula>IF(RIGHT(TEXT(AE322,"0.#"),1)=".",FALSE,TRUE)</formula>
    </cfRule>
    <cfRule type="expression" dxfId="2166" priority="1954">
      <formula>IF(RIGHT(TEXT(AE322,"0.#"),1)=".",TRUE,FALSE)</formula>
    </cfRule>
  </conditionalFormatting>
  <conditionalFormatting sqref="AE378:AE379 AI378:AI379 AM378:AM379 AQ378:AQ379 AU378:AU379">
    <cfRule type="expression" dxfId="2165" priority="1945">
      <formula>IF(RIGHT(TEXT(AE378,"0.#"),1)=".",FALSE,TRUE)</formula>
    </cfRule>
    <cfRule type="expression" dxfId="2164" priority="1946">
      <formula>IF(RIGHT(TEXT(AE378,"0.#"),1)=".",TRUE,FALSE)</formula>
    </cfRule>
  </conditionalFormatting>
  <conditionalFormatting sqref="AE330:AE331 AI330:AI331 AM330:AM331 AQ330:AQ331 AU330:AU331">
    <cfRule type="expression" dxfId="2163" priority="1949">
      <formula>IF(RIGHT(TEXT(AE330,"0.#"),1)=".",FALSE,TRUE)</formula>
    </cfRule>
    <cfRule type="expression" dxfId="2162" priority="1950">
      <formula>IF(RIGHT(TEXT(AE330,"0.#"),1)=".",TRUE,FALSE)</formula>
    </cfRule>
  </conditionalFormatting>
  <conditionalFormatting sqref="AE374:AE375 AI374:AI375 AM374:AM375 AQ374:AQ375 AU374:AU375">
    <cfRule type="expression" dxfId="2161" priority="1947">
      <formula>IF(RIGHT(TEXT(AE374,"0.#"),1)=".",FALSE,TRUE)</formula>
    </cfRule>
    <cfRule type="expression" dxfId="2160" priority="1948">
      <formula>IF(RIGHT(TEXT(AE374,"0.#"),1)=".",TRUE,FALSE)</formula>
    </cfRule>
  </conditionalFormatting>
  <conditionalFormatting sqref="AE390:AE391 AI390:AI391 AM390:AM391 AQ390:AQ391 AU390:AU391">
    <cfRule type="expression" dxfId="2159" priority="1939">
      <formula>IF(RIGHT(TEXT(AE390,"0.#"),1)=".",FALSE,TRUE)</formula>
    </cfRule>
    <cfRule type="expression" dxfId="2158" priority="1940">
      <formula>IF(RIGHT(TEXT(AE390,"0.#"),1)=".",TRUE,FALSE)</formula>
    </cfRule>
  </conditionalFormatting>
  <conditionalFormatting sqref="AE382:AE383 AI382:AI383 AM382:AM383 AQ382:AQ383 AU382:AU383">
    <cfRule type="expression" dxfId="2157" priority="1943">
      <formula>IF(RIGHT(TEXT(AE382,"0.#"),1)=".",FALSE,TRUE)</formula>
    </cfRule>
    <cfRule type="expression" dxfId="2156" priority="1944">
      <formula>IF(RIGHT(TEXT(AE382,"0.#"),1)=".",TRUE,FALSE)</formula>
    </cfRule>
  </conditionalFormatting>
  <conditionalFormatting sqref="AE386:AE387 AI386:AI387 AM386:AM387 AQ386:AQ387 AU386:AU387">
    <cfRule type="expression" dxfId="2155" priority="1941">
      <formula>IF(RIGHT(TEXT(AE386,"0.#"),1)=".",FALSE,TRUE)</formula>
    </cfRule>
    <cfRule type="expression" dxfId="2154" priority="1942">
      <formula>IF(RIGHT(TEXT(AE386,"0.#"),1)=".",TRUE,FALSE)</formula>
    </cfRule>
  </conditionalFormatting>
  <conditionalFormatting sqref="AE440">
    <cfRule type="expression" dxfId="2153" priority="1933">
      <formula>IF(RIGHT(TEXT(AE440,"0.#"),1)=".",FALSE,TRUE)</formula>
    </cfRule>
    <cfRule type="expression" dxfId="2152" priority="1934">
      <formula>IF(RIGHT(TEXT(AE440,"0.#"),1)=".",TRUE,FALSE)</formula>
    </cfRule>
  </conditionalFormatting>
  <conditionalFormatting sqref="AE438">
    <cfRule type="expression" dxfId="2151" priority="1937">
      <formula>IF(RIGHT(TEXT(AE438,"0.#"),1)=".",FALSE,TRUE)</formula>
    </cfRule>
    <cfRule type="expression" dxfId="2150" priority="1938">
      <formula>IF(RIGHT(TEXT(AE438,"0.#"),1)=".",TRUE,FALSE)</formula>
    </cfRule>
  </conditionalFormatting>
  <conditionalFormatting sqref="AE439">
    <cfRule type="expression" dxfId="2149" priority="1935">
      <formula>IF(RIGHT(TEXT(AE439,"0.#"),1)=".",FALSE,TRUE)</formula>
    </cfRule>
    <cfRule type="expression" dxfId="2148" priority="1936">
      <formula>IF(RIGHT(TEXT(AE439,"0.#"),1)=".",TRUE,FALSE)</formula>
    </cfRule>
  </conditionalFormatting>
  <conditionalFormatting sqref="AM440">
    <cfRule type="expression" dxfId="2147" priority="1927">
      <formula>IF(RIGHT(TEXT(AM440,"0.#"),1)=".",FALSE,TRUE)</formula>
    </cfRule>
    <cfRule type="expression" dxfId="2146" priority="1928">
      <formula>IF(RIGHT(TEXT(AM440,"0.#"),1)=".",TRUE,FALSE)</formula>
    </cfRule>
  </conditionalFormatting>
  <conditionalFormatting sqref="AM438">
    <cfRule type="expression" dxfId="2145" priority="1931">
      <formula>IF(RIGHT(TEXT(AM438,"0.#"),1)=".",FALSE,TRUE)</formula>
    </cfRule>
    <cfRule type="expression" dxfId="2144" priority="1932">
      <formula>IF(RIGHT(TEXT(AM438,"0.#"),1)=".",TRUE,FALSE)</formula>
    </cfRule>
  </conditionalFormatting>
  <conditionalFormatting sqref="AM439">
    <cfRule type="expression" dxfId="2143" priority="1929">
      <formula>IF(RIGHT(TEXT(AM439,"0.#"),1)=".",FALSE,TRUE)</formula>
    </cfRule>
    <cfRule type="expression" dxfId="2142" priority="1930">
      <formula>IF(RIGHT(TEXT(AM439,"0.#"),1)=".",TRUE,FALSE)</formula>
    </cfRule>
  </conditionalFormatting>
  <conditionalFormatting sqref="AU440">
    <cfRule type="expression" dxfId="2141" priority="1921">
      <formula>IF(RIGHT(TEXT(AU440,"0.#"),1)=".",FALSE,TRUE)</formula>
    </cfRule>
    <cfRule type="expression" dxfId="2140" priority="1922">
      <formula>IF(RIGHT(TEXT(AU440,"0.#"),1)=".",TRUE,FALSE)</formula>
    </cfRule>
  </conditionalFormatting>
  <conditionalFormatting sqref="AU438">
    <cfRule type="expression" dxfId="2139" priority="1925">
      <formula>IF(RIGHT(TEXT(AU438,"0.#"),1)=".",FALSE,TRUE)</formula>
    </cfRule>
    <cfRule type="expression" dxfId="2138" priority="1926">
      <formula>IF(RIGHT(TEXT(AU438,"0.#"),1)=".",TRUE,FALSE)</formula>
    </cfRule>
  </conditionalFormatting>
  <conditionalFormatting sqref="AU439">
    <cfRule type="expression" dxfId="2137" priority="1923">
      <formula>IF(RIGHT(TEXT(AU439,"0.#"),1)=".",FALSE,TRUE)</formula>
    </cfRule>
    <cfRule type="expression" dxfId="2136" priority="1924">
      <formula>IF(RIGHT(TEXT(AU439,"0.#"),1)=".",TRUE,FALSE)</formula>
    </cfRule>
  </conditionalFormatting>
  <conditionalFormatting sqref="AI440">
    <cfRule type="expression" dxfId="2135" priority="1915">
      <formula>IF(RIGHT(TEXT(AI440,"0.#"),1)=".",FALSE,TRUE)</formula>
    </cfRule>
    <cfRule type="expression" dxfId="2134" priority="1916">
      <formula>IF(RIGHT(TEXT(AI440,"0.#"),1)=".",TRUE,FALSE)</formula>
    </cfRule>
  </conditionalFormatting>
  <conditionalFormatting sqref="AI438">
    <cfRule type="expression" dxfId="2133" priority="1919">
      <formula>IF(RIGHT(TEXT(AI438,"0.#"),1)=".",FALSE,TRUE)</formula>
    </cfRule>
    <cfRule type="expression" dxfId="2132" priority="1920">
      <formula>IF(RIGHT(TEXT(AI438,"0.#"),1)=".",TRUE,FALSE)</formula>
    </cfRule>
  </conditionalFormatting>
  <conditionalFormatting sqref="AI439">
    <cfRule type="expression" dxfId="2131" priority="1917">
      <formula>IF(RIGHT(TEXT(AI439,"0.#"),1)=".",FALSE,TRUE)</formula>
    </cfRule>
    <cfRule type="expression" dxfId="2130" priority="1918">
      <formula>IF(RIGHT(TEXT(AI439,"0.#"),1)=".",TRUE,FALSE)</formula>
    </cfRule>
  </conditionalFormatting>
  <conditionalFormatting sqref="AQ438">
    <cfRule type="expression" dxfId="2129" priority="1909">
      <formula>IF(RIGHT(TEXT(AQ438,"0.#"),1)=".",FALSE,TRUE)</formula>
    </cfRule>
    <cfRule type="expression" dxfId="2128" priority="1910">
      <formula>IF(RIGHT(TEXT(AQ438,"0.#"),1)=".",TRUE,FALSE)</formula>
    </cfRule>
  </conditionalFormatting>
  <conditionalFormatting sqref="AQ439">
    <cfRule type="expression" dxfId="2127" priority="1913">
      <formula>IF(RIGHT(TEXT(AQ439,"0.#"),1)=".",FALSE,TRUE)</formula>
    </cfRule>
    <cfRule type="expression" dxfId="2126" priority="1914">
      <formula>IF(RIGHT(TEXT(AQ439,"0.#"),1)=".",TRUE,FALSE)</formula>
    </cfRule>
  </conditionalFormatting>
  <conditionalFormatting sqref="AQ440">
    <cfRule type="expression" dxfId="2125" priority="1911">
      <formula>IF(RIGHT(TEXT(AQ440,"0.#"),1)=".",FALSE,TRUE)</formula>
    </cfRule>
    <cfRule type="expression" dxfId="2124" priority="1912">
      <formula>IF(RIGHT(TEXT(AQ440,"0.#"),1)=".",TRUE,FALSE)</formula>
    </cfRule>
  </conditionalFormatting>
  <conditionalFormatting sqref="AE445">
    <cfRule type="expression" dxfId="2123" priority="1903">
      <formula>IF(RIGHT(TEXT(AE445,"0.#"),1)=".",FALSE,TRUE)</formula>
    </cfRule>
    <cfRule type="expression" dxfId="2122" priority="1904">
      <formula>IF(RIGHT(TEXT(AE445,"0.#"),1)=".",TRUE,FALSE)</formula>
    </cfRule>
  </conditionalFormatting>
  <conditionalFormatting sqref="AE443">
    <cfRule type="expression" dxfId="2121" priority="1907">
      <formula>IF(RIGHT(TEXT(AE443,"0.#"),1)=".",FALSE,TRUE)</formula>
    </cfRule>
    <cfRule type="expression" dxfId="2120" priority="1908">
      <formula>IF(RIGHT(TEXT(AE443,"0.#"),1)=".",TRUE,FALSE)</formula>
    </cfRule>
  </conditionalFormatting>
  <conditionalFormatting sqref="AE444">
    <cfRule type="expression" dxfId="2119" priority="1905">
      <formula>IF(RIGHT(TEXT(AE444,"0.#"),1)=".",FALSE,TRUE)</formula>
    </cfRule>
    <cfRule type="expression" dxfId="2118" priority="1906">
      <formula>IF(RIGHT(TEXT(AE444,"0.#"),1)=".",TRUE,FALSE)</formula>
    </cfRule>
  </conditionalFormatting>
  <conditionalFormatting sqref="AM445">
    <cfRule type="expression" dxfId="2117" priority="1897">
      <formula>IF(RIGHT(TEXT(AM445,"0.#"),1)=".",FALSE,TRUE)</formula>
    </cfRule>
    <cfRule type="expression" dxfId="2116" priority="1898">
      <formula>IF(RIGHT(TEXT(AM445,"0.#"),1)=".",TRUE,FALSE)</formula>
    </cfRule>
  </conditionalFormatting>
  <conditionalFormatting sqref="AM443">
    <cfRule type="expression" dxfId="2115" priority="1901">
      <formula>IF(RIGHT(TEXT(AM443,"0.#"),1)=".",FALSE,TRUE)</formula>
    </cfRule>
    <cfRule type="expression" dxfId="2114" priority="1902">
      <formula>IF(RIGHT(TEXT(AM443,"0.#"),1)=".",TRUE,FALSE)</formula>
    </cfRule>
  </conditionalFormatting>
  <conditionalFormatting sqref="AM444">
    <cfRule type="expression" dxfId="2113" priority="1899">
      <formula>IF(RIGHT(TEXT(AM444,"0.#"),1)=".",FALSE,TRUE)</formula>
    </cfRule>
    <cfRule type="expression" dxfId="2112" priority="1900">
      <formula>IF(RIGHT(TEXT(AM444,"0.#"),1)=".",TRUE,FALSE)</formula>
    </cfRule>
  </conditionalFormatting>
  <conditionalFormatting sqref="AU445">
    <cfRule type="expression" dxfId="2111" priority="1891">
      <formula>IF(RIGHT(TEXT(AU445,"0.#"),1)=".",FALSE,TRUE)</formula>
    </cfRule>
    <cfRule type="expression" dxfId="2110" priority="1892">
      <formula>IF(RIGHT(TEXT(AU445,"0.#"),1)=".",TRUE,FALSE)</formula>
    </cfRule>
  </conditionalFormatting>
  <conditionalFormatting sqref="AU443">
    <cfRule type="expression" dxfId="2109" priority="1895">
      <formula>IF(RIGHT(TEXT(AU443,"0.#"),1)=".",FALSE,TRUE)</formula>
    </cfRule>
    <cfRule type="expression" dxfId="2108" priority="1896">
      <formula>IF(RIGHT(TEXT(AU443,"0.#"),1)=".",TRUE,FALSE)</formula>
    </cfRule>
  </conditionalFormatting>
  <conditionalFormatting sqref="AU444">
    <cfRule type="expression" dxfId="2107" priority="1893">
      <formula>IF(RIGHT(TEXT(AU444,"0.#"),1)=".",FALSE,TRUE)</formula>
    </cfRule>
    <cfRule type="expression" dxfId="2106" priority="1894">
      <formula>IF(RIGHT(TEXT(AU444,"0.#"),1)=".",TRUE,FALSE)</formula>
    </cfRule>
  </conditionalFormatting>
  <conditionalFormatting sqref="AI445">
    <cfRule type="expression" dxfId="2105" priority="1885">
      <formula>IF(RIGHT(TEXT(AI445,"0.#"),1)=".",FALSE,TRUE)</formula>
    </cfRule>
    <cfRule type="expression" dxfId="2104" priority="1886">
      <formula>IF(RIGHT(TEXT(AI445,"0.#"),1)=".",TRUE,FALSE)</formula>
    </cfRule>
  </conditionalFormatting>
  <conditionalFormatting sqref="AI443">
    <cfRule type="expression" dxfId="2103" priority="1889">
      <formula>IF(RIGHT(TEXT(AI443,"0.#"),1)=".",FALSE,TRUE)</formula>
    </cfRule>
    <cfRule type="expression" dxfId="2102" priority="1890">
      <formula>IF(RIGHT(TEXT(AI443,"0.#"),1)=".",TRUE,FALSE)</formula>
    </cfRule>
  </conditionalFormatting>
  <conditionalFormatting sqref="AI444">
    <cfRule type="expression" dxfId="2101" priority="1887">
      <formula>IF(RIGHT(TEXT(AI444,"0.#"),1)=".",FALSE,TRUE)</formula>
    </cfRule>
    <cfRule type="expression" dxfId="2100" priority="1888">
      <formula>IF(RIGHT(TEXT(AI444,"0.#"),1)=".",TRUE,FALSE)</formula>
    </cfRule>
  </conditionalFormatting>
  <conditionalFormatting sqref="AQ443">
    <cfRule type="expression" dxfId="2099" priority="1879">
      <formula>IF(RIGHT(TEXT(AQ443,"0.#"),1)=".",FALSE,TRUE)</formula>
    </cfRule>
    <cfRule type="expression" dxfId="2098" priority="1880">
      <formula>IF(RIGHT(TEXT(AQ443,"0.#"),1)=".",TRUE,FALSE)</formula>
    </cfRule>
  </conditionalFormatting>
  <conditionalFormatting sqref="AQ444">
    <cfRule type="expression" dxfId="2097" priority="1883">
      <formula>IF(RIGHT(TEXT(AQ444,"0.#"),1)=".",FALSE,TRUE)</formula>
    </cfRule>
    <cfRule type="expression" dxfId="2096" priority="1884">
      <formula>IF(RIGHT(TEXT(AQ444,"0.#"),1)=".",TRUE,FALSE)</formula>
    </cfRule>
  </conditionalFormatting>
  <conditionalFormatting sqref="AQ445">
    <cfRule type="expression" dxfId="2095" priority="1881">
      <formula>IF(RIGHT(TEXT(AQ445,"0.#"),1)=".",FALSE,TRUE)</formula>
    </cfRule>
    <cfRule type="expression" dxfId="2094" priority="1882">
      <formula>IF(RIGHT(TEXT(AQ445,"0.#"),1)=".",TRUE,FALSE)</formula>
    </cfRule>
  </conditionalFormatting>
  <conditionalFormatting sqref="Y872:Y899">
    <cfRule type="expression" dxfId="2093" priority="2109">
      <formula>IF(RIGHT(TEXT(Y872,"0.#"),1)=".",FALSE,TRUE)</formula>
    </cfRule>
    <cfRule type="expression" dxfId="2092" priority="2110">
      <formula>IF(RIGHT(TEXT(Y872,"0.#"),1)=".",TRUE,FALSE)</formula>
    </cfRule>
  </conditionalFormatting>
  <conditionalFormatting sqref="Y905:Y932">
    <cfRule type="expression" dxfId="2091" priority="2097">
      <formula>IF(RIGHT(TEXT(Y905,"0.#"),1)=".",FALSE,TRUE)</formula>
    </cfRule>
    <cfRule type="expression" dxfId="2090" priority="2098">
      <formula>IF(RIGHT(TEXT(Y905,"0.#"),1)=".",TRUE,FALSE)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I135">
    <cfRule type="expression" dxfId="723" priority="23">
      <formula>IF(RIGHT(TEXT(AI135,"0.#"),1)=".",FALSE,TRUE)</formula>
    </cfRule>
    <cfRule type="expression" dxfId="722" priority="24">
      <formula>IF(RIGHT(TEXT(AI135,"0.#"),1)=".",TRUE,FALSE)</formula>
    </cfRule>
  </conditionalFormatting>
  <conditionalFormatting sqref="AI134">
    <cfRule type="expression" dxfId="721" priority="21">
      <formula>IF(RIGHT(TEXT(AI134,"0.#"),1)=".",FALSE,TRUE)</formula>
    </cfRule>
    <cfRule type="expression" dxfId="720" priority="22">
      <formula>IF(RIGHT(TEXT(AI134,"0.#"),1)=".",TRUE,FALSE)</formula>
    </cfRule>
  </conditionalFormatting>
  <conditionalFormatting sqref="AM134">
    <cfRule type="expression" dxfId="719" priority="19">
      <formula>IF(RIGHT(TEXT(AM134,"0.#"),1)=".",FALSE,TRUE)</formula>
    </cfRule>
    <cfRule type="expression" dxfId="718" priority="20">
      <formula>IF(RIGHT(TEXT(AM134,"0.#"),1)=".",TRUE,FALSE)</formula>
    </cfRule>
  </conditionalFormatting>
  <conditionalFormatting sqref="AM135">
    <cfRule type="expression" dxfId="717" priority="17">
      <formula>IF(RIGHT(TEXT(AM135,"0.#"),1)=".",FALSE,TRUE)</formula>
    </cfRule>
    <cfRule type="expression" dxfId="716" priority="18">
      <formula>IF(RIGHT(TEXT(AM135,"0.#"),1)=".",TRUE,FALSE)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Y794">
    <cfRule type="expression" dxfId="711" priority="11">
      <formula>IF(RIGHT(TEXT(Y794,"0.#"),1)=".",FALSE,TRUE)</formula>
    </cfRule>
    <cfRule type="expression" dxfId="710" priority="12">
      <formula>IF(RIGHT(TEXT(Y794,"0.#"),1)=".",TRUE,FALSE)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70:Y871">
    <cfRule type="expression" dxfId="703" priority="3">
      <formula>IF(RIGHT(TEXT(Y870,"0.#"),1)=".",FALSE,TRUE)</formula>
    </cfRule>
    <cfRule type="expression" dxfId="702" priority="4">
      <formula>IF(RIGHT(TEXT(Y870,"0.#"),1)=".",TRUE,FALSE)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33" max="49" man="1"/>
    <brk id="778" max="49" man="1"/>
    <brk id="900"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6" sqref="O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3" t="s">
        <v>496</v>
      </c>
      <c r="AI2" s="51" t="s">
        <v>565</v>
      </c>
      <c r="AK2" s="51" t="s">
        <v>382</v>
      </c>
      <c r="AM2" s="85"/>
      <c r="AN2" s="85"/>
      <c r="AP2" s="53"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3" t="s">
        <v>497</v>
      </c>
      <c r="AI3" s="51" t="s">
        <v>375</v>
      </c>
      <c r="AK3" s="51" t="str">
        <f>CHAR(CODE(AK2)+1)</f>
        <v>B</v>
      </c>
      <c r="AM3" s="85"/>
      <c r="AN3" s="85"/>
      <c r="AP3" s="53"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3" t="s">
        <v>498</v>
      </c>
      <c r="AI4" s="51" t="s">
        <v>377</v>
      </c>
      <c r="AK4" s="51" t="str">
        <f t="shared" ref="AK4:AK49" si="7">CHAR(CODE(AK3)+1)</f>
        <v>C</v>
      </c>
      <c r="AM4" s="85"/>
      <c r="AN4" s="85"/>
      <c r="AP4" s="53" t="s">
        <v>498</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448</v>
      </c>
      <c r="Y5" s="32" t="s">
        <v>74</v>
      </c>
      <c r="Z5" s="30"/>
      <c r="AA5" s="32" t="s">
        <v>83</v>
      </c>
      <c r="AB5" s="31"/>
      <c r="AC5" s="32" t="s">
        <v>298</v>
      </c>
      <c r="AD5" s="31"/>
      <c r="AE5" s="45" t="s">
        <v>509</v>
      </c>
      <c r="AF5" s="30"/>
      <c r="AG5" s="53" t="s">
        <v>499</v>
      </c>
      <c r="AI5" s="51" t="s">
        <v>545</v>
      </c>
      <c r="AK5" s="51" t="str">
        <f t="shared" si="7"/>
        <v>D</v>
      </c>
      <c r="AP5" s="53" t="s">
        <v>499</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3" t="s">
        <v>500</v>
      </c>
      <c r="AI6" s="53" t="s">
        <v>546</v>
      </c>
      <c r="AK6" s="51" t="str">
        <f t="shared" si="7"/>
        <v>E</v>
      </c>
      <c r="AP6" s="53" t="s">
        <v>500</v>
      </c>
    </row>
    <row r="7" spans="1:42" ht="13.5" customHeight="1" x14ac:dyDescent="0.15">
      <c r="A7" s="14" t="s">
        <v>207</v>
      </c>
      <c r="B7" s="15" t="s">
        <v>574</v>
      </c>
      <c r="C7" s="13" t="str">
        <f t="shared" si="0"/>
        <v>観光立国</v>
      </c>
      <c r="D7" s="13" t="str">
        <f t="shared" si="8"/>
        <v>海洋政策、観光立国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3" t="s">
        <v>501</v>
      </c>
      <c r="AH7" s="89"/>
      <c r="AI7" s="51" t="s">
        <v>547</v>
      </c>
      <c r="AK7" s="51" t="str">
        <f t="shared" si="7"/>
        <v>F</v>
      </c>
      <c r="AP7" s="53" t="s">
        <v>501</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3" t="s">
        <v>502</v>
      </c>
      <c r="AI8" s="84"/>
      <c r="AK8" s="51" t="str">
        <f t="shared" si="7"/>
        <v>G</v>
      </c>
      <c r="AP8" s="53" t="s">
        <v>502</v>
      </c>
    </row>
    <row r="9" spans="1:42" ht="13.5" customHeight="1" x14ac:dyDescent="0.15">
      <c r="A9" s="14" t="s">
        <v>209</v>
      </c>
      <c r="B9" s="15"/>
      <c r="C9" s="13" t="str">
        <f t="shared" si="0"/>
        <v/>
      </c>
      <c r="D9" s="13" t="str">
        <f t="shared" si="8"/>
        <v>海洋政策、観光立国</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3" t="s">
        <v>503</v>
      </c>
      <c r="AK9" s="51" t="str">
        <f t="shared" si="7"/>
        <v>H</v>
      </c>
      <c r="AP9" s="53" t="s">
        <v>503</v>
      </c>
    </row>
    <row r="10" spans="1:42" ht="13.5" customHeight="1" x14ac:dyDescent="0.15">
      <c r="A10" s="14" t="s">
        <v>449</v>
      </c>
      <c r="B10" s="15"/>
      <c r="C10" s="13" t="str">
        <f t="shared" si="0"/>
        <v/>
      </c>
      <c r="D10" s="13" t="str">
        <f t="shared" si="8"/>
        <v>海洋政策、観光立国</v>
      </c>
      <c r="F10" s="18" t="s">
        <v>235</v>
      </c>
      <c r="G10" s="17"/>
      <c r="H10" s="13" t="str">
        <f t="shared" si="1"/>
        <v/>
      </c>
      <c r="I10" s="13" t="str">
        <f t="shared" si="5"/>
        <v>一般会計</v>
      </c>
      <c r="K10" s="14" t="s">
        <v>453</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3" t="s">
        <v>486</v>
      </c>
      <c r="AK10" s="51" t="str">
        <f t="shared" si="7"/>
        <v>I</v>
      </c>
      <c r="AP10" s="51" t="s">
        <v>480</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489</v>
      </c>
      <c r="AK11" s="51"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487</v>
      </c>
      <c r="AK12" s="51"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488</v>
      </c>
      <c r="AK13" s="51"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海洋政策、観光立国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t="s">
        <v>574</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563</v>
      </c>
      <c r="B25" s="15"/>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海洋政策、観光立国、地方創生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472</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4"/>
      <c r="Z2" s="409"/>
      <c r="AA2" s="410"/>
      <c r="AB2" s="1008" t="s">
        <v>11</v>
      </c>
      <c r="AC2" s="1009"/>
      <c r="AD2" s="1010"/>
      <c r="AE2" s="996" t="s">
        <v>555</v>
      </c>
      <c r="AF2" s="996"/>
      <c r="AG2" s="996"/>
      <c r="AH2" s="996"/>
      <c r="AI2" s="996" t="s">
        <v>552</v>
      </c>
      <c r="AJ2" s="996"/>
      <c r="AK2" s="996"/>
      <c r="AL2" s="996"/>
      <c r="AM2" s="996" t="s">
        <v>526</v>
      </c>
      <c r="AN2" s="996"/>
      <c r="AO2" s="996"/>
      <c r="AP2" s="455"/>
      <c r="AQ2" s="173" t="s">
        <v>354</v>
      </c>
      <c r="AR2" s="166"/>
      <c r="AS2" s="166"/>
      <c r="AT2" s="167"/>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5"/>
      <c r="Z3" s="1006"/>
      <c r="AA3" s="1007"/>
      <c r="AB3" s="1011"/>
      <c r="AC3" s="1012"/>
      <c r="AD3" s="1013"/>
      <c r="AE3" s="373"/>
      <c r="AF3" s="373"/>
      <c r="AG3" s="373"/>
      <c r="AH3" s="373"/>
      <c r="AI3" s="373"/>
      <c r="AJ3" s="373"/>
      <c r="AK3" s="373"/>
      <c r="AL3" s="373"/>
      <c r="AM3" s="373"/>
      <c r="AN3" s="373"/>
      <c r="AO3" s="373"/>
      <c r="AP3" s="329"/>
      <c r="AQ3" s="267"/>
      <c r="AR3" s="268"/>
      <c r="AS3" s="134" t="s">
        <v>355</v>
      </c>
      <c r="AT3" s="169"/>
      <c r="AU3" s="268"/>
      <c r="AV3" s="268"/>
      <c r="AW3" s="376" t="s">
        <v>300</v>
      </c>
      <c r="AX3" s="377"/>
    </row>
    <row r="4" spans="1:50" ht="22.5" customHeight="1" x14ac:dyDescent="0.15">
      <c r="A4" s="512"/>
      <c r="B4" s="510"/>
      <c r="C4" s="510"/>
      <c r="D4" s="510"/>
      <c r="E4" s="510"/>
      <c r="F4" s="511"/>
      <c r="G4" s="537"/>
      <c r="H4" s="1014"/>
      <c r="I4" s="1014"/>
      <c r="J4" s="1014"/>
      <c r="K4" s="1014"/>
      <c r="L4" s="1014"/>
      <c r="M4" s="1014"/>
      <c r="N4" s="1014"/>
      <c r="O4" s="1015"/>
      <c r="P4" s="158"/>
      <c r="Q4" s="1022"/>
      <c r="R4" s="1022"/>
      <c r="S4" s="1022"/>
      <c r="T4" s="1022"/>
      <c r="U4" s="1022"/>
      <c r="V4" s="1022"/>
      <c r="W4" s="1022"/>
      <c r="X4" s="1023"/>
      <c r="Y4" s="1000" t="s">
        <v>12</v>
      </c>
      <c r="Z4" s="1001"/>
      <c r="AA4" s="1002"/>
      <c r="AB4" s="548"/>
      <c r="AC4" s="1003"/>
      <c r="AD4" s="1003"/>
      <c r="AE4" s="361"/>
      <c r="AF4" s="362"/>
      <c r="AG4" s="362"/>
      <c r="AH4" s="362"/>
      <c r="AI4" s="361"/>
      <c r="AJ4" s="362"/>
      <c r="AK4" s="362"/>
      <c r="AL4" s="362"/>
      <c r="AM4" s="361"/>
      <c r="AN4" s="362"/>
      <c r="AO4" s="362"/>
      <c r="AP4" s="362"/>
      <c r="AQ4" s="108"/>
      <c r="AR4" s="109"/>
      <c r="AS4" s="109"/>
      <c r="AT4" s="110"/>
      <c r="AU4" s="362"/>
      <c r="AV4" s="362"/>
      <c r="AW4" s="362"/>
      <c r="AX4" s="364"/>
    </row>
    <row r="5" spans="1:50"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300" t="s">
        <v>54</v>
      </c>
      <c r="Z5" s="997"/>
      <c r="AA5" s="998"/>
      <c r="AB5" s="519"/>
      <c r="AC5" s="999"/>
      <c r="AD5" s="999"/>
      <c r="AE5" s="361"/>
      <c r="AF5" s="362"/>
      <c r="AG5" s="362"/>
      <c r="AH5" s="362"/>
      <c r="AI5" s="361"/>
      <c r="AJ5" s="362"/>
      <c r="AK5" s="362"/>
      <c r="AL5" s="362"/>
      <c r="AM5" s="361"/>
      <c r="AN5" s="362"/>
      <c r="AO5" s="362"/>
      <c r="AP5" s="362"/>
      <c r="AQ5" s="108"/>
      <c r="AR5" s="109"/>
      <c r="AS5" s="109"/>
      <c r="AT5" s="110"/>
      <c r="AU5" s="362"/>
      <c r="AV5" s="362"/>
      <c r="AW5" s="362"/>
      <c r="AX5" s="364"/>
    </row>
    <row r="6" spans="1:50"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301</v>
      </c>
      <c r="AC6" s="1029"/>
      <c r="AD6" s="1029"/>
      <c r="AE6" s="361"/>
      <c r="AF6" s="362"/>
      <c r="AG6" s="362"/>
      <c r="AH6" s="362"/>
      <c r="AI6" s="361"/>
      <c r="AJ6" s="362"/>
      <c r="AK6" s="362"/>
      <c r="AL6" s="362"/>
      <c r="AM6" s="361"/>
      <c r="AN6" s="362"/>
      <c r="AO6" s="362"/>
      <c r="AP6" s="362"/>
      <c r="AQ6" s="108"/>
      <c r="AR6" s="109"/>
      <c r="AS6" s="109"/>
      <c r="AT6" s="110"/>
      <c r="AU6" s="362"/>
      <c r="AV6" s="362"/>
      <c r="AW6" s="362"/>
      <c r="AX6" s="364"/>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09" t="s">
        <v>472</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4"/>
      <c r="Z9" s="409"/>
      <c r="AA9" s="410"/>
      <c r="AB9" s="1008" t="s">
        <v>11</v>
      </c>
      <c r="AC9" s="1009"/>
      <c r="AD9" s="1010"/>
      <c r="AE9" s="996" t="s">
        <v>556</v>
      </c>
      <c r="AF9" s="996"/>
      <c r="AG9" s="996"/>
      <c r="AH9" s="996"/>
      <c r="AI9" s="996" t="s">
        <v>552</v>
      </c>
      <c r="AJ9" s="996"/>
      <c r="AK9" s="996"/>
      <c r="AL9" s="996"/>
      <c r="AM9" s="996" t="s">
        <v>526</v>
      </c>
      <c r="AN9" s="996"/>
      <c r="AO9" s="996"/>
      <c r="AP9" s="455"/>
      <c r="AQ9" s="173" t="s">
        <v>354</v>
      </c>
      <c r="AR9" s="166"/>
      <c r="AS9" s="166"/>
      <c r="AT9" s="167"/>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5"/>
      <c r="Z10" s="1006"/>
      <c r="AA10" s="1007"/>
      <c r="AB10" s="1011"/>
      <c r="AC10" s="1012"/>
      <c r="AD10" s="1013"/>
      <c r="AE10" s="373"/>
      <c r="AF10" s="373"/>
      <c r="AG10" s="373"/>
      <c r="AH10" s="373"/>
      <c r="AI10" s="373"/>
      <c r="AJ10" s="373"/>
      <c r="AK10" s="373"/>
      <c r="AL10" s="373"/>
      <c r="AM10" s="373"/>
      <c r="AN10" s="373"/>
      <c r="AO10" s="373"/>
      <c r="AP10" s="329"/>
      <c r="AQ10" s="267"/>
      <c r="AR10" s="268"/>
      <c r="AS10" s="134" t="s">
        <v>355</v>
      </c>
      <c r="AT10" s="169"/>
      <c r="AU10" s="268"/>
      <c r="AV10" s="268"/>
      <c r="AW10" s="376" t="s">
        <v>300</v>
      </c>
      <c r="AX10" s="377"/>
    </row>
    <row r="11" spans="1:50" ht="22.5" customHeight="1" x14ac:dyDescent="0.15">
      <c r="A11" s="512"/>
      <c r="B11" s="510"/>
      <c r="C11" s="510"/>
      <c r="D11" s="510"/>
      <c r="E11" s="510"/>
      <c r="F11" s="511"/>
      <c r="G11" s="537"/>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48"/>
      <c r="AC11" s="1003"/>
      <c r="AD11" s="1003"/>
      <c r="AE11" s="361"/>
      <c r="AF11" s="362"/>
      <c r="AG11" s="362"/>
      <c r="AH11" s="362"/>
      <c r="AI11" s="361"/>
      <c r="AJ11" s="362"/>
      <c r="AK11" s="362"/>
      <c r="AL11" s="362"/>
      <c r="AM11" s="361"/>
      <c r="AN11" s="362"/>
      <c r="AO11" s="362"/>
      <c r="AP11" s="362"/>
      <c r="AQ11" s="108"/>
      <c r="AR11" s="109"/>
      <c r="AS11" s="109"/>
      <c r="AT11" s="110"/>
      <c r="AU11" s="362"/>
      <c r="AV11" s="362"/>
      <c r="AW11" s="362"/>
      <c r="AX11" s="364"/>
    </row>
    <row r="12" spans="1:50"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300" t="s">
        <v>54</v>
      </c>
      <c r="Z12" s="997"/>
      <c r="AA12" s="998"/>
      <c r="AB12" s="519"/>
      <c r="AC12" s="999"/>
      <c r="AD12" s="999"/>
      <c r="AE12" s="361"/>
      <c r="AF12" s="362"/>
      <c r="AG12" s="362"/>
      <c r="AH12" s="362"/>
      <c r="AI12" s="361"/>
      <c r="AJ12" s="362"/>
      <c r="AK12" s="362"/>
      <c r="AL12" s="362"/>
      <c r="AM12" s="361"/>
      <c r="AN12" s="362"/>
      <c r="AO12" s="362"/>
      <c r="AP12" s="362"/>
      <c r="AQ12" s="108"/>
      <c r="AR12" s="109"/>
      <c r="AS12" s="109"/>
      <c r="AT12" s="110"/>
      <c r="AU12" s="362"/>
      <c r="AV12" s="362"/>
      <c r="AW12" s="362"/>
      <c r="AX12" s="364"/>
    </row>
    <row r="13" spans="1:50" ht="22.5" customHeight="1" x14ac:dyDescent="0.15">
      <c r="A13" s="641"/>
      <c r="B13" s="642"/>
      <c r="C13" s="642"/>
      <c r="D13" s="642"/>
      <c r="E13" s="642"/>
      <c r="F13" s="64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301</v>
      </c>
      <c r="AC13" s="1029"/>
      <c r="AD13" s="1029"/>
      <c r="AE13" s="361"/>
      <c r="AF13" s="362"/>
      <c r="AG13" s="362"/>
      <c r="AH13" s="362"/>
      <c r="AI13" s="361"/>
      <c r="AJ13" s="362"/>
      <c r="AK13" s="362"/>
      <c r="AL13" s="362"/>
      <c r="AM13" s="361"/>
      <c r="AN13" s="362"/>
      <c r="AO13" s="362"/>
      <c r="AP13" s="362"/>
      <c r="AQ13" s="108"/>
      <c r="AR13" s="109"/>
      <c r="AS13" s="109"/>
      <c r="AT13" s="110"/>
      <c r="AU13" s="362"/>
      <c r="AV13" s="362"/>
      <c r="AW13" s="362"/>
      <c r="AX13" s="364"/>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09" t="s">
        <v>472</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4"/>
      <c r="Z16" s="409"/>
      <c r="AA16" s="410"/>
      <c r="AB16" s="1008" t="s">
        <v>11</v>
      </c>
      <c r="AC16" s="1009"/>
      <c r="AD16" s="1010"/>
      <c r="AE16" s="996" t="s">
        <v>555</v>
      </c>
      <c r="AF16" s="996"/>
      <c r="AG16" s="996"/>
      <c r="AH16" s="996"/>
      <c r="AI16" s="996" t="s">
        <v>553</v>
      </c>
      <c r="AJ16" s="996"/>
      <c r="AK16" s="996"/>
      <c r="AL16" s="996"/>
      <c r="AM16" s="996" t="s">
        <v>526</v>
      </c>
      <c r="AN16" s="996"/>
      <c r="AO16" s="996"/>
      <c r="AP16" s="455"/>
      <c r="AQ16" s="173" t="s">
        <v>354</v>
      </c>
      <c r="AR16" s="166"/>
      <c r="AS16" s="166"/>
      <c r="AT16" s="167"/>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5"/>
      <c r="Z17" s="1006"/>
      <c r="AA17" s="1007"/>
      <c r="AB17" s="1011"/>
      <c r="AC17" s="1012"/>
      <c r="AD17" s="1013"/>
      <c r="AE17" s="373"/>
      <c r="AF17" s="373"/>
      <c r="AG17" s="373"/>
      <c r="AH17" s="373"/>
      <c r="AI17" s="373"/>
      <c r="AJ17" s="373"/>
      <c r="AK17" s="373"/>
      <c r="AL17" s="373"/>
      <c r="AM17" s="373"/>
      <c r="AN17" s="373"/>
      <c r="AO17" s="373"/>
      <c r="AP17" s="329"/>
      <c r="AQ17" s="267"/>
      <c r="AR17" s="268"/>
      <c r="AS17" s="134" t="s">
        <v>355</v>
      </c>
      <c r="AT17" s="169"/>
      <c r="AU17" s="268"/>
      <c r="AV17" s="268"/>
      <c r="AW17" s="376" t="s">
        <v>300</v>
      </c>
      <c r="AX17" s="377"/>
    </row>
    <row r="18" spans="1:50" ht="22.5" customHeight="1" x14ac:dyDescent="0.15">
      <c r="A18" s="512"/>
      <c r="B18" s="510"/>
      <c r="C18" s="510"/>
      <c r="D18" s="510"/>
      <c r="E18" s="510"/>
      <c r="F18" s="511"/>
      <c r="G18" s="537"/>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48"/>
      <c r="AC18" s="1003"/>
      <c r="AD18" s="1003"/>
      <c r="AE18" s="361"/>
      <c r="AF18" s="362"/>
      <c r="AG18" s="362"/>
      <c r="AH18" s="362"/>
      <c r="AI18" s="361"/>
      <c r="AJ18" s="362"/>
      <c r="AK18" s="362"/>
      <c r="AL18" s="362"/>
      <c r="AM18" s="361"/>
      <c r="AN18" s="362"/>
      <c r="AO18" s="362"/>
      <c r="AP18" s="362"/>
      <c r="AQ18" s="108"/>
      <c r="AR18" s="109"/>
      <c r="AS18" s="109"/>
      <c r="AT18" s="110"/>
      <c r="AU18" s="362"/>
      <c r="AV18" s="362"/>
      <c r="AW18" s="362"/>
      <c r="AX18" s="364"/>
    </row>
    <row r="19" spans="1:50"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300" t="s">
        <v>54</v>
      </c>
      <c r="Z19" s="997"/>
      <c r="AA19" s="998"/>
      <c r="AB19" s="519"/>
      <c r="AC19" s="999"/>
      <c r="AD19" s="999"/>
      <c r="AE19" s="361"/>
      <c r="AF19" s="362"/>
      <c r="AG19" s="362"/>
      <c r="AH19" s="362"/>
      <c r="AI19" s="361"/>
      <c r="AJ19" s="362"/>
      <c r="AK19" s="362"/>
      <c r="AL19" s="362"/>
      <c r="AM19" s="361"/>
      <c r="AN19" s="362"/>
      <c r="AO19" s="362"/>
      <c r="AP19" s="362"/>
      <c r="AQ19" s="108"/>
      <c r="AR19" s="109"/>
      <c r="AS19" s="109"/>
      <c r="AT19" s="110"/>
      <c r="AU19" s="362"/>
      <c r="AV19" s="362"/>
      <c r="AW19" s="362"/>
      <c r="AX19" s="364"/>
    </row>
    <row r="20" spans="1:50" ht="22.5" customHeight="1" x14ac:dyDescent="0.15">
      <c r="A20" s="641"/>
      <c r="B20" s="642"/>
      <c r="C20" s="642"/>
      <c r="D20" s="642"/>
      <c r="E20" s="642"/>
      <c r="F20" s="64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301</v>
      </c>
      <c r="AC20" s="1029"/>
      <c r="AD20" s="1029"/>
      <c r="AE20" s="361"/>
      <c r="AF20" s="362"/>
      <c r="AG20" s="362"/>
      <c r="AH20" s="362"/>
      <c r="AI20" s="361"/>
      <c r="AJ20" s="362"/>
      <c r="AK20" s="362"/>
      <c r="AL20" s="362"/>
      <c r="AM20" s="361"/>
      <c r="AN20" s="362"/>
      <c r="AO20" s="362"/>
      <c r="AP20" s="362"/>
      <c r="AQ20" s="108"/>
      <c r="AR20" s="109"/>
      <c r="AS20" s="109"/>
      <c r="AT20" s="110"/>
      <c r="AU20" s="362"/>
      <c r="AV20" s="362"/>
      <c r="AW20" s="362"/>
      <c r="AX20" s="364"/>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09" t="s">
        <v>472</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4"/>
      <c r="Z23" s="409"/>
      <c r="AA23" s="410"/>
      <c r="AB23" s="1008" t="s">
        <v>11</v>
      </c>
      <c r="AC23" s="1009"/>
      <c r="AD23" s="1010"/>
      <c r="AE23" s="996" t="s">
        <v>557</v>
      </c>
      <c r="AF23" s="996"/>
      <c r="AG23" s="996"/>
      <c r="AH23" s="996"/>
      <c r="AI23" s="996" t="s">
        <v>552</v>
      </c>
      <c r="AJ23" s="996"/>
      <c r="AK23" s="996"/>
      <c r="AL23" s="996"/>
      <c r="AM23" s="996" t="s">
        <v>526</v>
      </c>
      <c r="AN23" s="996"/>
      <c r="AO23" s="996"/>
      <c r="AP23" s="455"/>
      <c r="AQ23" s="173" t="s">
        <v>354</v>
      </c>
      <c r="AR23" s="166"/>
      <c r="AS23" s="166"/>
      <c r="AT23" s="167"/>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5"/>
      <c r="Z24" s="1006"/>
      <c r="AA24" s="1007"/>
      <c r="AB24" s="1011"/>
      <c r="AC24" s="1012"/>
      <c r="AD24" s="1013"/>
      <c r="AE24" s="373"/>
      <c r="AF24" s="373"/>
      <c r="AG24" s="373"/>
      <c r="AH24" s="373"/>
      <c r="AI24" s="373"/>
      <c r="AJ24" s="373"/>
      <c r="AK24" s="373"/>
      <c r="AL24" s="373"/>
      <c r="AM24" s="373"/>
      <c r="AN24" s="373"/>
      <c r="AO24" s="373"/>
      <c r="AP24" s="329"/>
      <c r="AQ24" s="267"/>
      <c r="AR24" s="268"/>
      <c r="AS24" s="134" t="s">
        <v>355</v>
      </c>
      <c r="AT24" s="169"/>
      <c r="AU24" s="268"/>
      <c r="AV24" s="268"/>
      <c r="AW24" s="376" t="s">
        <v>300</v>
      </c>
      <c r="AX24" s="377"/>
    </row>
    <row r="25" spans="1:50" ht="22.5" customHeight="1" x14ac:dyDescent="0.15">
      <c r="A25" s="512"/>
      <c r="B25" s="510"/>
      <c r="C25" s="510"/>
      <c r="D25" s="510"/>
      <c r="E25" s="510"/>
      <c r="F25" s="511"/>
      <c r="G25" s="537"/>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48"/>
      <c r="AC25" s="1003"/>
      <c r="AD25" s="1003"/>
      <c r="AE25" s="361"/>
      <c r="AF25" s="362"/>
      <c r="AG25" s="362"/>
      <c r="AH25" s="362"/>
      <c r="AI25" s="361"/>
      <c r="AJ25" s="362"/>
      <c r="AK25" s="362"/>
      <c r="AL25" s="362"/>
      <c r="AM25" s="361"/>
      <c r="AN25" s="362"/>
      <c r="AO25" s="362"/>
      <c r="AP25" s="362"/>
      <c r="AQ25" s="108"/>
      <c r="AR25" s="109"/>
      <c r="AS25" s="109"/>
      <c r="AT25" s="110"/>
      <c r="AU25" s="362"/>
      <c r="AV25" s="362"/>
      <c r="AW25" s="362"/>
      <c r="AX25" s="364"/>
    </row>
    <row r="26" spans="1:50"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300" t="s">
        <v>54</v>
      </c>
      <c r="Z26" s="997"/>
      <c r="AA26" s="998"/>
      <c r="AB26" s="519"/>
      <c r="AC26" s="999"/>
      <c r="AD26" s="999"/>
      <c r="AE26" s="361"/>
      <c r="AF26" s="362"/>
      <c r="AG26" s="362"/>
      <c r="AH26" s="362"/>
      <c r="AI26" s="361"/>
      <c r="AJ26" s="362"/>
      <c r="AK26" s="362"/>
      <c r="AL26" s="362"/>
      <c r="AM26" s="361"/>
      <c r="AN26" s="362"/>
      <c r="AO26" s="362"/>
      <c r="AP26" s="362"/>
      <c r="AQ26" s="108"/>
      <c r="AR26" s="109"/>
      <c r="AS26" s="109"/>
      <c r="AT26" s="110"/>
      <c r="AU26" s="362"/>
      <c r="AV26" s="362"/>
      <c r="AW26" s="362"/>
      <c r="AX26" s="364"/>
    </row>
    <row r="27" spans="1:50" ht="22.5" customHeight="1" x14ac:dyDescent="0.15">
      <c r="A27" s="641"/>
      <c r="B27" s="642"/>
      <c r="C27" s="642"/>
      <c r="D27" s="642"/>
      <c r="E27" s="642"/>
      <c r="F27" s="64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301</v>
      </c>
      <c r="AC27" s="1029"/>
      <c r="AD27" s="1029"/>
      <c r="AE27" s="361"/>
      <c r="AF27" s="362"/>
      <c r="AG27" s="362"/>
      <c r="AH27" s="362"/>
      <c r="AI27" s="361"/>
      <c r="AJ27" s="362"/>
      <c r="AK27" s="362"/>
      <c r="AL27" s="362"/>
      <c r="AM27" s="361"/>
      <c r="AN27" s="362"/>
      <c r="AO27" s="362"/>
      <c r="AP27" s="362"/>
      <c r="AQ27" s="108"/>
      <c r="AR27" s="109"/>
      <c r="AS27" s="109"/>
      <c r="AT27" s="110"/>
      <c r="AU27" s="362"/>
      <c r="AV27" s="362"/>
      <c r="AW27" s="362"/>
      <c r="AX27" s="364"/>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09" t="s">
        <v>472</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4"/>
      <c r="Z30" s="409"/>
      <c r="AA30" s="410"/>
      <c r="AB30" s="1008" t="s">
        <v>11</v>
      </c>
      <c r="AC30" s="1009"/>
      <c r="AD30" s="1010"/>
      <c r="AE30" s="996" t="s">
        <v>555</v>
      </c>
      <c r="AF30" s="996"/>
      <c r="AG30" s="996"/>
      <c r="AH30" s="996"/>
      <c r="AI30" s="996" t="s">
        <v>552</v>
      </c>
      <c r="AJ30" s="996"/>
      <c r="AK30" s="996"/>
      <c r="AL30" s="996"/>
      <c r="AM30" s="996" t="s">
        <v>550</v>
      </c>
      <c r="AN30" s="996"/>
      <c r="AO30" s="996"/>
      <c r="AP30" s="455"/>
      <c r="AQ30" s="173" t="s">
        <v>354</v>
      </c>
      <c r="AR30" s="166"/>
      <c r="AS30" s="166"/>
      <c r="AT30" s="167"/>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5"/>
      <c r="Z31" s="1006"/>
      <c r="AA31" s="1007"/>
      <c r="AB31" s="1011"/>
      <c r="AC31" s="1012"/>
      <c r="AD31" s="1013"/>
      <c r="AE31" s="373"/>
      <c r="AF31" s="373"/>
      <c r="AG31" s="373"/>
      <c r="AH31" s="373"/>
      <c r="AI31" s="373"/>
      <c r="AJ31" s="373"/>
      <c r="AK31" s="373"/>
      <c r="AL31" s="373"/>
      <c r="AM31" s="373"/>
      <c r="AN31" s="373"/>
      <c r="AO31" s="373"/>
      <c r="AP31" s="329"/>
      <c r="AQ31" s="267"/>
      <c r="AR31" s="268"/>
      <c r="AS31" s="134" t="s">
        <v>355</v>
      </c>
      <c r="AT31" s="169"/>
      <c r="AU31" s="268"/>
      <c r="AV31" s="268"/>
      <c r="AW31" s="376" t="s">
        <v>300</v>
      </c>
      <c r="AX31" s="377"/>
    </row>
    <row r="32" spans="1:50" ht="22.5" customHeight="1" x14ac:dyDescent="0.15">
      <c r="A32" s="512"/>
      <c r="B32" s="510"/>
      <c r="C32" s="510"/>
      <c r="D32" s="510"/>
      <c r="E32" s="510"/>
      <c r="F32" s="511"/>
      <c r="G32" s="537"/>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48"/>
      <c r="AC32" s="1003"/>
      <c r="AD32" s="1003"/>
      <c r="AE32" s="361"/>
      <c r="AF32" s="362"/>
      <c r="AG32" s="362"/>
      <c r="AH32" s="362"/>
      <c r="AI32" s="361"/>
      <c r="AJ32" s="362"/>
      <c r="AK32" s="362"/>
      <c r="AL32" s="362"/>
      <c r="AM32" s="361"/>
      <c r="AN32" s="362"/>
      <c r="AO32" s="362"/>
      <c r="AP32" s="362"/>
      <c r="AQ32" s="108"/>
      <c r="AR32" s="109"/>
      <c r="AS32" s="109"/>
      <c r="AT32" s="110"/>
      <c r="AU32" s="362"/>
      <c r="AV32" s="362"/>
      <c r="AW32" s="362"/>
      <c r="AX32" s="364"/>
    </row>
    <row r="33" spans="1:50"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300" t="s">
        <v>54</v>
      </c>
      <c r="Z33" s="997"/>
      <c r="AA33" s="998"/>
      <c r="AB33" s="519"/>
      <c r="AC33" s="999"/>
      <c r="AD33" s="999"/>
      <c r="AE33" s="361"/>
      <c r="AF33" s="362"/>
      <c r="AG33" s="362"/>
      <c r="AH33" s="362"/>
      <c r="AI33" s="361"/>
      <c r="AJ33" s="362"/>
      <c r="AK33" s="362"/>
      <c r="AL33" s="362"/>
      <c r="AM33" s="361"/>
      <c r="AN33" s="362"/>
      <c r="AO33" s="362"/>
      <c r="AP33" s="362"/>
      <c r="AQ33" s="108"/>
      <c r="AR33" s="109"/>
      <c r="AS33" s="109"/>
      <c r="AT33" s="110"/>
      <c r="AU33" s="362"/>
      <c r="AV33" s="362"/>
      <c r="AW33" s="362"/>
      <c r="AX33" s="364"/>
    </row>
    <row r="34" spans="1:50" ht="22.5" customHeight="1" x14ac:dyDescent="0.15">
      <c r="A34" s="641"/>
      <c r="B34" s="642"/>
      <c r="C34" s="642"/>
      <c r="D34" s="642"/>
      <c r="E34" s="642"/>
      <c r="F34" s="64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301</v>
      </c>
      <c r="AC34" s="1029"/>
      <c r="AD34" s="1029"/>
      <c r="AE34" s="361"/>
      <c r="AF34" s="362"/>
      <c r="AG34" s="362"/>
      <c r="AH34" s="362"/>
      <c r="AI34" s="361"/>
      <c r="AJ34" s="362"/>
      <c r="AK34" s="362"/>
      <c r="AL34" s="362"/>
      <c r="AM34" s="361"/>
      <c r="AN34" s="362"/>
      <c r="AO34" s="362"/>
      <c r="AP34" s="362"/>
      <c r="AQ34" s="108"/>
      <c r="AR34" s="109"/>
      <c r="AS34" s="109"/>
      <c r="AT34" s="110"/>
      <c r="AU34" s="362"/>
      <c r="AV34" s="362"/>
      <c r="AW34" s="362"/>
      <c r="AX34" s="364"/>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09" t="s">
        <v>472</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4"/>
      <c r="Z37" s="409"/>
      <c r="AA37" s="410"/>
      <c r="AB37" s="1008" t="s">
        <v>11</v>
      </c>
      <c r="AC37" s="1009"/>
      <c r="AD37" s="1010"/>
      <c r="AE37" s="996" t="s">
        <v>557</v>
      </c>
      <c r="AF37" s="996"/>
      <c r="AG37" s="996"/>
      <c r="AH37" s="996"/>
      <c r="AI37" s="996" t="s">
        <v>554</v>
      </c>
      <c r="AJ37" s="996"/>
      <c r="AK37" s="996"/>
      <c r="AL37" s="996"/>
      <c r="AM37" s="996" t="s">
        <v>551</v>
      </c>
      <c r="AN37" s="996"/>
      <c r="AO37" s="996"/>
      <c r="AP37" s="455"/>
      <c r="AQ37" s="173" t="s">
        <v>354</v>
      </c>
      <c r="AR37" s="166"/>
      <c r="AS37" s="166"/>
      <c r="AT37" s="167"/>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5"/>
      <c r="Z38" s="1006"/>
      <c r="AA38" s="1007"/>
      <c r="AB38" s="1011"/>
      <c r="AC38" s="1012"/>
      <c r="AD38" s="1013"/>
      <c r="AE38" s="373"/>
      <c r="AF38" s="373"/>
      <c r="AG38" s="373"/>
      <c r="AH38" s="373"/>
      <c r="AI38" s="373"/>
      <c r="AJ38" s="373"/>
      <c r="AK38" s="373"/>
      <c r="AL38" s="373"/>
      <c r="AM38" s="373"/>
      <c r="AN38" s="373"/>
      <c r="AO38" s="373"/>
      <c r="AP38" s="329"/>
      <c r="AQ38" s="267"/>
      <c r="AR38" s="268"/>
      <c r="AS38" s="134" t="s">
        <v>355</v>
      </c>
      <c r="AT38" s="169"/>
      <c r="AU38" s="268"/>
      <c r="AV38" s="268"/>
      <c r="AW38" s="376" t="s">
        <v>300</v>
      </c>
      <c r="AX38" s="377"/>
    </row>
    <row r="39" spans="1:50" ht="22.5" customHeight="1" x14ac:dyDescent="0.15">
      <c r="A39" s="512"/>
      <c r="B39" s="510"/>
      <c r="C39" s="510"/>
      <c r="D39" s="510"/>
      <c r="E39" s="510"/>
      <c r="F39" s="511"/>
      <c r="G39" s="537"/>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48"/>
      <c r="AC39" s="1003"/>
      <c r="AD39" s="1003"/>
      <c r="AE39" s="361"/>
      <c r="AF39" s="362"/>
      <c r="AG39" s="362"/>
      <c r="AH39" s="362"/>
      <c r="AI39" s="361"/>
      <c r="AJ39" s="362"/>
      <c r="AK39" s="362"/>
      <c r="AL39" s="362"/>
      <c r="AM39" s="361"/>
      <c r="AN39" s="362"/>
      <c r="AO39" s="362"/>
      <c r="AP39" s="362"/>
      <c r="AQ39" s="108"/>
      <c r="AR39" s="109"/>
      <c r="AS39" s="109"/>
      <c r="AT39" s="110"/>
      <c r="AU39" s="362"/>
      <c r="AV39" s="362"/>
      <c r="AW39" s="362"/>
      <c r="AX39" s="364"/>
    </row>
    <row r="40" spans="1:50"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300" t="s">
        <v>54</v>
      </c>
      <c r="Z40" s="997"/>
      <c r="AA40" s="998"/>
      <c r="AB40" s="519"/>
      <c r="AC40" s="999"/>
      <c r="AD40" s="999"/>
      <c r="AE40" s="361"/>
      <c r="AF40" s="362"/>
      <c r="AG40" s="362"/>
      <c r="AH40" s="362"/>
      <c r="AI40" s="361"/>
      <c r="AJ40" s="362"/>
      <c r="AK40" s="362"/>
      <c r="AL40" s="362"/>
      <c r="AM40" s="361"/>
      <c r="AN40" s="362"/>
      <c r="AO40" s="362"/>
      <c r="AP40" s="362"/>
      <c r="AQ40" s="108"/>
      <c r="AR40" s="109"/>
      <c r="AS40" s="109"/>
      <c r="AT40" s="110"/>
      <c r="AU40" s="362"/>
      <c r="AV40" s="362"/>
      <c r="AW40" s="362"/>
      <c r="AX40" s="364"/>
    </row>
    <row r="41" spans="1:50" ht="22.5" customHeight="1" x14ac:dyDescent="0.15">
      <c r="A41" s="641"/>
      <c r="B41" s="642"/>
      <c r="C41" s="642"/>
      <c r="D41" s="642"/>
      <c r="E41" s="642"/>
      <c r="F41" s="64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301</v>
      </c>
      <c r="AC41" s="1029"/>
      <c r="AD41" s="1029"/>
      <c r="AE41" s="361"/>
      <c r="AF41" s="362"/>
      <c r="AG41" s="362"/>
      <c r="AH41" s="362"/>
      <c r="AI41" s="361"/>
      <c r="AJ41" s="362"/>
      <c r="AK41" s="362"/>
      <c r="AL41" s="362"/>
      <c r="AM41" s="361"/>
      <c r="AN41" s="362"/>
      <c r="AO41" s="362"/>
      <c r="AP41" s="362"/>
      <c r="AQ41" s="108"/>
      <c r="AR41" s="109"/>
      <c r="AS41" s="109"/>
      <c r="AT41" s="110"/>
      <c r="AU41" s="362"/>
      <c r="AV41" s="362"/>
      <c r="AW41" s="362"/>
      <c r="AX41" s="364"/>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09" t="s">
        <v>472</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4"/>
      <c r="Z44" s="409"/>
      <c r="AA44" s="410"/>
      <c r="AB44" s="1008" t="s">
        <v>11</v>
      </c>
      <c r="AC44" s="1009"/>
      <c r="AD44" s="1010"/>
      <c r="AE44" s="996" t="s">
        <v>555</v>
      </c>
      <c r="AF44" s="996"/>
      <c r="AG44" s="996"/>
      <c r="AH44" s="996"/>
      <c r="AI44" s="996" t="s">
        <v>552</v>
      </c>
      <c r="AJ44" s="996"/>
      <c r="AK44" s="996"/>
      <c r="AL44" s="996"/>
      <c r="AM44" s="996" t="s">
        <v>526</v>
      </c>
      <c r="AN44" s="996"/>
      <c r="AO44" s="996"/>
      <c r="AP44" s="455"/>
      <c r="AQ44" s="173" t="s">
        <v>354</v>
      </c>
      <c r="AR44" s="166"/>
      <c r="AS44" s="166"/>
      <c r="AT44" s="167"/>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5"/>
      <c r="Z45" s="1006"/>
      <c r="AA45" s="1007"/>
      <c r="AB45" s="1011"/>
      <c r="AC45" s="1012"/>
      <c r="AD45" s="1013"/>
      <c r="AE45" s="373"/>
      <c r="AF45" s="373"/>
      <c r="AG45" s="373"/>
      <c r="AH45" s="373"/>
      <c r="AI45" s="373"/>
      <c r="AJ45" s="373"/>
      <c r="AK45" s="373"/>
      <c r="AL45" s="373"/>
      <c r="AM45" s="373"/>
      <c r="AN45" s="373"/>
      <c r="AO45" s="373"/>
      <c r="AP45" s="329"/>
      <c r="AQ45" s="267"/>
      <c r="AR45" s="268"/>
      <c r="AS45" s="134" t="s">
        <v>355</v>
      </c>
      <c r="AT45" s="169"/>
      <c r="AU45" s="268"/>
      <c r="AV45" s="268"/>
      <c r="AW45" s="376" t="s">
        <v>300</v>
      </c>
      <c r="AX45" s="377"/>
    </row>
    <row r="46" spans="1:50" ht="22.5" customHeight="1" x14ac:dyDescent="0.15">
      <c r="A46" s="512"/>
      <c r="B46" s="510"/>
      <c r="C46" s="510"/>
      <c r="D46" s="510"/>
      <c r="E46" s="510"/>
      <c r="F46" s="511"/>
      <c r="G46" s="537"/>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48"/>
      <c r="AC46" s="1003"/>
      <c r="AD46" s="1003"/>
      <c r="AE46" s="361"/>
      <c r="AF46" s="362"/>
      <c r="AG46" s="362"/>
      <c r="AH46" s="362"/>
      <c r="AI46" s="361"/>
      <c r="AJ46" s="362"/>
      <c r="AK46" s="362"/>
      <c r="AL46" s="362"/>
      <c r="AM46" s="361"/>
      <c r="AN46" s="362"/>
      <c r="AO46" s="362"/>
      <c r="AP46" s="362"/>
      <c r="AQ46" s="108"/>
      <c r="AR46" s="109"/>
      <c r="AS46" s="109"/>
      <c r="AT46" s="110"/>
      <c r="AU46" s="362"/>
      <c r="AV46" s="362"/>
      <c r="AW46" s="362"/>
      <c r="AX46" s="364"/>
    </row>
    <row r="47" spans="1:50"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300" t="s">
        <v>54</v>
      </c>
      <c r="Z47" s="997"/>
      <c r="AA47" s="998"/>
      <c r="AB47" s="519"/>
      <c r="AC47" s="999"/>
      <c r="AD47" s="999"/>
      <c r="AE47" s="361"/>
      <c r="AF47" s="362"/>
      <c r="AG47" s="362"/>
      <c r="AH47" s="362"/>
      <c r="AI47" s="361"/>
      <c r="AJ47" s="362"/>
      <c r="AK47" s="362"/>
      <c r="AL47" s="362"/>
      <c r="AM47" s="361"/>
      <c r="AN47" s="362"/>
      <c r="AO47" s="362"/>
      <c r="AP47" s="362"/>
      <c r="AQ47" s="108"/>
      <c r="AR47" s="109"/>
      <c r="AS47" s="109"/>
      <c r="AT47" s="110"/>
      <c r="AU47" s="362"/>
      <c r="AV47" s="362"/>
      <c r="AW47" s="362"/>
      <c r="AX47" s="364"/>
    </row>
    <row r="48" spans="1:50" ht="22.5" customHeight="1" x14ac:dyDescent="0.15">
      <c r="A48" s="641"/>
      <c r="B48" s="642"/>
      <c r="C48" s="642"/>
      <c r="D48" s="642"/>
      <c r="E48" s="642"/>
      <c r="F48" s="64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301</v>
      </c>
      <c r="AC48" s="1029"/>
      <c r="AD48" s="1029"/>
      <c r="AE48" s="361"/>
      <c r="AF48" s="362"/>
      <c r="AG48" s="362"/>
      <c r="AH48" s="362"/>
      <c r="AI48" s="361"/>
      <c r="AJ48" s="362"/>
      <c r="AK48" s="362"/>
      <c r="AL48" s="362"/>
      <c r="AM48" s="361"/>
      <c r="AN48" s="362"/>
      <c r="AO48" s="362"/>
      <c r="AP48" s="362"/>
      <c r="AQ48" s="108"/>
      <c r="AR48" s="109"/>
      <c r="AS48" s="109"/>
      <c r="AT48" s="110"/>
      <c r="AU48" s="362"/>
      <c r="AV48" s="362"/>
      <c r="AW48" s="362"/>
      <c r="AX48" s="364"/>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472</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4"/>
      <c r="Z51" s="409"/>
      <c r="AA51" s="410"/>
      <c r="AB51" s="455" t="s">
        <v>11</v>
      </c>
      <c r="AC51" s="1009"/>
      <c r="AD51" s="1010"/>
      <c r="AE51" s="996" t="s">
        <v>555</v>
      </c>
      <c r="AF51" s="996"/>
      <c r="AG51" s="996"/>
      <c r="AH51" s="996"/>
      <c r="AI51" s="996" t="s">
        <v>552</v>
      </c>
      <c r="AJ51" s="996"/>
      <c r="AK51" s="996"/>
      <c r="AL51" s="996"/>
      <c r="AM51" s="996" t="s">
        <v>526</v>
      </c>
      <c r="AN51" s="996"/>
      <c r="AO51" s="996"/>
      <c r="AP51" s="455"/>
      <c r="AQ51" s="173" t="s">
        <v>354</v>
      </c>
      <c r="AR51" s="166"/>
      <c r="AS51" s="166"/>
      <c r="AT51" s="167"/>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5"/>
      <c r="Z52" s="1006"/>
      <c r="AA52" s="1007"/>
      <c r="AB52" s="1011"/>
      <c r="AC52" s="1012"/>
      <c r="AD52" s="1013"/>
      <c r="AE52" s="373"/>
      <c r="AF52" s="373"/>
      <c r="AG52" s="373"/>
      <c r="AH52" s="373"/>
      <c r="AI52" s="373"/>
      <c r="AJ52" s="373"/>
      <c r="AK52" s="373"/>
      <c r="AL52" s="373"/>
      <c r="AM52" s="373"/>
      <c r="AN52" s="373"/>
      <c r="AO52" s="373"/>
      <c r="AP52" s="329"/>
      <c r="AQ52" s="267"/>
      <c r="AR52" s="268"/>
      <c r="AS52" s="134" t="s">
        <v>355</v>
      </c>
      <c r="AT52" s="169"/>
      <c r="AU52" s="268"/>
      <c r="AV52" s="268"/>
      <c r="AW52" s="376" t="s">
        <v>300</v>
      </c>
      <c r="AX52" s="377"/>
    </row>
    <row r="53" spans="1:50" ht="22.5" customHeight="1" x14ac:dyDescent="0.15">
      <c r="A53" s="512"/>
      <c r="B53" s="510"/>
      <c r="C53" s="510"/>
      <c r="D53" s="510"/>
      <c r="E53" s="510"/>
      <c r="F53" s="511"/>
      <c r="G53" s="537"/>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48"/>
      <c r="AC53" s="1003"/>
      <c r="AD53" s="1003"/>
      <c r="AE53" s="361"/>
      <c r="AF53" s="362"/>
      <c r="AG53" s="362"/>
      <c r="AH53" s="362"/>
      <c r="AI53" s="361"/>
      <c r="AJ53" s="362"/>
      <c r="AK53" s="362"/>
      <c r="AL53" s="362"/>
      <c r="AM53" s="361"/>
      <c r="AN53" s="362"/>
      <c r="AO53" s="362"/>
      <c r="AP53" s="362"/>
      <c r="AQ53" s="108"/>
      <c r="AR53" s="109"/>
      <c r="AS53" s="109"/>
      <c r="AT53" s="110"/>
      <c r="AU53" s="362"/>
      <c r="AV53" s="362"/>
      <c r="AW53" s="362"/>
      <c r="AX53" s="364"/>
    </row>
    <row r="54" spans="1:50"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300" t="s">
        <v>54</v>
      </c>
      <c r="Z54" s="997"/>
      <c r="AA54" s="998"/>
      <c r="AB54" s="519"/>
      <c r="AC54" s="999"/>
      <c r="AD54" s="999"/>
      <c r="AE54" s="361"/>
      <c r="AF54" s="362"/>
      <c r="AG54" s="362"/>
      <c r="AH54" s="362"/>
      <c r="AI54" s="361"/>
      <c r="AJ54" s="362"/>
      <c r="AK54" s="362"/>
      <c r="AL54" s="362"/>
      <c r="AM54" s="361"/>
      <c r="AN54" s="362"/>
      <c r="AO54" s="362"/>
      <c r="AP54" s="362"/>
      <c r="AQ54" s="108"/>
      <c r="AR54" s="109"/>
      <c r="AS54" s="109"/>
      <c r="AT54" s="110"/>
      <c r="AU54" s="362"/>
      <c r="AV54" s="362"/>
      <c r="AW54" s="362"/>
      <c r="AX54" s="364"/>
    </row>
    <row r="55" spans="1:50" ht="22.5" customHeight="1" x14ac:dyDescent="0.15">
      <c r="A55" s="641"/>
      <c r="B55" s="642"/>
      <c r="C55" s="642"/>
      <c r="D55" s="642"/>
      <c r="E55" s="642"/>
      <c r="F55" s="64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301</v>
      </c>
      <c r="AC55" s="1029"/>
      <c r="AD55" s="1029"/>
      <c r="AE55" s="361"/>
      <c r="AF55" s="362"/>
      <c r="AG55" s="362"/>
      <c r="AH55" s="362"/>
      <c r="AI55" s="361"/>
      <c r="AJ55" s="362"/>
      <c r="AK55" s="362"/>
      <c r="AL55" s="362"/>
      <c r="AM55" s="361"/>
      <c r="AN55" s="362"/>
      <c r="AO55" s="362"/>
      <c r="AP55" s="362"/>
      <c r="AQ55" s="108"/>
      <c r="AR55" s="109"/>
      <c r="AS55" s="109"/>
      <c r="AT55" s="110"/>
      <c r="AU55" s="362"/>
      <c r="AV55" s="362"/>
      <c r="AW55" s="362"/>
      <c r="AX55" s="364"/>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472</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4"/>
      <c r="Z58" s="409"/>
      <c r="AA58" s="410"/>
      <c r="AB58" s="1008" t="s">
        <v>11</v>
      </c>
      <c r="AC58" s="1009"/>
      <c r="AD58" s="1010"/>
      <c r="AE58" s="996" t="s">
        <v>555</v>
      </c>
      <c r="AF58" s="996"/>
      <c r="AG58" s="996"/>
      <c r="AH58" s="996"/>
      <c r="AI58" s="996" t="s">
        <v>552</v>
      </c>
      <c r="AJ58" s="996"/>
      <c r="AK58" s="996"/>
      <c r="AL58" s="996"/>
      <c r="AM58" s="996" t="s">
        <v>526</v>
      </c>
      <c r="AN58" s="996"/>
      <c r="AO58" s="996"/>
      <c r="AP58" s="455"/>
      <c r="AQ58" s="173" t="s">
        <v>354</v>
      </c>
      <c r="AR58" s="166"/>
      <c r="AS58" s="166"/>
      <c r="AT58" s="167"/>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5"/>
      <c r="Z59" s="1006"/>
      <c r="AA59" s="1007"/>
      <c r="AB59" s="1011"/>
      <c r="AC59" s="1012"/>
      <c r="AD59" s="1013"/>
      <c r="AE59" s="373"/>
      <c r="AF59" s="373"/>
      <c r="AG59" s="373"/>
      <c r="AH59" s="373"/>
      <c r="AI59" s="373"/>
      <c r="AJ59" s="373"/>
      <c r="AK59" s="373"/>
      <c r="AL59" s="373"/>
      <c r="AM59" s="373"/>
      <c r="AN59" s="373"/>
      <c r="AO59" s="373"/>
      <c r="AP59" s="329"/>
      <c r="AQ59" s="267"/>
      <c r="AR59" s="268"/>
      <c r="AS59" s="134" t="s">
        <v>355</v>
      </c>
      <c r="AT59" s="169"/>
      <c r="AU59" s="268"/>
      <c r="AV59" s="268"/>
      <c r="AW59" s="376" t="s">
        <v>300</v>
      </c>
      <c r="AX59" s="377"/>
    </row>
    <row r="60" spans="1:50" ht="22.5" customHeight="1" x14ac:dyDescent="0.15">
      <c r="A60" s="512"/>
      <c r="B60" s="510"/>
      <c r="C60" s="510"/>
      <c r="D60" s="510"/>
      <c r="E60" s="510"/>
      <c r="F60" s="511"/>
      <c r="G60" s="537"/>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48"/>
      <c r="AC60" s="1003"/>
      <c r="AD60" s="1003"/>
      <c r="AE60" s="361"/>
      <c r="AF60" s="362"/>
      <c r="AG60" s="362"/>
      <c r="AH60" s="362"/>
      <c r="AI60" s="361"/>
      <c r="AJ60" s="362"/>
      <c r="AK60" s="362"/>
      <c r="AL60" s="362"/>
      <c r="AM60" s="361"/>
      <c r="AN60" s="362"/>
      <c r="AO60" s="362"/>
      <c r="AP60" s="362"/>
      <c r="AQ60" s="108"/>
      <c r="AR60" s="109"/>
      <c r="AS60" s="109"/>
      <c r="AT60" s="110"/>
      <c r="AU60" s="362"/>
      <c r="AV60" s="362"/>
      <c r="AW60" s="362"/>
      <c r="AX60" s="364"/>
    </row>
    <row r="61" spans="1:50"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300" t="s">
        <v>54</v>
      </c>
      <c r="Z61" s="997"/>
      <c r="AA61" s="998"/>
      <c r="AB61" s="519"/>
      <c r="AC61" s="999"/>
      <c r="AD61" s="999"/>
      <c r="AE61" s="361"/>
      <c r="AF61" s="362"/>
      <c r="AG61" s="362"/>
      <c r="AH61" s="362"/>
      <c r="AI61" s="361"/>
      <c r="AJ61" s="362"/>
      <c r="AK61" s="362"/>
      <c r="AL61" s="362"/>
      <c r="AM61" s="361"/>
      <c r="AN61" s="362"/>
      <c r="AO61" s="362"/>
      <c r="AP61" s="362"/>
      <c r="AQ61" s="108"/>
      <c r="AR61" s="109"/>
      <c r="AS61" s="109"/>
      <c r="AT61" s="110"/>
      <c r="AU61" s="362"/>
      <c r="AV61" s="362"/>
      <c r="AW61" s="362"/>
      <c r="AX61" s="364"/>
    </row>
    <row r="62" spans="1:50" ht="22.5" customHeight="1" x14ac:dyDescent="0.15">
      <c r="A62" s="641"/>
      <c r="B62" s="642"/>
      <c r="C62" s="642"/>
      <c r="D62" s="642"/>
      <c r="E62" s="642"/>
      <c r="F62" s="64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301</v>
      </c>
      <c r="AC62" s="1029"/>
      <c r="AD62" s="1029"/>
      <c r="AE62" s="361"/>
      <c r="AF62" s="362"/>
      <c r="AG62" s="362"/>
      <c r="AH62" s="362"/>
      <c r="AI62" s="361"/>
      <c r="AJ62" s="362"/>
      <c r="AK62" s="362"/>
      <c r="AL62" s="362"/>
      <c r="AM62" s="361"/>
      <c r="AN62" s="362"/>
      <c r="AO62" s="362"/>
      <c r="AP62" s="362"/>
      <c r="AQ62" s="108"/>
      <c r="AR62" s="109"/>
      <c r="AS62" s="109"/>
      <c r="AT62" s="110"/>
      <c r="AU62" s="362"/>
      <c r="AV62" s="362"/>
      <c r="AW62" s="362"/>
      <c r="AX62" s="364"/>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09" t="s">
        <v>472</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4"/>
      <c r="Z65" s="409"/>
      <c r="AA65" s="410"/>
      <c r="AB65" s="1008" t="s">
        <v>11</v>
      </c>
      <c r="AC65" s="1009"/>
      <c r="AD65" s="1010"/>
      <c r="AE65" s="996" t="s">
        <v>555</v>
      </c>
      <c r="AF65" s="996"/>
      <c r="AG65" s="996"/>
      <c r="AH65" s="996"/>
      <c r="AI65" s="996" t="s">
        <v>552</v>
      </c>
      <c r="AJ65" s="996"/>
      <c r="AK65" s="996"/>
      <c r="AL65" s="996"/>
      <c r="AM65" s="996" t="s">
        <v>526</v>
      </c>
      <c r="AN65" s="996"/>
      <c r="AO65" s="996"/>
      <c r="AP65" s="455"/>
      <c r="AQ65" s="173" t="s">
        <v>354</v>
      </c>
      <c r="AR65" s="166"/>
      <c r="AS65" s="166"/>
      <c r="AT65" s="167"/>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5"/>
      <c r="Z66" s="1006"/>
      <c r="AA66" s="1007"/>
      <c r="AB66" s="1011"/>
      <c r="AC66" s="1012"/>
      <c r="AD66" s="1013"/>
      <c r="AE66" s="373"/>
      <c r="AF66" s="373"/>
      <c r="AG66" s="373"/>
      <c r="AH66" s="373"/>
      <c r="AI66" s="373"/>
      <c r="AJ66" s="373"/>
      <c r="AK66" s="373"/>
      <c r="AL66" s="373"/>
      <c r="AM66" s="373"/>
      <c r="AN66" s="373"/>
      <c r="AO66" s="373"/>
      <c r="AP66" s="329"/>
      <c r="AQ66" s="267"/>
      <c r="AR66" s="268"/>
      <c r="AS66" s="134" t="s">
        <v>355</v>
      </c>
      <c r="AT66" s="169"/>
      <c r="AU66" s="268"/>
      <c r="AV66" s="268"/>
      <c r="AW66" s="376" t="s">
        <v>300</v>
      </c>
      <c r="AX66" s="377"/>
    </row>
    <row r="67" spans="1:50" ht="22.5" customHeight="1" x14ac:dyDescent="0.15">
      <c r="A67" s="512"/>
      <c r="B67" s="510"/>
      <c r="C67" s="510"/>
      <c r="D67" s="510"/>
      <c r="E67" s="510"/>
      <c r="F67" s="511"/>
      <c r="G67" s="537"/>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48"/>
      <c r="AC67" s="1003"/>
      <c r="AD67" s="1003"/>
      <c r="AE67" s="361"/>
      <c r="AF67" s="362"/>
      <c r="AG67" s="362"/>
      <c r="AH67" s="362"/>
      <c r="AI67" s="361"/>
      <c r="AJ67" s="362"/>
      <c r="AK67" s="362"/>
      <c r="AL67" s="362"/>
      <c r="AM67" s="361"/>
      <c r="AN67" s="362"/>
      <c r="AO67" s="362"/>
      <c r="AP67" s="362"/>
      <c r="AQ67" s="108"/>
      <c r="AR67" s="109"/>
      <c r="AS67" s="109"/>
      <c r="AT67" s="110"/>
      <c r="AU67" s="362"/>
      <c r="AV67" s="362"/>
      <c r="AW67" s="362"/>
      <c r="AX67" s="364"/>
    </row>
    <row r="68" spans="1:50"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300" t="s">
        <v>54</v>
      </c>
      <c r="Z68" s="997"/>
      <c r="AA68" s="998"/>
      <c r="AB68" s="519"/>
      <c r="AC68" s="999"/>
      <c r="AD68" s="999"/>
      <c r="AE68" s="361"/>
      <c r="AF68" s="362"/>
      <c r="AG68" s="362"/>
      <c r="AH68" s="362"/>
      <c r="AI68" s="361"/>
      <c r="AJ68" s="362"/>
      <c r="AK68" s="362"/>
      <c r="AL68" s="362"/>
      <c r="AM68" s="361"/>
      <c r="AN68" s="362"/>
      <c r="AO68" s="362"/>
      <c r="AP68" s="362"/>
      <c r="AQ68" s="108"/>
      <c r="AR68" s="109"/>
      <c r="AS68" s="109"/>
      <c r="AT68" s="110"/>
      <c r="AU68" s="362"/>
      <c r="AV68" s="362"/>
      <c r="AW68" s="362"/>
      <c r="AX68" s="364"/>
    </row>
    <row r="69" spans="1:50" ht="22.5" customHeight="1" x14ac:dyDescent="0.15">
      <c r="A69" s="641"/>
      <c r="B69" s="642"/>
      <c r="C69" s="642"/>
      <c r="D69" s="642"/>
      <c r="E69" s="642"/>
      <c r="F69" s="643"/>
      <c r="G69" s="1019"/>
      <c r="H69" s="1020"/>
      <c r="I69" s="1020"/>
      <c r="J69" s="1020"/>
      <c r="K69" s="1020"/>
      <c r="L69" s="1020"/>
      <c r="M69" s="1020"/>
      <c r="N69" s="1020"/>
      <c r="O69" s="1021"/>
      <c r="P69" s="1026"/>
      <c r="Q69" s="1026"/>
      <c r="R69" s="1026"/>
      <c r="S69" s="1026"/>
      <c r="T69" s="1026"/>
      <c r="U69" s="1026"/>
      <c r="V69" s="1026"/>
      <c r="W69" s="1026"/>
      <c r="X69" s="1027"/>
      <c r="Y69" s="300" t="s">
        <v>13</v>
      </c>
      <c r="Z69" s="997"/>
      <c r="AA69" s="998"/>
      <c r="AB69" s="494" t="s">
        <v>301</v>
      </c>
      <c r="AC69" s="423"/>
      <c r="AD69" s="423"/>
      <c r="AE69" s="361"/>
      <c r="AF69" s="362"/>
      <c r="AG69" s="362"/>
      <c r="AH69" s="362"/>
      <c r="AI69" s="361"/>
      <c r="AJ69" s="362"/>
      <c r="AK69" s="362"/>
      <c r="AL69" s="362"/>
      <c r="AM69" s="361"/>
      <c r="AN69" s="362"/>
      <c r="AO69" s="362"/>
      <c r="AP69" s="362"/>
      <c r="AQ69" s="108"/>
      <c r="AR69" s="109"/>
      <c r="AS69" s="109"/>
      <c r="AT69" s="110"/>
      <c r="AU69" s="362"/>
      <c r="AV69" s="362"/>
      <c r="AW69" s="362"/>
      <c r="AX69" s="364"/>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6" t="s">
        <v>490</v>
      </c>
      <c r="H2" s="437"/>
      <c r="I2" s="437"/>
      <c r="J2" s="437"/>
      <c r="K2" s="437"/>
      <c r="L2" s="437"/>
      <c r="M2" s="437"/>
      <c r="N2" s="437"/>
      <c r="O2" s="437"/>
      <c r="P2" s="437"/>
      <c r="Q2" s="437"/>
      <c r="R2" s="437"/>
      <c r="S2" s="437"/>
      <c r="T2" s="437"/>
      <c r="U2" s="437"/>
      <c r="V2" s="437"/>
      <c r="W2" s="437"/>
      <c r="X2" s="437"/>
      <c r="Y2" s="437"/>
      <c r="Z2" s="437"/>
      <c r="AA2" s="437"/>
      <c r="AB2" s="438"/>
      <c r="AC2" s="436"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6"/>
      <c r="B4" s="1037"/>
      <c r="C4" s="1037"/>
      <c r="D4" s="1037"/>
      <c r="E4" s="1037"/>
      <c r="F4" s="1038"/>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6"/>
      <c r="B5" s="1037"/>
      <c r="C5" s="1037"/>
      <c r="D5" s="1037"/>
      <c r="E5" s="1037"/>
      <c r="F5" s="1038"/>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6"/>
      <c r="B6" s="1037"/>
      <c r="C6" s="1037"/>
      <c r="D6" s="1037"/>
      <c r="E6" s="1037"/>
      <c r="F6" s="1038"/>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6"/>
      <c r="B7" s="1037"/>
      <c r="C7" s="1037"/>
      <c r="D7" s="1037"/>
      <c r="E7" s="1037"/>
      <c r="F7" s="1038"/>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6"/>
      <c r="B8" s="1037"/>
      <c r="C8" s="1037"/>
      <c r="D8" s="1037"/>
      <c r="E8" s="1037"/>
      <c r="F8" s="1038"/>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6"/>
      <c r="B9" s="1037"/>
      <c r="C9" s="1037"/>
      <c r="D9" s="1037"/>
      <c r="E9" s="1037"/>
      <c r="F9" s="1038"/>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6"/>
      <c r="B10" s="1037"/>
      <c r="C10" s="1037"/>
      <c r="D10" s="1037"/>
      <c r="E10" s="1037"/>
      <c r="F10" s="1038"/>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6"/>
      <c r="B11" s="1037"/>
      <c r="C11" s="1037"/>
      <c r="D11" s="1037"/>
      <c r="E11" s="1037"/>
      <c r="F11" s="1038"/>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6"/>
      <c r="B12" s="1037"/>
      <c r="C12" s="1037"/>
      <c r="D12" s="1037"/>
      <c r="E12" s="1037"/>
      <c r="F12" s="1038"/>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6"/>
      <c r="B13" s="1037"/>
      <c r="C13" s="1037"/>
      <c r="D13" s="1037"/>
      <c r="E13" s="1037"/>
      <c r="F13" s="1038"/>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6"/>
      <c r="B15" s="1037"/>
      <c r="C15" s="1037"/>
      <c r="D15" s="1037"/>
      <c r="E15" s="1037"/>
      <c r="F15" s="1038"/>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6"/>
      <c r="B16" s="1037"/>
      <c r="C16" s="1037"/>
      <c r="D16" s="1037"/>
      <c r="E16" s="1037"/>
      <c r="F16" s="1038"/>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6"/>
      <c r="B18" s="1037"/>
      <c r="C18" s="1037"/>
      <c r="D18" s="1037"/>
      <c r="E18" s="1037"/>
      <c r="F18" s="1038"/>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6"/>
      <c r="B19" s="1037"/>
      <c r="C19" s="1037"/>
      <c r="D19" s="1037"/>
      <c r="E19" s="1037"/>
      <c r="F19" s="1038"/>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6"/>
      <c r="B20" s="1037"/>
      <c r="C20" s="1037"/>
      <c r="D20" s="1037"/>
      <c r="E20" s="1037"/>
      <c r="F20" s="1038"/>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6"/>
      <c r="B21" s="1037"/>
      <c r="C21" s="1037"/>
      <c r="D21" s="1037"/>
      <c r="E21" s="1037"/>
      <c r="F21" s="1038"/>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6"/>
      <c r="B22" s="1037"/>
      <c r="C22" s="1037"/>
      <c r="D22" s="1037"/>
      <c r="E22" s="1037"/>
      <c r="F22" s="1038"/>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6"/>
      <c r="B23" s="1037"/>
      <c r="C23" s="1037"/>
      <c r="D23" s="1037"/>
      <c r="E23" s="1037"/>
      <c r="F23" s="1038"/>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6"/>
      <c r="B24" s="1037"/>
      <c r="C24" s="1037"/>
      <c r="D24" s="1037"/>
      <c r="E24" s="1037"/>
      <c r="F24" s="1038"/>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6"/>
      <c r="B25" s="1037"/>
      <c r="C25" s="1037"/>
      <c r="D25" s="1037"/>
      <c r="E25" s="1037"/>
      <c r="F25" s="1038"/>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6"/>
      <c r="B26" s="1037"/>
      <c r="C26" s="1037"/>
      <c r="D26" s="1037"/>
      <c r="E26" s="1037"/>
      <c r="F26" s="1038"/>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6"/>
      <c r="B28" s="1037"/>
      <c r="C28" s="1037"/>
      <c r="D28" s="1037"/>
      <c r="E28" s="1037"/>
      <c r="F28" s="1038"/>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6"/>
      <c r="B29" s="1037"/>
      <c r="C29" s="1037"/>
      <c r="D29" s="1037"/>
      <c r="E29" s="1037"/>
      <c r="F29" s="1038"/>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6"/>
      <c r="B31" s="1037"/>
      <c r="C31" s="1037"/>
      <c r="D31" s="1037"/>
      <c r="E31" s="1037"/>
      <c r="F31" s="1038"/>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6"/>
      <c r="B32" s="1037"/>
      <c r="C32" s="1037"/>
      <c r="D32" s="1037"/>
      <c r="E32" s="1037"/>
      <c r="F32" s="1038"/>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6"/>
      <c r="B33" s="1037"/>
      <c r="C33" s="1037"/>
      <c r="D33" s="1037"/>
      <c r="E33" s="1037"/>
      <c r="F33" s="1038"/>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6"/>
      <c r="B34" s="1037"/>
      <c r="C34" s="1037"/>
      <c r="D34" s="1037"/>
      <c r="E34" s="1037"/>
      <c r="F34" s="1038"/>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6"/>
      <c r="B35" s="1037"/>
      <c r="C35" s="1037"/>
      <c r="D35" s="1037"/>
      <c r="E35" s="1037"/>
      <c r="F35" s="1038"/>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6"/>
      <c r="B36" s="1037"/>
      <c r="C36" s="1037"/>
      <c r="D36" s="1037"/>
      <c r="E36" s="1037"/>
      <c r="F36" s="1038"/>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6"/>
      <c r="B37" s="1037"/>
      <c r="C37" s="1037"/>
      <c r="D37" s="1037"/>
      <c r="E37" s="1037"/>
      <c r="F37" s="1038"/>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6"/>
      <c r="B38" s="1037"/>
      <c r="C38" s="1037"/>
      <c r="D38" s="1037"/>
      <c r="E38" s="1037"/>
      <c r="F38" s="1038"/>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6"/>
      <c r="B39" s="1037"/>
      <c r="C39" s="1037"/>
      <c r="D39" s="1037"/>
      <c r="E39" s="1037"/>
      <c r="F39" s="1038"/>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6"/>
      <c r="B41" s="1037"/>
      <c r="C41" s="1037"/>
      <c r="D41" s="1037"/>
      <c r="E41" s="1037"/>
      <c r="F41" s="1038"/>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6"/>
      <c r="B42" s="1037"/>
      <c r="C42" s="1037"/>
      <c r="D42" s="1037"/>
      <c r="E42" s="1037"/>
      <c r="F42" s="1038"/>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6"/>
      <c r="B44" s="1037"/>
      <c r="C44" s="1037"/>
      <c r="D44" s="1037"/>
      <c r="E44" s="1037"/>
      <c r="F44" s="1038"/>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6"/>
      <c r="B45" s="1037"/>
      <c r="C45" s="1037"/>
      <c r="D45" s="1037"/>
      <c r="E45" s="1037"/>
      <c r="F45" s="1038"/>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6"/>
      <c r="B46" s="1037"/>
      <c r="C46" s="1037"/>
      <c r="D46" s="1037"/>
      <c r="E46" s="1037"/>
      <c r="F46" s="1038"/>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6"/>
      <c r="B47" s="1037"/>
      <c r="C47" s="1037"/>
      <c r="D47" s="1037"/>
      <c r="E47" s="1037"/>
      <c r="F47" s="1038"/>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6"/>
      <c r="B48" s="1037"/>
      <c r="C48" s="1037"/>
      <c r="D48" s="1037"/>
      <c r="E48" s="1037"/>
      <c r="F48" s="1038"/>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6"/>
      <c r="B49" s="1037"/>
      <c r="C49" s="1037"/>
      <c r="D49" s="1037"/>
      <c r="E49" s="1037"/>
      <c r="F49" s="1038"/>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6"/>
      <c r="B50" s="1037"/>
      <c r="C50" s="1037"/>
      <c r="D50" s="1037"/>
      <c r="E50" s="1037"/>
      <c r="F50" s="1038"/>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6"/>
      <c r="B51" s="1037"/>
      <c r="C51" s="1037"/>
      <c r="D51" s="1037"/>
      <c r="E51" s="1037"/>
      <c r="F51" s="1038"/>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6"/>
      <c r="B52" s="1037"/>
      <c r="C52" s="1037"/>
      <c r="D52" s="1037"/>
      <c r="E52" s="1037"/>
      <c r="F52" s="1038"/>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6"/>
      <c r="B56" s="1037"/>
      <c r="C56" s="1037"/>
      <c r="D56" s="1037"/>
      <c r="E56" s="1037"/>
      <c r="F56" s="1038"/>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6"/>
      <c r="B58" s="1037"/>
      <c r="C58" s="1037"/>
      <c r="D58" s="1037"/>
      <c r="E58" s="1037"/>
      <c r="F58" s="1038"/>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6"/>
      <c r="B59" s="1037"/>
      <c r="C59" s="1037"/>
      <c r="D59" s="1037"/>
      <c r="E59" s="1037"/>
      <c r="F59" s="1038"/>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6"/>
      <c r="B60" s="1037"/>
      <c r="C60" s="1037"/>
      <c r="D60" s="1037"/>
      <c r="E60" s="1037"/>
      <c r="F60" s="1038"/>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6"/>
      <c r="B61" s="1037"/>
      <c r="C61" s="1037"/>
      <c r="D61" s="1037"/>
      <c r="E61" s="1037"/>
      <c r="F61" s="1038"/>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6"/>
      <c r="B62" s="1037"/>
      <c r="C62" s="1037"/>
      <c r="D62" s="1037"/>
      <c r="E62" s="1037"/>
      <c r="F62" s="1038"/>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6"/>
      <c r="B63" s="1037"/>
      <c r="C63" s="1037"/>
      <c r="D63" s="1037"/>
      <c r="E63" s="1037"/>
      <c r="F63" s="1038"/>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6"/>
      <c r="B64" s="1037"/>
      <c r="C64" s="1037"/>
      <c r="D64" s="1037"/>
      <c r="E64" s="1037"/>
      <c r="F64" s="1038"/>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6"/>
      <c r="B65" s="1037"/>
      <c r="C65" s="1037"/>
      <c r="D65" s="1037"/>
      <c r="E65" s="1037"/>
      <c r="F65" s="1038"/>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6"/>
      <c r="B66" s="1037"/>
      <c r="C66" s="1037"/>
      <c r="D66" s="1037"/>
      <c r="E66" s="1037"/>
      <c r="F66" s="1038"/>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6"/>
      <c r="B68" s="1037"/>
      <c r="C68" s="1037"/>
      <c r="D68" s="1037"/>
      <c r="E68" s="1037"/>
      <c r="F68" s="1038"/>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6"/>
      <c r="B69" s="1037"/>
      <c r="C69" s="1037"/>
      <c r="D69" s="1037"/>
      <c r="E69" s="1037"/>
      <c r="F69" s="1038"/>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6"/>
      <c r="B71" s="1037"/>
      <c r="C71" s="1037"/>
      <c r="D71" s="1037"/>
      <c r="E71" s="1037"/>
      <c r="F71" s="1038"/>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6"/>
      <c r="B72" s="1037"/>
      <c r="C72" s="1037"/>
      <c r="D72" s="1037"/>
      <c r="E72" s="1037"/>
      <c r="F72" s="1038"/>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6"/>
      <c r="B73" s="1037"/>
      <c r="C73" s="1037"/>
      <c r="D73" s="1037"/>
      <c r="E73" s="1037"/>
      <c r="F73" s="1038"/>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6"/>
      <c r="B74" s="1037"/>
      <c r="C74" s="1037"/>
      <c r="D74" s="1037"/>
      <c r="E74" s="1037"/>
      <c r="F74" s="1038"/>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6"/>
      <c r="B75" s="1037"/>
      <c r="C75" s="1037"/>
      <c r="D75" s="1037"/>
      <c r="E75" s="1037"/>
      <c r="F75" s="1038"/>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6"/>
      <c r="B76" s="1037"/>
      <c r="C76" s="1037"/>
      <c r="D76" s="1037"/>
      <c r="E76" s="1037"/>
      <c r="F76" s="1038"/>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6"/>
      <c r="B77" s="1037"/>
      <c r="C77" s="1037"/>
      <c r="D77" s="1037"/>
      <c r="E77" s="1037"/>
      <c r="F77" s="1038"/>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6"/>
      <c r="B78" s="1037"/>
      <c r="C78" s="1037"/>
      <c r="D78" s="1037"/>
      <c r="E78" s="1037"/>
      <c r="F78" s="1038"/>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6"/>
      <c r="B79" s="1037"/>
      <c r="C79" s="1037"/>
      <c r="D79" s="1037"/>
      <c r="E79" s="1037"/>
      <c r="F79" s="1038"/>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6"/>
      <c r="B81" s="1037"/>
      <c r="C81" s="1037"/>
      <c r="D81" s="1037"/>
      <c r="E81" s="1037"/>
      <c r="F81" s="1038"/>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6"/>
      <c r="B82" s="1037"/>
      <c r="C82" s="1037"/>
      <c r="D82" s="1037"/>
      <c r="E82" s="1037"/>
      <c r="F82" s="1038"/>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6"/>
      <c r="B84" s="1037"/>
      <c r="C84" s="1037"/>
      <c r="D84" s="1037"/>
      <c r="E84" s="1037"/>
      <c r="F84" s="1038"/>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6"/>
      <c r="B85" s="1037"/>
      <c r="C85" s="1037"/>
      <c r="D85" s="1037"/>
      <c r="E85" s="1037"/>
      <c r="F85" s="1038"/>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6"/>
      <c r="B86" s="1037"/>
      <c r="C86" s="1037"/>
      <c r="D86" s="1037"/>
      <c r="E86" s="1037"/>
      <c r="F86" s="1038"/>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6"/>
      <c r="B87" s="1037"/>
      <c r="C87" s="1037"/>
      <c r="D87" s="1037"/>
      <c r="E87" s="1037"/>
      <c r="F87" s="1038"/>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6"/>
      <c r="B88" s="1037"/>
      <c r="C88" s="1037"/>
      <c r="D88" s="1037"/>
      <c r="E88" s="1037"/>
      <c r="F88" s="1038"/>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6"/>
      <c r="B89" s="1037"/>
      <c r="C89" s="1037"/>
      <c r="D89" s="1037"/>
      <c r="E89" s="1037"/>
      <c r="F89" s="1038"/>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6"/>
      <c r="B90" s="1037"/>
      <c r="C90" s="1037"/>
      <c r="D90" s="1037"/>
      <c r="E90" s="1037"/>
      <c r="F90" s="1038"/>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6"/>
      <c r="B91" s="1037"/>
      <c r="C91" s="1037"/>
      <c r="D91" s="1037"/>
      <c r="E91" s="1037"/>
      <c r="F91" s="1038"/>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6"/>
      <c r="B92" s="1037"/>
      <c r="C92" s="1037"/>
      <c r="D92" s="1037"/>
      <c r="E92" s="1037"/>
      <c r="F92" s="1038"/>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6"/>
      <c r="B94" s="1037"/>
      <c r="C94" s="1037"/>
      <c r="D94" s="1037"/>
      <c r="E94" s="1037"/>
      <c r="F94" s="1038"/>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6"/>
      <c r="B95" s="1037"/>
      <c r="C95" s="1037"/>
      <c r="D95" s="1037"/>
      <c r="E95" s="1037"/>
      <c r="F95" s="1038"/>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6"/>
      <c r="B97" s="1037"/>
      <c r="C97" s="1037"/>
      <c r="D97" s="1037"/>
      <c r="E97" s="1037"/>
      <c r="F97" s="1038"/>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6"/>
      <c r="B98" s="1037"/>
      <c r="C98" s="1037"/>
      <c r="D98" s="1037"/>
      <c r="E98" s="1037"/>
      <c r="F98" s="1038"/>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6"/>
      <c r="B99" s="1037"/>
      <c r="C99" s="1037"/>
      <c r="D99" s="1037"/>
      <c r="E99" s="1037"/>
      <c r="F99" s="1038"/>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6"/>
      <c r="B100" s="1037"/>
      <c r="C100" s="1037"/>
      <c r="D100" s="1037"/>
      <c r="E100" s="1037"/>
      <c r="F100" s="1038"/>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6"/>
      <c r="B101" s="1037"/>
      <c r="C101" s="1037"/>
      <c r="D101" s="1037"/>
      <c r="E101" s="1037"/>
      <c r="F101" s="1038"/>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6"/>
      <c r="B102" s="1037"/>
      <c r="C102" s="1037"/>
      <c r="D102" s="1037"/>
      <c r="E102" s="1037"/>
      <c r="F102" s="1038"/>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6"/>
      <c r="B103" s="1037"/>
      <c r="C103" s="1037"/>
      <c r="D103" s="1037"/>
      <c r="E103" s="1037"/>
      <c r="F103" s="1038"/>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6"/>
      <c r="B104" s="1037"/>
      <c r="C104" s="1037"/>
      <c r="D104" s="1037"/>
      <c r="E104" s="1037"/>
      <c r="F104" s="1038"/>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6"/>
      <c r="B105" s="1037"/>
      <c r="C105" s="1037"/>
      <c r="D105" s="1037"/>
      <c r="E105" s="1037"/>
      <c r="F105" s="1038"/>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6"/>
      <c r="B109" s="1037"/>
      <c r="C109" s="1037"/>
      <c r="D109" s="1037"/>
      <c r="E109" s="1037"/>
      <c r="F109" s="1038"/>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6"/>
      <c r="B111" s="1037"/>
      <c r="C111" s="1037"/>
      <c r="D111" s="1037"/>
      <c r="E111" s="1037"/>
      <c r="F111" s="1038"/>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6"/>
      <c r="B112" s="1037"/>
      <c r="C112" s="1037"/>
      <c r="D112" s="1037"/>
      <c r="E112" s="1037"/>
      <c r="F112" s="1038"/>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6"/>
      <c r="B113" s="1037"/>
      <c r="C113" s="1037"/>
      <c r="D113" s="1037"/>
      <c r="E113" s="1037"/>
      <c r="F113" s="1038"/>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6"/>
      <c r="B114" s="1037"/>
      <c r="C114" s="1037"/>
      <c r="D114" s="1037"/>
      <c r="E114" s="1037"/>
      <c r="F114" s="1038"/>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6"/>
      <c r="B115" s="1037"/>
      <c r="C115" s="1037"/>
      <c r="D115" s="1037"/>
      <c r="E115" s="1037"/>
      <c r="F115" s="1038"/>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6"/>
      <c r="B116" s="1037"/>
      <c r="C116" s="1037"/>
      <c r="D116" s="1037"/>
      <c r="E116" s="1037"/>
      <c r="F116" s="1038"/>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6"/>
      <c r="B117" s="1037"/>
      <c r="C117" s="1037"/>
      <c r="D117" s="1037"/>
      <c r="E117" s="1037"/>
      <c r="F117" s="1038"/>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6"/>
      <c r="B118" s="1037"/>
      <c r="C118" s="1037"/>
      <c r="D118" s="1037"/>
      <c r="E118" s="1037"/>
      <c r="F118" s="1038"/>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6"/>
      <c r="B119" s="1037"/>
      <c r="C119" s="1037"/>
      <c r="D119" s="1037"/>
      <c r="E119" s="1037"/>
      <c r="F119" s="1038"/>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6"/>
      <c r="B121" s="1037"/>
      <c r="C121" s="1037"/>
      <c r="D121" s="1037"/>
      <c r="E121" s="1037"/>
      <c r="F121" s="1038"/>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6"/>
      <c r="B122" s="1037"/>
      <c r="C122" s="1037"/>
      <c r="D122" s="1037"/>
      <c r="E122" s="1037"/>
      <c r="F122" s="1038"/>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6"/>
      <c r="B124" s="1037"/>
      <c r="C124" s="1037"/>
      <c r="D124" s="1037"/>
      <c r="E124" s="1037"/>
      <c r="F124" s="1038"/>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6"/>
      <c r="B125" s="1037"/>
      <c r="C125" s="1037"/>
      <c r="D125" s="1037"/>
      <c r="E125" s="1037"/>
      <c r="F125" s="1038"/>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6"/>
      <c r="B126" s="1037"/>
      <c r="C126" s="1037"/>
      <c r="D126" s="1037"/>
      <c r="E126" s="1037"/>
      <c r="F126" s="1038"/>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6"/>
      <c r="B127" s="1037"/>
      <c r="C127" s="1037"/>
      <c r="D127" s="1037"/>
      <c r="E127" s="1037"/>
      <c r="F127" s="1038"/>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6"/>
      <c r="B128" s="1037"/>
      <c r="C128" s="1037"/>
      <c r="D128" s="1037"/>
      <c r="E128" s="1037"/>
      <c r="F128" s="1038"/>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6"/>
      <c r="B129" s="1037"/>
      <c r="C129" s="1037"/>
      <c r="D129" s="1037"/>
      <c r="E129" s="1037"/>
      <c r="F129" s="1038"/>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6"/>
      <c r="B130" s="1037"/>
      <c r="C130" s="1037"/>
      <c r="D130" s="1037"/>
      <c r="E130" s="1037"/>
      <c r="F130" s="1038"/>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6"/>
      <c r="B131" s="1037"/>
      <c r="C131" s="1037"/>
      <c r="D131" s="1037"/>
      <c r="E131" s="1037"/>
      <c r="F131" s="1038"/>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6"/>
      <c r="B132" s="1037"/>
      <c r="C132" s="1037"/>
      <c r="D132" s="1037"/>
      <c r="E132" s="1037"/>
      <c r="F132" s="1038"/>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6"/>
      <c r="B134" s="1037"/>
      <c r="C134" s="1037"/>
      <c r="D134" s="1037"/>
      <c r="E134" s="1037"/>
      <c r="F134" s="1038"/>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6"/>
      <c r="B135" s="1037"/>
      <c r="C135" s="1037"/>
      <c r="D135" s="1037"/>
      <c r="E135" s="1037"/>
      <c r="F135" s="1038"/>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6"/>
      <c r="B137" s="1037"/>
      <c r="C137" s="1037"/>
      <c r="D137" s="1037"/>
      <c r="E137" s="1037"/>
      <c r="F137" s="1038"/>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6"/>
      <c r="B138" s="1037"/>
      <c r="C138" s="1037"/>
      <c r="D138" s="1037"/>
      <c r="E138" s="1037"/>
      <c r="F138" s="1038"/>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6"/>
      <c r="B139" s="1037"/>
      <c r="C139" s="1037"/>
      <c r="D139" s="1037"/>
      <c r="E139" s="1037"/>
      <c r="F139" s="1038"/>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6"/>
      <c r="B140" s="1037"/>
      <c r="C140" s="1037"/>
      <c r="D140" s="1037"/>
      <c r="E140" s="1037"/>
      <c r="F140" s="1038"/>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6"/>
      <c r="B141" s="1037"/>
      <c r="C141" s="1037"/>
      <c r="D141" s="1037"/>
      <c r="E141" s="1037"/>
      <c r="F141" s="1038"/>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6"/>
      <c r="B142" s="1037"/>
      <c r="C142" s="1037"/>
      <c r="D142" s="1037"/>
      <c r="E142" s="1037"/>
      <c r="F142" s="1038"/>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6"/>
      <c r="B143" s="1037"/>
      <c r="C143" s="1037"/>
      <c r="D143" s="1037"/>
      <c r="E143" s="1037"/>
      <c r="F143" s="1038"/>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6"/>
      <c r="B144" s="1037"/>
      <c r="C144" s="1037"/>
      <c r="D144" s="1037"/>
      <c r="E144" s="1037"/>
      <c r="F144" s="1038"/>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6"/>
      <c r="B145" s="1037"/>
      <c r="C145" s="1037"/>
      <c r="D145" s="1037"/>
      <c r="E145" s="1037"/>
      <c r="F145" s="1038"/>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6"/>
      <c r="B147" s="1037"/>
      <c r="C147" s="1037"/>
      <c r="D147" s="1037"/>
      <c r="E147" s="1037"/>
      <c r="F147" s="1038"/>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6"/>
      <c r="B148" s="1037"/>
      <c r="C148" s="1037"/>
      <c r="D148" s="1037"/>
      <c r="E148" s="1037"/>
      <c r="F148" s="1038"/>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6"/>
      <c r="B150" s="1037"/>
      <c r="C150" s="1037"/>
      <c r="D150" s="1037"/>
      <c r="E150" s="1037"/>
      <c r="F150" s="1038"/>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6"/>
      <c r="B151" s="1037"/>
      <c r="C151" s="1037"/>
      <c r="D151" s="1037"/>
      <c r="E151" s="1037"/>
      <c r="F151" s="1038"/>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6"/>
      <c r="B152" s="1037"/>
      <c r="C152" s="1037"/>
      <c r="D152" s="1037"/>
      <c r="E152" s="1037"/>
      <c r="F152" s="1038"/>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6"/>
      <c r="B153" s="1037"/>
      <c r="C153" s="1037"/>
      <c r="D153" s="1037"/>
      <c r="E153" s="1037"/>
      <c r="F153" s="1038"/>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6"/>
      <c r="B154" s="1037"/>
      <c r="C154" s="1037"/>
      <c r="D154" s="1037"/>
      <c r="E154" s="1037"/>
      <c r="F154" s="1038"/>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6"/>
      <c r="B155" s="1037"/>
      <c r="C155" s="1037"/>
      <c r="D155" s="1037"/>
      <c r="E155" s="1037"/>
      <c r="F155" s="1038"/>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6"/>
      <c r="B156" s="1037"/>
      <c r="C156" s="1037"/>
      <c r="D156" s="1037"/>
      <c r="E156" s="1037"/>
      <c r="F156" s="1038"/>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6"/>
      <c r="B157" s="1037"/>
      <c r="C157" s="1037"/>
      <c r="D157" s="1037"/>
      <c r="E157" s="1037"/>
      <c r="F157" s="1038"/>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6"/>
      <c r="B158" s="1037"/>
      <c r="C158" s="1037"/>
      <c r="D158" s="1037"/>
      <c r="E158" s="1037"/>
      <c r="F158" s="1038"/>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6"/>
      <c r="B162" s="1037"/>
      <c r="C162" s="1037"/>
      <c r="D162" s="1037"/>
      <c r="E162" s="1037"/>
      <c r="F162" s="1038"/>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6"/>
      <c r="B164" s="1037"/>
      <c r="C164" s="1037"/>
      <c r="D164" s="1037"/>
      <c r="E164" s="1037"/>
      <c r="F164" s="1038"/>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6"/>
      <c r="B165" s="1037"/>
      <c r="C165" s="1037"/>
      <c r="D165" s="1037"/>
      <c r="E165" s="1037"/>
      <c r="F165" s="1038"/>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6"/>
      <c r="B166" s="1037"/>
      <c r="C166" s="1037"/>
      <c r="D166" s="1037"/>
      <c r="E166" s="1037"/>
      <c r="F166" s="1038"/>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6"/>
      <c r="B167" s="1037"/>
      <c r="C167" s="1037"/>
      <c r="D167" s="1037"/>
      <c r="E167" s="1037"/>
      <c r="F167" s="1038"/>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6"/>
      <c r="B168" s="1037"/>
      <c r="C168" s="1037"/>
      <c r="D168" s="1037"/>
      <c r="E168" s="1037"/>
      <c r="F168" s="1038"/>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6"/>
      <c r="B169" s="1037"/>
      <c r="C169" s="1037"/>
      <c r="D169" s="1037"/>
      <c r="E169" s="1037"/>
      <c r="F169" s="1038"/>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6"/>
      <c r="B170" s="1037"/>
      <c r="C170" s="1037"/>
      <c r="D170" s="1037"/>
      <c r="E170" s="1037"/>
      <c r="F170" s="1038"/>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6"/>
      <c r="B171" s="1037"/>
      <c r="C171" s="1037"/>
      <c r="D171" s="1037"/>
      <c r="E171" s="1037"/>
      <c r="F171" s="1038"/>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6"/>
      <c r="B172" s="1037"/>
      <c r="C172" s="1037"/>
      <c r="D172" s="1037"/>
      <c r="E172" s="1037"/>
      <c r="F172" s="1038"/>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6"/>
      <c r="B174" s="1037"/>
      <c r="C174" s="1037"/>
      <c r="D174" s="1037"/>
      <c r="E174" s="1037"/>
      <c r="F174" s="1038"/>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6"/>
      <c r="B175" s="1037"/>
      <c r="C175" s="1037"/>
      <c r="D175" s="1037"/>
      <c r="E175" s="1037"/>
      <c r="F175" s="1038"/>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6"/>
      <c r="B177" s="1037"/>
      <c r="C177" s="1037"/>
      <c r="D177" s="1037"/>
      <c r="E177" s="1037"/>
      <c r="F177" s="1038"/>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6"/>
      <c r="B178" s="1037"/>
      <c r="C178" s="1037"/>
      <c r="D178" s="1037"/>
      <c r="E178" s="1037"/>
      <c r="F178" s="1038"/>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6"/>
      <c r="B179" s="1037"/>
      <c r="C179" s="1037"/>
      <c r="D179" s="1037"/>
      <c r="E179" s="1037"/>
      <c r="F179" s="1038"/>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6"/>
      <c r="B180" s="1037"/>
      <c r="C180" s="1037"/>
      <c r="D180" s="1037"/>
      <c r="E180" s="1037"/>
      <c r="F180" s="1038"/>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6"/>
      <c r="B181" s="1037"/>
      <c r="C181" s="1037"/>
      <c r="D181" s="1037"/>
      <c r="E181" s="1037"/>
      <c r="F181" s="1038"/>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6"/>
      <c r="B182" s="1037"/>
      <c r="C182" s="1037"/>
      <c r="D182" s="1037"/>
      <c r="E182" s="1037"/>
      <c r="F182" s="1038"/>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6"/>
      <c r="B183" s="1037"/>
      <c r="C183" s="1037"/>
      <c r="D183" s="1037"/>
      <c r="E183" s="1037"/>
      <c r="F183" s="1038"/>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6"/>
      <c r="B184" s="1037"/>
      <c r="C184" s="1037"/>
      <c r="D184" s="1037"/>
      <c r="E184" s="1037"/>
      <c r="F184" s="1038"/>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6"/>
      <c r="B185" s="1037"/>
      <c r="C185" s="1037"/>
      <c r="D185" s="1037"/>
      <c r="E185" s="1037"/>
      <c r="F185" s="1038"/>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6"/>
      <c r="B187" s="1037"/>
      <c r="C187" s="1037"/>
      <c r="D187" s="1037"/>
      <c r="E187" s="1037"/>
      <c r="F187" s="1038"/>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6"/>
      <c r="B188" s="1037"/>
      <c r="C188" s="1037"/>
      <c r="D188" s="1037"/>
      <c r="E188" s="1037"/>
      <c r="F188" s="1038"/>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6"/>
      <c r="B190" s="1037"/>
      <c r="C190" s="1037"/>
      <c r="D190" s="1037"/>
      <c r="E190" s="1037"/>
      <c r="F190" s="1038"/>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6"/>
      <c r="B191" s="1037"/>
      <c r="C191" s="1037"/>
      <c r="D191" s="1037"/>
      <c r="E191" s="1037"/>
      <c r="F191" s="1038"/>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6"/>
      <c r="B192" s="1037"/>
      <c r="C192" s="1037"/>
      <c r="D192" s="1037"/>
      <c r="E192" s="1037"/>
      <c r="F192" s="1038"/>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6"/>
      <c r="B193" s="1037"/>
      <c r="C193" s="1037"/>
      <c r="D193" s="1037"/>
      <c r="E193" s="1037"/>
      <c r="F193" s="1038"/>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6"/>
      <c r="B194" s="1037"/>
      <c r="C194" s="1037"/>
      <c r="D194" s="1037"/>
      <c r="E194" s="1037"/>
      <c r="F194" s="1038"/>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6"/>
      <c r="B195" s="1037"/>
      <c r="C195" s="1037"/>
      <c r="D195" s="1037"/>
      <c r="E195" s="1037"/>
      <c r="F195" s="1038"/>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6"/>
      <c r="B196" s="1037"/>
      <c r="C196" s="1037"/>
      <c r="D196" s="1037"/>
      <c r="E196" s="1037"/>
      <c r="F196" s="1038"/>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6"/>
      <c r="B197" s="1037"/>
      <c r="C197" s="1037"/>
      <c r="D197" s="1037"/>
      <c r="E197" s="1037"/>
      <c r="F197" s="1038"/>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6"/>
      <c r="B198" s="1037"/>
      <c r="C198" s="1037"/>
      <c r="D198" s="1037"/>
      <c r="E198" s="1037"/>
      <c r="F198" s="1038"/>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6"/>
      <c r="B200" s="1037"/>
      <c r="C200" s="1037"/>
      <c r="D200" s="1037"/>
      <c r="E200" s="1037"/>
      <c r="F200" s="1038"/>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6"/>
      <c r="B201" s="1037"/>
      <c r="C201" s="1037"/>
      <c r="D201" s="1037"/>
      <c r="E201" s="1037"/>
      <c r="F201" s="1038"/>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6"/>
      <c r="B203" s="1037"/>
      <c r="C203" s="1037"/>
      <c r="D203" s="1037"/>
      <c r="E203" s="1037"/>
      <c r="F203" s="1038"/>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6"/>
      <c r="B204" s="1037"/>
      <c r="C204" s="1037"/>
      <c r="D204" s="1037"/>
      <c r="E204" s="1037"/>
      <c r="F204" s="1038"/>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6"/>
      <c r="B205" s="1037"/>
      <c r="C205" s="1037"/>
      <c r="D205" s="1037"/>
      <c r="E205" s="1037"/>
      <c r="F205" s="1038"/>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6"/>
      <c r="B206" s="1037"/>
      <c r="C206" s="1037"/>
      <c r="D206" s="1037"/>
      <c r="E206" s="1037"/>
      <c r="F206" s="1038"/>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6"/>
      <c r="B207" s="1037"/>
      <c r="C207" s="1037"/>
      <c r="D207" s="1037"/>
      <c r="E207" s="1037"/>
      <c r="F207" s="1038"/>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6"/>
      <c r="B208" s="1037"/>
      <c r="C208" s="1037"/>
      <c r="D208" s="1037"/>
      <c r="E208" s="1037"/>
      <c r="F208" s="1038"/>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6"/>
      <c r="B209" s="1037"/>
      <c r="C209" s="1037"/>
      <c r="D209" s="1037"/>
      <c r="E209" s="1037"/>
      <c r="F209" s="1038"/>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6"/>
      <c r="B210" s="1037"/>
      <c r="C210" s="1037"/>
      <c r="D210" s="1037"/>
      <c r="E210" s="1037"/>
      <c r="F210" s="1038"/>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6"/>
      <c r="B211" s="1037"/>
      <c r="C211" s="1037"/>
      <c r="D211" s="1037"/>
      <c r="E211" s="1037"/>
      <c r="F211" s="1038"/>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6"/>
      <c r="B215" s="1037"/>
      <c r="C215" s="1037"/>
      <c r="D215" s="1037"/>
      <c r="E215" s="1037"/>
      <c r="F215" s="1038"/>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6"/>
      <c r="B217" s="1037"/>
      <c r="C217" s="1037"/>
      <c r="D217" s="1037"/>
      <c r="E217" s="1037"/>
      <c r="F217" s="1038"/>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6"/>
      <c r="B218" s="1037"/>
      <c r="C218" s="1037"/>
      <c r="D218" s="1037"/>
      <c r="E218" s="1037"/>
      <c r="F218" s="1038"/>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6"/>
      <c r="B219" s="1037"/>
      <c r="C219" s="1037"/>
      <c r="D219" s="1037"/>
      <c r="E219" s="1037"/>
      <c r="F219" s="1038"/>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6"/>
      <c r="B220" s="1037"/>
      <c r="C220" s="1037"/>
      <c r="D220" s="1037"/>
      <c r="E220" s="1037"/>
      <c r="F220" s="1038"/>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6"/>
      <c r="B221" s="1037"/>
      <c r="C221" s="1037"/>
      <c r="D221" s="1037"/>
      <c r="E221" s="1037"/>
      <c r="F221" s="1038"/>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6"/>
      <c r="B222" s="1037"/>
      <c r="C222" s="1037"/>
      <c r="D222" s="1037"/>
      <c r="E222" s="1037"/>
      <c r="F222" s="1038"/>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6"/>
      <c r="B223" s="1037"/>
      <c r="C223" s="1037"/>
      <c r="D223" s="1037"/>
      <c r="E223" s="1037"/>
      <c r="F223" s="1038"/>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6"/>
      <c r="B224" s="1037"/>
      <c r="C224" s="1037"/>
      <c r="D224" s="1037"/>
      <c r="E224" s="1037"/>
      <c r="F224" s="1038"/>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6"/>
      <c r="B225" s="1037"/>
      <c r="C225" s="1037"/>
      <c r="D225" s="1037"/>
      <c r="E225" s="1037"/>
      <c r="F225" s="1038"/>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6"/>
      <c r="B227" s="1037"/>
      <c r="C227" s="1037"/>
      <c r="D227" s="1037"/>
      <c r="E227" s="1037"/>
      <c r="F227" s="1038"/>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6"/>
      <c r="B228" s="1037"/>
      <c r="C228" s="1037"/>
      <c r="D228" s="1037"/>
      <c r="E228" s="1037"/>
      <c r="F228" s="1038"/>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6"/>
      <c r="B230" s="1037"/>
      <c r="C230" s="1037"/>
      <c r="D230" s="1037"/>
      <c r="E230" s="1037"/>
      <c r="F230" s="1038"/>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6"/>
      <c r="B231" s="1037"/>
      <c r="C231" s="1037"/>
      <c r="D231" s="1037"/>
      <c r="E231" s="1037"/>
      <c r="F231" s="1038"/>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6"/>
      <c r="B232" s="1037"/>
      <c r="C232" s="1037"/>
      <c r="D232" s="1037"/>
      <c r="E232" s="1037"/>
      <c r="F232" s="1038"/>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6"/>
      <c r="B233" s="1037"/>
      <c r="C233" s="1037"/>
      <c r="D233" s="1037"/>
      <c r="E233" s="1037"/>
      <c r="F233" s="1038"/>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6"/>
      <c r="B234" s="1037"/>
      <c r="C234" s="1037"/>
      <c r="D234" s="1037"/>
      <c r="E234" s="1037"/>
      <c r="F234" s="1038"/>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6"/>
      <c r="B235" s="1037"/>
      <c r="C235" s="1037"/>
      <c r="D235" s="1037"/>
      <c r="E235" s="1037"/>
      <c r="F235" s="1038"/>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6"/>
      <c r="B236" s="1037"/>
      <c r="C236" s="1037"/>
      <c r="D236" s="1037"/>
      <c r="E236" s="1037"/>
      <c r="F236" s="1038"/>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6"/>
      <c r="B237" s="1037"/>
      <c r="C237" s="1037"/>
      <c r="D237" s="1037"/>
      <c r="E237" s="1037"/>
      <c r="F237" s="1038"/>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6"/>
      <c r="B238" s="1037"/>
      <c r="C238" s="1037"/>
      <c r="D238" s="1037"/>
      <c r="E238" s="1037"/>
      <c r="F238" s="1038"/>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6"/>
      <c r="B240" s="1037"/>
      <c r="C240" s="1037"/>
      <c r="D240" s="1037"/>
      <c r="E240" s="1037"/>
      <c r="F240" s="1038"/>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6"/>
      <c r="B241" s="1037"/>
      <c r="C241" s="1037"/>
      <c r="D241" s="1037"/>
      <c r="E241" s="1037"/>
      <c r="F241" s="1038"/>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6"/>
      <c r="B243" s="1037"/>
      <c r="C243" s="1037"/>
      <c r="D243" s="1037"/>
      <c r="E243" s="1037"/>
      <c r="F243" s="1038"/>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6"/>
      <c r="B244" s="1037"/>
      <c r="C244" s="1037"/>
      <c r="D244" s="1037"/>
      <c r="E244" s="1037"/>
      <c r="F244" s="1038"/>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6"/>
      <c r="B245" s="1037"/>
      <c r="C245" s="1037"/>
      <c r="D245" s="1037"/>
      <c r="E245" s="1037"/>
      <c r="F245" s="1038"/>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6"/>
      <c r="B246" s="1037"/>
      <c r="C246" s="1037"/>
      <c r="D246" s="1037"/>
      <c r="E246" s="1037"/>
      <c r="F246" s="1038"/>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6"/>
      <c r="B247" s="1037"/>
      <c r="C247" s="1037"/>
      <c r="D247" s="1037"/>
      <c r="E247" s="1037"/>
      <c r="F247" s="1038"/>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6"/>
      <c r="B248" s="1037"/>
      <c r="C248" s="1037"/>
      <c r="D248" s="1037"/>
      <c r="E248" s="1037"/>
      <c r="F248" s="1038"/>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6"/>
      <c r="B249" s="1037"/>
      <c r="C249" s="1037"/>
      <c r="D249" s="1037"/>
      <c r="E249" s="1037"/>
      <c r="F249" s="1038"/>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6"/>
      <c r="B250" s="1037"/>
      <c r="C250" s="1037"/>
      <c r="D250" s="1037"/>
      <c r="E250" s="1037"/>
      <c r="F250" s="1038"/>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6"/>
      <c r="B251" s="1037"/>
      <c r="C251" s="1037"/>
      <c r="D251" s="1037"/>
      <c r="E251" s="1037"/>
      <c r="F251" s="1038"/>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6"/>
      <c r="B253" s="1037"/>
      <c r="C253" s="1037"/>
      <c r="D253" s="1037"/>
      <c r="E253" s="1037"/>
      <c r="F253" s="1038"/>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6"/>
      <c r="B254" s="1037"/>
      <c r="C254" s="1037"/>
      <c r="D254" s="1037"/>
      <c r="E254" s="1037"/>
      <c r="F254" s="1038"/>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6"/>
      <c r="B256" s="1037"/>
      <c r="C256" s="1037"/>
      <c r="D256" s="1037"/>
      <c r="E256" s="1037"/>
      <c r="F256" s="1038"/>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6"/>
      <c r="B257" s="1037"/>
      <c r="C257" s="1037"/>
      <c r="D257" s="1037"/>
      <c r="E257" s="1037"/>
      <c r="F257" s="1038"/>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6"/>
      <c r="B258" s="1037"/>
      <c r="C258" s="1037"/>
      <c r="D258" s="1037"/>
      <c r="E258" s="1037"/>
      <c r="F258" s="1038"/>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6"/>
      <c r="B259" s="1037"/>
      <c r="C259" s="1037"/>
      <c r="D259" s="1037"/>
      <c r="E259" s="1037"/>
      <c r="F259" s="1038"/>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6"/>
      <c r="B260" s="1037"/>
      <c r="C260" s="1037"/>
      <c r="D260" s="1037"/>
      <c r="E260" s="1037"/>
      <c r="F260" s="1038"/>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6"/>
      <c r="B261" s="1037"/>
      <c r="C261" s="1037"/>
      <c r="D261" s="1037"/>
      <c r="E261" s="1037"/>
      <c r="F261" s="1038"/>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6"/>
      <c r="B262" s="1037"/>
      <c r="C262" s="1037"/>
      <c r="D262" s="1037"/>
      <c r="E262" s="1037"/>
      <c r="F262" s="1038"/>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6"/>
      <c r="B263" s="1037"/>
      <c r="C263" s="1037"/>
      <c r="D263" s="1037"/>
      <c r="E263" s="1037"/>
      <c r="F263" s="1038"/>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6"/>
      <c r="B264" s="1037"/>
      <c r="C264" s="1037"/>
      <c r="D264" s="1037"/>
      <c r="E264" s="1037"/>
      <c r="F264" s="1038"/>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3"/>
      <c r="B3" s="343"/>
      <c r="C3" s="343" t="s">
        <v>26</v>
      </c>
      <c r="D3" s="343"/>
      <c r="E3" s="343"/>
      <c r="F3" s="343"/>
      <c r="G3" s="343"/>
      <c r="H3" s="343"/>
      <c r="I3" s="343"/>
      <c r="J3" s="274" t="s">
        <v>419</v>
      </c>
      <c r="K3" s="98"/>
      <c r="L3" s="98"/>
      <c r="M3" s="98"/>
      <c r="N3" s="98"/>
      <c r="O3" s="98"/>
      <c r="P3" s="344" t="s">
        <v>27</v>
      </c>
      <c r="Q3" s="344"/>
      <c r="R3" s="344"/>
      <c r="S3" s="344"/>
      <c r="T3" s="344"/>
      <c r="U3" s="344"/>
      <c r="V3" s="344"/>
      <c r="W3" s="344"/>
      <c r="X3" s="344"/>
      <c r="Y3" s="341" t="s">
        <v>476</v>
      </c>
      <c r="Z3" s="342"/>
      <c r="AA3" s="342"/>
      <c r="AB3" s="342"/>
      <c r="AC3" s="274" t="s">
        <v>461</v>
      </c>
      <c r="AD3" s="274"/>
      <c r="AE3" s="274"/>
      <c r="AF3" s="274"/>
      <c r="AG3" s="274"/>
      <c r="AH3" s="341" t="s">
        <v>380</v>
      </c>
      <c r="AI3" s="343"/>
      <c r="AJ3" s="343"/>
      <c r="AK3" s="343"/>
      <c r="AL3" s="343" t="s">
        <v>21</v>
      </c>
      <c r="AM3" s="343"/>
      <c r="AN3" s="343"/>
      <c r="AO3" s="423"/>
      <c r="AP3" s="424" t="s">
        <v>420</v>
      </c>
      <c r="AQ3" s="424"/>
      <c r="AR3" s="424"/>
      <c r="AS3" s="424"/>
      <c r="AT3" s="424"/>
      <c r="AU3" s="424"/>
      <c r="AV3" s="424"/>
      <c r="AW3" s="424"/>
      <c r="AX3" s="424"/>
    </row>
    <row r="4" spans="1:50" ht="26.25" customHeight="1" x14ac:dyDescent="0.15">
      <c r="A4" s="1056">
        <v>1</v>
      </c>
      <c r="B4" s="1056">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6">
        <v>2</v>
      </c>
      <c r="B5" s="1056">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6">
        <v>3</v>
      </c>
      <c r="B6" s="1056">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6">
        <v>4</v>
      </c>
      <c r="B7" s="1056">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6">
        <v>5</v>
      </c>
      <c r="B8" s="1056">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6">
        <v>6</v>
      </c>
      <c r="B9" s="1056">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6">
        <v>7</v>
      </c>
      <c r="B10" s="1056">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6">
        <v>8</v>
      </c>
      <c r="B11" s="1056">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6">
        <v>9</v>
      </c>
      <c r="B12" s="1056">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6">
        <v>10</v>
      </c>
      <c r="B13" s="1056">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6">
        <v>11</v>
      </c>
      <c r="B14" s="1056">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6">
        <v>12</v>
      </c>
      <c r="B15" s="1056">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6">
        <v>13</v>
      </c>
      <c r="B16" s="1056">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6">
        <v>14</v>
      </c>
      <c r="B17" s="1056">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6">
        <v>15</v>
      </c>
      <c r="B18" s="1056">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6">
        <v>16</v>
      </c>
      <c r="B19" s="1056">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6">
        <v>17</v>
      </c>
      <c r="B20" s="1056">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6">
        <v>18</v>
      </c>
      <c r="B21" s="1056">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6">
        <v>19</v>
      </c>
      <c r="B22" s="1056">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6">
        <v>20</v>
      </c>
      <c r="B23" s="1056">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6">
        <v>21</v>
      </c>
      <c r="B24" s="1056">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6">
        <v>22</v>
      </c>
      <c r="B25" s="1056">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6">
        <v>23</v>
      </c>
      <c r="B26" s="1056">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6">
        <v>24</v>
      </c>
      <c r="B27" s="1056">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6">
        <v>25</v>
      </c>
      <c r="B28" s="1056">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6">
        <v>26</v>
      </c>
      <c r="B29" s="1056">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6">
        <v>27</v>
      </c>
      <c r="B30" s="1056">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6">
        <v>28</v>
      </c>
      <c r="B31" s="1056">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6">
        <v>29</v>
      </c>
      <c r="B32" s="1056">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6">
        <v>30</v>
      </c>
      <c r="B33" s="1056">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3"/>
      <c r="B36" s="343"/>
      <c r="C36" s="343" t="s">
        <v>26</v>
      </c>
      <c r="D36" s="343"/>
      <c r="E36" s="343"/>
      <c r="F36" s="343"/>
      <c r="G36" s="343"/>
      <c r="H36" s="343"/>
      <c r="I36" s="343"/>
      <c r="J36" s="274" t="s">
        <v>419</v>
      </c>
      <c r="K36" s="98"/>
      <c r="L36" s="98"/>
      <c r="M36" s="98"/>
      <c r="N36" s="98"/>
      <c r="O36" s="98"/>
      <c r="P36" s="344" t="s">
        <v>27</v>
      </c>
      <c r="Q36" s="344"/>
      <c r="R36" s="344"/>
      <c r="S36" s="344"/>
      <c r="T36" s="344"/>
      <c r="U36" s="344"/>
      <c r="V36" s="344"/>
      <c r="W36" s="344"/>
      <c r="X36" s="344"/>
      <c r="Y36" s="341" t="s">
        <v>476</v>
      </c>
      <c r="Z36" s="342"/>
      <c r="AA36" s="342"/>
      <c r="AB36" s="342"/>
      <c r="AC36" s="274" t="s">
        <v>461</v>
      </c>
      <c r="AD36" s="274"/>
      <c r="AE36" s="274"/>
      <c r="AF36" s="274"/>
      <c r="AG36" s="274"/>
      <c r="AH36" s="341" t="s">
        <v>380</v>
      </c>
      <c r="AI36" s="343"/>
      <c r="AJ36" s="343"/>
      <c r="AK36" s="343"/>
      <c r="AL36" s="343" t="s">
        <v>21</v>
      </c>
      <c r="AM36" s="343"/>
      <c r="AN36" s="343"/>
      <c r="AO36" s="423"/>
      <c r="AP36" s="424" t="s">
        <v>420</v>
      </c>
      <c r="AQ36" s="424"/>
      <c r="AR36" s="424"/>
      <c r="AS36" s="424"/>
      <c r="AT36" s="424"/>
      <c r="AU36" s="424"/>
      <c r="AV36" s="424"/>
      <c r="AW36" s="424"/>
      <c r="AX36" s="424"/>
    </row>
    <row r="37" spans="1:50" ht="26.25" customHeight="1" x14ac:dyDescent="0.15">
      <c r="A37" s="1056">
        <v>1</v>
      </c>
      <c r="B37" s="1056">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6">
        <v>2</v>
      </c>
      <c r="B38" s="1056">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6">
        <v>3</v>
      </c>
      <c r="B39" s="1056">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6">
        <v>4</v>
      </c>
      <c r="B40" s="1056">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6">
        <v>5</v>
      </c>
      <c r="B41" s="1056">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6">
        <v>6</v>
      </c>
      <c r="B42" s="1056">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6">
        <v>7</v>
      </c>
      <c r="B43" s="1056">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6">
        <v>8</v>
      </c>
      <c r="B44" s="1056">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6">
        <v>9</v>
      </c>
      <c r="B45" s="1056">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6">
        <v>10</v>
      </c>
      <c r="B46" s="1056">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6">
        <v>11</v>
      </c>
      <c r="B47" s="1056">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6">
        <v>12</v>
      </c>
      <c r="B48" s="1056">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6">
        <v>13</v>
      </c>
      <c r="B49" s="1056">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6">
        <v>14</v>
      </c>
      <c r="B50" s="1056">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6">
        <v>15</v>
      </c>
      <c r="B51" s="1056">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6">
        <v>16</v>
      </c>
      <c r="B52" s="1056">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6">
        <v>17</v>
      </c>
      <c r="B53" s="1056">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6">
        <v>18</v>
      </c>
      <c r="B54" s="1056">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6">
        <v>19</v>
      </c>
      <c r="B55" s="1056">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6">
        <v>20</v>
      </c>
      <c r="B56" s="1056">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6">
        <v>21</v>
      </c>
      <c r="B57" s="1056">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6">
        <v>22</v>
      </c>
      <c r="B58" s="1056">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6">
        <v>23</v>
      </c>
      <c r="B59" s="1056">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6">
        <v>24</v>
      </c>
      <c r="B60" s="1056">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6">
        <v>25</v>
      </c>
      <c r="B61" s="1056">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6">
        <v>26</v>
      </c>
      <c r="B62" s="1056">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6">
        <v>27</v>
      </c>
      <c r="B63" s="1056">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6">
        <v>28</v>
      </c>
      <c r="B64" s="1056">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6">
        <v>29</v>
      </c>
      <c r="B65" s="1056">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6">
        <v>30</v>
      </c>
      <c r="B66" s="1056">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3"/>
      <c r="B69" s="343"/>
      <c r="C69" s="343" t="s">
        <v>26</v>
      </c>
      <c r="D69" s="343"/>
      <c r="E69" s="343"/>
      <c r="F69" s="343"/>
      <c r="G69" s="343"/>
      <c r="H69" s="343"/>
      <c r="I69" s="343"/>
      <c r="J69" s="274" t="s">
        <v>419</v>
      </c>
      <c r="K69" s="98"/>
      <c r="L69" s="98"/>
      <c r="M69" s="98"/>
      <c r="N69" s="98"/>
      <c r="O69" s="98"/>
      <c r="P69" s="344" t="s">
        <v>27</v>
      </c>
      <c r="Q69" s="344"/>
      <c r="R69" s="344"/>
      <c r="S69" s="344"/>
      <c r="T69" s="344"/>
      <c r="U69" s="344"/>
      <c r="V69" s="344"/>
      <c r="W69" s="344"/>
      <c r="X69" s="344"/>
      <c r="Y69" s="341" t="s">
        <v>476</v>
      </c>
      <c r="Z69" s="342"/>
      <c r="AA69" s="342"/>
      <c r="AB69" s="342"/>
      <c r="AC69" s="274" t="s">
        <v>461</v>
      </c>
      <c r="AD69" s="274"/>
      <c r="AE69" s="274"/>
      <c r="AF69" s="274"/>
      <c r="AG69" s="274"/>
      <c r="AH69" s="341" t="s">
        <v>380</v>
      </c>
      <c r="AI69" s="343"/>
      <c r="AJ69" s="343"/>
      <c r="AK69" s="343"/>
      <c r="AL69" s="343" t="s">
        <v>21</v>
      </c>
      <c r="AM69" s="343"/>
      <c r="AN69" s="343"/>
      <c r="AO69" s="423"/>
      <c r="AP69" s="424" t="s">
        <v>420</v>
      </c>
      <c r="AQ69" s="424"/>
      <c r="AR69" s="424"/>
      <c r="AS69" s="424"/>
      <c r="AT69" s="424"/>
      <c r="AU69" s="424"/>
      <c r="AV69" s="424"/>
      <c r="AW69" s="424"/>
      <c r="AX69" s="424"/>
    </row>
    <row r="70" spans="1:50" ht="26.25" customHeight="1" x14ac:dyDescent="0.15">
      <c r="A70" s="1056">
        <v>1</v>
      </c>
      <c r="B70" s="1056">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6">
        <v>2</v>
      </c>
      <c r="B71" s="1056">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6">
        <v>3</v>
      </c>
      <c r="B72" s="1056">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6">
        <v>4</v>
      </c>
      <c r="B73" s="1056">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6">
        <v>5</v>
      </c>
      <c r="B74" s="1056">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6">
        <v>6</v>
      </c>
      <c r="B75" s="1056">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6">
        <v>7</v>
      </c>
      <c r="B76" s="1056">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6">
        <v>8</v>
      </c>
      <c r="B77" s="1056">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6">
        <v>9</v>
      </c>
      <c r="B78" s="1056">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6">
        <v>10</v>
      </c>
      <c r="B79" s="1056">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6">
        <v>11</v>
      </c>
      <c r="B80" s="1056">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6">
        <v>12</v>
      </c>
      <c r="B81" s="1056">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6">
        <v>13</v>
      </c>
      <c r="B82" s="1056">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6">
        <v>14</v>
      </c>
      <c r="B83" s="1056">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6">
        <v>15</v>
      </c>
      <c r="B84" s="1056">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6">
        <v>16</v>
      </c>
      <c r="B85" s="1056">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6">
        <v>17</v>
      </c>
      <c r="B86" s="1056">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6">
        <v>18</v>
      </c>
      <c r="B87" s="1056">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6">
        <v>19</v>
      </c>
      <c r="B88" s="1056">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6">
        <v>20</v>
      </c>
      <c r="B89" s="1056">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6">
        <v>21</v>
      </c>
      <c r="B90" s="1056">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6">
        <v>22</v>
      </c>
      <c r="B91" s="1056">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6">
        <v>23</v>
      </c>
      <c r="B92" s="1056">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6">
        <v>24</v>
      </c>
      <c r="B93" s="1056">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6">
        <v>25</v>
      </c>
      <c r="B94" s="1056">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6">
        <v>26</v>
      </c>
      <c r="B95" s="1056">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6">
        <v>27</v>
      </c>
      <c r="B96" s="1056">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6">
        <v>28</v>
      </c>
      <c r="B97" s="1056">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6">
        <v>29</v>
      </c>
      <c r="B98" s="1056">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6">
        <v>30</v>
      </c>
      <c r="B99" s="1056">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3"/>
      <c r="B102" s="343"/>
      <c r="C102" s="343" t="s">
        <v>26</v>
      </c>
      <c r="D102" s="343"/>
      <c r="E102" s="343"/>
      <c r="F102" s="343"/>
      <c r="G102" s="343"/>
      <c r="H102" s="343"/>
      <c r="I102" s="343"/>
      <c r="J102" s="274" t="s">
        <v>419</v>
      </c>
      <c r="K102" s="98"/>
      <c r="L102" s="98"/>
      <c r="M102" s="98"/>
      <c r="N102" s="98"/>
      <c r="O102" s="98"/>
      <c r="P102" s="344" t="s">
        <v>27</v>
      </c>
      <c r="Q102" s="344"/>
      <c r="R102" s="344"/>
      <c r="S102" s="344"/>
      <c r="T102" s="344"/>
      <c r="U102" s="344"/>
      <c r="V102" s="344"/>
      <c r="W102" s="344"/>
      <c r="X102" s="344"/>
      <c r="Y102" s="341" t="s">
        <v>476</v>
      </c>
      <c r="Z102" s="342"/>
      <c r="AA102" s="342"/>
      <c r="AB102" s="342"/>
      <c r="AC102" s="274" t="s">
        <v>461</v>
      </c>
      <c r="AD102" s="274"/>
      <c r="AE102" s="274"/>
      <c r="AF102" s="274"/>
      <c r="AG102" s="274"/>
      <c r="AH102" s="341" t="s">
        <v>380</v>
      </c>
      <c r="AI102" s="343"/>
      <c r="AJ102" s="343"/>
      <c r="AK102" s="343"/>
      <c r="AL102" s="343" t="s">
        <v>21</v>
      </c>
      <c r="AM102" s="343"/>
      <c r="AN102" s="343"/>
      <c r="AO102" s="423"/>
      <c r="AP102" s="424" t="s">
        <v>420</v>
      </c>
      <c r="AQ102" s="424"/>
      <c r="AR102" s="424"/>
      <c r="AS102" s="424"/>
      <c r="AT102" s="424"/>
      <c r="AU102" s="424"/>
      <c r="AV102" s="424"/>
      <c r="AW102" s="424"/>
      <c r="AX102" s="424"/>
    </row>
    <row r="103" spans="1:50" ht="26.25" customHeight="1" x14ac:dyDescent="0.15">
      <c r="A103" s="1056">
        <v>1</v>
      </c>
      <c r="B103" s="1056">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6">
        <v>2</v>
      </c>
      <c r="B104" s="1056">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6">
        <v>3</v>
      </c>
      <c r="B105" s="1056">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6">
        <v>4</v>
      </c>
      <c r="B106" s="1056">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6">
        <v>5</v>
      </c>
      <c r="B107" s="1056">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6">
        <v>6</v>
      </c>
      <c r="B108" s="1056">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6">
        <v>7</v>
      </c>
      <c r="B109" s="1056">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6">
        <v>8</v>
      </c>
      <c r="B110" s="1056">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6">
        <v>9</v>
      </c>
      <c r="B111" s="1056">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6">
        <v>10</v>
      </c>
      <c r="B112" s="1056">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6">
        <v>11</v>
      </c>
      <c r="B113" s="1056">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6">
        <v>12</v>
      </c>
      <c r="B114" s="1056">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6">
        <v>13</v>
      </c>
      <c r="B115" s="1056">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6">
        <v>14</v>
      </c>
      <c r="B116" s="1056">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6">
        <v>15</v>
      </c>
      <c r="B117" s="1056">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6">
        <v>16</v>
      </c>
      <c r="B118" s="1056">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6">
        <v>17</v>
      </c>
      <c r="B119" s="1056">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6">
        <v>18</v>
      </c>
      <c r="B120" s="1056">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6">
        <v>19</v>
      </c>
      <c r="B121" s="1056">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6">
        <v>20</v>
      </c>
      <c r="B122" s="1056">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6">
        <v>21</v>
      </c>
      <c r="B123" s="1056">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6">
        <v>22</v>
      </c>
      <c r="B124" s="1056">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6">
        <v>23</v>
      </c>
      <c r="B125" s="1056">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6">
        <v>24</v>
      </c>
      <c r="B126" s="1056">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6">
        <v>25</v>
      </c>
      <c r="B127" s="1056">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6">
        <v>26</v>
      </c>
      <c r="B128" s="1056">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6">
        <v>27</v>
      </c>
      <c r="B129" s="1056">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6">
        <v>28</v>
      </c>
      <c r="B130" s="1056">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6">
        <v>29</v>
      </c>
      <c r="B131" s="1056">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6">
        <v>30</v>
      </c>
      <c r="B132" s="1056">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3"/>
      <c r="B135" s="343"/>
      <c r="C135" s="343" t="s">
        <v>26</v>
      </c>
      <c r="D135" s="343"/>
      <c r="E135" s="343"/>
      <c r="F135" s="343"/>
      <c r="G135" s="343"/>
      <c r="H135" s="343"/>
      <c r="I135" s="343"/>
      <c r="J135" s="274" t="s">
        <v>419</v>
      </c>
      <c r="K135" s="98"/>
      <c r="L135" s="98"/>
      <c r="M135" s="98"/>
      <c r="N135" s="98"/>
      <c r="O135" s="98"/>
      <c r="P135" s="344" t="s">
        <v>27</v>
      </c>
      <c r="Q135" s="344"/>
      <c r="R135" s="344"/>
      <c r="S135" s="344"/>
      <c r="T135" s="344"/>
      <c r="U135" s="344"/>
      <c r="V135" s="344"/>
      <c r="W135" s="344"/>
      <c r="X135" s="344"/>
      <c r="Y135" s="341" t="s">
        <v>476</v>
      </c>
      <c r="Z135" s="342"/>
      <c r="AA135" s="342"/>
      <c r="AB135" s="342"/>
      <c r="AC135" s="274" t="s">
        <v>461</v>
      </c>
      <c r="AD135" s="274"/>
      <c r="AE135" s="274"/>
      <c r="AF135" s="274"/>
      <c r="AG135" s="274"/>
      <c r="AH135" s="341" t="s">
        <v>380</v>
      </c>
      <c r="AI135" s="343"/>
      <c r="AJ135" s="343"/>
      <c r="AK135" s="343"/>
      <c r="AL135" s="343" t="s">
        <v>21</v>
      </c>
      <c r="AM135" s="343"/>
      <c r="AN135" s="343"/>
      <c r="AO135" s="423"/>
      <c r="AP135" s="424" t="s">
        <v>420</v>
      </c>
      <c r="AQ135" s="424"/>
      <c r="AR135" s="424"/>
      <c r="AS135" s="424"/>
      <c r="AT135" s="424"/>
      <c r="AU135" s="424"/>
      <c r="AV135" s="424"/>
      <c r="AW135" s="424"/>
      <c r="AX135" s="424"/>
    </row>
    <row r="136" spans="1:50" ht="26.25" customHeight="1" x14ac:dyDescent="0.15">
      <c r="A136" s="1056">
        <v>1</v>
      </c>
      <c r="B136" s="1056">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6">
        <v>2</v>
      </c>
      <c r="B137" s="1056">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6">
        <v>3</v>
      </c>
      <c r="B138" s="1056">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6">
        <v>4</v>
      </c>
      <c r="B139" s="1056">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6">
        <v>5</v>
      </c>
      <c r="B140" s="1056">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6">
        <v>6</v>
      </c>
      <c r="B141" s="1056">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6">
        <v>7</v>
      </c>
      <c r="B142" s="1056">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6">
        <v>8</v>
      </c>
      <c r="B143" s="1056">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6">
        <v>9</v>
      </c>
      <c r="B144" s="1056">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6">
        <v>10</v>
      </c>
      <c r="B145" s="1056">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6">
        <v>11</v>
      </c>
      <c r="B146" s="1056">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6">
        <v>12</v>
      </c>
      <c r="B147" s="1056">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6">
        <v>13</v>
      </c>
      <c r="B148" s="1056">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6">
        <v>14</v>
      </c>
      <c r="B149" s="1056">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6">
        <v>15</v>
      </c>
      <c r="B150" s="1056">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6">
        <v>16</v>
      </c>
      <c r="B151" s="1056">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6">
        <v>17</v>
      </c>
      <c r="B152" s="1056">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6">
        <v>18</v>
      </c>
      <c r="B153" s="1056">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6">
        <v>19</v>
      </c>
      <c r="B154" s="1056">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6">
        <v>20</v>
      </c>
      <c r="B155" s="1056">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6">
        <v>21</v>
      </c>
      <c r="B156" s="1056">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6">
        <v>22</v>
      </c>
      <c r="B157" s="1056">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6">
        <v>23</v>
      </c>
      <c r="B158" s="1056">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6">
        <v>24</v>
      </c>
      <c r="B159" s="1056">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6">
        <v>25</v>
      </c>
      <c r="B160" s="1056">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6">
        <v>26</v>
      </c>
      <c r="B161" s="1056">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6">
        <v>27</v>
      </c>
      <c r="B162" s="1056">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6">
        <v>28</v>
      </c>
      <c r="B163" s="1056">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6">
        <v>29</v>
      </c>
      <c r="B164" s="1056">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6">
        <v>30</v>
      </c>
      <c r="B165" s="1056">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3"/>
      <c r="B168" s="343"/>
      <c r="C168" s="343" t="s">
        <v>26</v>
      </c>
      <c r="D168" s="343"/>
      <c r="E168" s="343"/>
      <c r="F168" s="343"/>
      <c r="G168" s="343"/>
      <c r="H168" s="343"/>
      <c r="I168" s="343"/>
      <c r="J168" s="274" t="s">
        <v>419</v>
      </c>
      <c r="K168" s="98"/>
      <c r="L168" s="98"/>
      <c r="M168" s="98"/>
      <c r="N168" s="98"/>
      <c r="O168" s="98"/>
      <c r="P168" s="344" t="s">
        <v>27</v>
      </c>
      <c r="Q168" s="344"/>
      <c r="R168" s="344"/>
      <c r="S168" s="344"/>
      <c r="T168" s="344"/>
      <c r="U168" s="344"/>
      <c r="V168" s="344"/>
      <c r="W168" s="344"/>
      <c r="X168" s="344"/>
      <c r="Y168" s="341" t="s">
        <v>476</v>
      </c>
      <c r="Z168" s="342"/>
      <c r="AA168" s="342"/>
      <c r="AB168" s="342"/>
      <c r="AC168" s="274" t="s">
        <v>461</v>
      </c>
      <c r="AD168" s="274"/>
      <c r="AE168" s="274"/>
      <c r="AF168" s="274"/>
      <c r="AG168" s="274"/>
      <c r="AH168" s="341" t="s">
        <v>380</v>
      </c>
      <c r="AI168" s="343"/>
      <c r="AJ168" s="343"/>
      <c r="AK168" s="343"/>
      <c r="AL168" s="343" t="s">
        <v>21</v>
      </c>
      <c r="AM168" s="343"/>
      <c r="AN168" s="343"/>
      <c r="AO168" s="423"/>
      <c r="AP168" s="424" t="s">
        <v>420</v>
      </c>
      <c r="AQ168" s="424"/>
      <c r="AR168" s="424"/>
      <c r="AS168" s="424"/>
      <c r="AT168" s="424"/>
      <c r="AU168" s="424"/>
      <c r="AV168" s="424"/>
      <c r="AW168" s="424"/>
      <c r="AX168" s="424"/>
    </row>
    <row r="169" spans="1:50" ht="26.25" customHeight="1" x14ac:dyDescent="0.15">
      <c r="A169" s="1056">
        <v>1</v>
      </c>
      <c r="B169" s="1056">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6">
        <v>2</v>
      </c>
      <c r="B170" s="1056">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6">
        <v>3</v>
      </c>
      <c r="B171" s="1056">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6">
        <v>4</v>
      </c>
      <c r="B172" s="1056">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6">
        <v>5</v>
      </c>
      <c r="B173" s="1056">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6">
        <v>6</v>
      </c>
      <c r="B174" s="1056">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6">
        <v>7</v>
      </c>
      <c r="B175" s="1056">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6">
        <v>8</v>
      </c>
      <c r="B176" s="1056">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6">
        <v>9</v>
      </c>
      <c r="B177" s="1056">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6">
        <v>10</v>
      </c>
      <c r="B178" s="1056">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6">
        <v>11</v>
      </c>
      <c r="B179" s="1056">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6">
        <v>12</v>
      </c>
      <c r="B180" s="1056">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6">
        <v>13</v>
      </c>
      <c r="B181" s="1056">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6">
        <v>14</v>
      </c>
      <c r="B182" s="1056">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6">
        <v>15</v>
      </c>
      <c r="B183" s="1056">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6">
        <v>16</v>
      </c>
      <c r="B184" s="1056">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6">
        <v>17</v>
      </c>
      <c r="B185" s="1056">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6">
        <v>18</v>
      </c>
      <c r="B186" s="1056">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6">
        <v>19</v>
      </c>
      <c r="B187" s="1056">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6">
        <v>20</v>
      </c>
      <c r="B188" s="1056">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6">
        <v>21</v>
      </c>
      <c r="B189" s="1056">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6">
        <v>22</v>
      </c>
      <c r="B190" s="1056">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6">
        <v>23</v>
      </c>
      <c r="B191" s="1056">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6">
        <v>24</v>
      </c>
      <c r="B192" s="1056">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6">
        <v>25</v>
      </c>
      <c r="B193" s="1056">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6">
        <v>26</v>
      </c>
      <c r="B194" s="1056">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6">
        <v>27</v>
      </c>
      <c r="B195" s="1056">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6">
        <v>28</v>
      </c>
      <c r="B196" s="1056">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6">
        <v>29</v>
      </c>
      <c r="B197" s="1056">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6">
        <v>30</v>
      </c>
      <c r="B198" s="1056">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3"/>
      <c r="B201" s="343"/>
      <c r="C201" s="343" t="s">
        <v>26</v>
      </c>
      <c r="D201" s="343"/>
      <c r="E201" s="343"/>
      <c r="F201" s="343"/>
      <c r="G201" s="343"/>
      <c r="H201" s="343"/>
      <c r="I201" s="343"/>
      <c r="J201" s="274" t="s">
        <v>419</v>
      </c>
      <c r="K201" s="98"/>
      <c r="L201" s="98"/>
      <c r="M201" s="98"/>
      <c r="N201" s="98"/>
      <c r="O201" s="98"/>
      <c r="P201" s="344" t="s">
        <v>27</v>
      </c>
      <c r="Q201" s="344"/>
      <c r="R201" s="344"/>
      <c r="S201" s="344"/>
      <c r="T201" s="344"/>
      <c r="U201" s="344"/>
      <c r="V201" s="344"/>
      <c r="W201" s="344"/>
      <c r="X201" s="344"/>
      <c r="Y201" s="341" t="s">
        <v>476</v>
      </c>
      <c r="Z201" s="342"/>
      <c r="AA201" s="342"/>
      <c r="AB201" s="342"/>
      <c r="AC201" s="274" t="s">
        <v>461</v>
      </c>
      <c r="AD201" s="274"/>
      <c r="AE201" s="274"/>
      <c r="AF201" s="274"/>
      <c r="AG201" s="274"/>
      <c r="AH201" s="341" t="s">
        <v>380</v>
      </c>
      <c r="AI201" s="343"/>
      <c r="AJ201" s="343"/>
      <c r="AK201" s="343"/>
      <c r="AL201" s="343" t="s">
        <v>21</v>
      </c>
      <c r="AM201" s="343"/>
      <c r="AN201" s="343"/>
      <c r="AO201" s="423"/>
      <c r="AP201" s="424" t="s">
        <v>420</v>
      </c>
      <c r="AQ201" s="424"/>
      <c r="AR201" s="424"/>
      <c r="AS201" s="424"/>
      <c r="AT201" s="424"/>
      <c r="AU201" s="424"/>
      <c r="AV201" s="424"/>
      <c r="AW201" s="424"/>
      <c r="AX201" s="424"/>
    </row>
    <row r="202" spans="1:50" ht="26.25" customHeight="1" x14ac:dyDescent="0.15">
      <c r="A202" s="1056">
        <v>1</v>
      </c>
      <c r="B202" s="1056">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6">
        <v>2</v>
      </c>
      <c r="B203" s="1056">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6">
        <v>3</v>
      </c>
      <c r="B204" s="1056">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6">
        <v>4</v>
      </c>
      <c r="B205" s="1056">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6">
        <v>5</v>
      </c>
      <c r="B206" s="1056">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6">
        <v>6</v>
      </c>
      <c r="B207" s="1056">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6">
        <v>7</v>
      </c>
      <c r="B208" s="1056">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6">
        <v>8</v>
      </c>
      <c r="B209" s="1056">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6">
        <v>9</v>
      </c>
      <c r="B210" s="1056">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6">
        <v>10</v>
      </c>
      <c r="B211" s="1056">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6">
        <v>11</v>
      </c>
      <c r="B212" s="1056">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6">
        <v>12</v>
      </c>
      <c r="B213" s="1056">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6">
        <v>13</v>
      </c>
      <c r="B214" s="1056">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6">
        <v>14</v>
      </c>
      <c r="B215" s="1056">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6">
        <v>15</v>
      </c>
      <c r="B216" s="1056">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6">
        <v>16</v>
      </c>
      <c r="B217" s="1056">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6">
        <v>17</v>
      </c>
      <c r="B218" s="1056">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6">
        <v>18</v>
      </c>
      <c r="B219" s="1056">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6">
        <v>19</v>
      </c>
      <c r="B220" s="1056">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6">
        <v>20</v>
      </c>
      <c r="B221" s="1056">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6">
        <v>21</v>
      </c>
      <c r="B222" s="1056">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6">
        <v>22</v>
      </c>
      <c r="B223" s="1056">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6">
        <v>23</v>
      </c>
      <c r="B224" s="1056">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6">
        <v>24</v>
      </c>
      <c r="B225" s="1056">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6">
        <v>25</v>
      </c>
      <c r="B226" s="1056">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6">
        <v>26</v>
      </c>
      <c r="B227" s="1056">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6">
        <v>27</v>
      </c>
      <c r="B228" s="1056">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6">
        <v>28</v>
      </c>
      <c r="B229" s="1056">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6">
        <v>29</v>
      </c>
      <c r="B230" s="1056">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6">
        <v>30</v>
      </c>
      <c r="B231" s="1056">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3"/>
      <c r="B234" s="343"/>
      <c r="C234" s="343" t="s">
        <v>26</v>
      </c>
      <c r="D234" s="343"/>
      <c r="E234" s="343"/>
      <c r="F234" s="343"/>
      <c r="G234" s="343"/>
      <c r="H234" s="343"/>
      <c r="I234" s="343"/>
      <c r="J234" s="274" t="s">
        <v>419</v>
      </c>
      <c r="K234" s="98"/>
      <c r="L234" s="98"/>
      <c r="M234" s="98"/>
      <c r="N234" s="98"/>
      <c r="O234" s="98"/>
      <c r="P234" s="344" t="s">
        <v>27</v>
      </c>
      <c r="Q234" s="344"/>
      <c r="R234" s="344"/>
      <c r="S234" s="344"/>
      <c r="T234" s="344"/>
      <c r="U234" s="344"/>
      <c r="V234" s="344"/>
      <c r="W234" s="344"/>
      <c r="X234" s="344"/>
      <c r="Y234" s="341" t="s">
        <v>476</v>
      </c>
      <c r="Z234" s="342"/>
      <c r="AA234" s="342"/>
      <c r="AB234" s="342"/>
      <c r="AC234" s="274" t="s">
        <v>461</v>
      </c>
      <c r="AD234" s="274"/>
      <c r="AE234" s="274"/>
      <c r="AF234" s="274"/>
      <c r="AG234" s="274"/>
      <c r="AH234" s="341" t="s">
        <v>380</v>
      </c>
      <c r="AI234" s="343"/>
      <c r="AJ234" s="343"/>
      <c r="AK234" s="343"/>
      <c r="AL234" s="343" t="s">
        <v>21</v>
      </c>
      <c r="AM234" s="343"/>
      <c r="AN234" s="343"/>
      <c r="AO234" s="423"/>
      <c r="AP234" s="424" t="s">
        <v>420</v>
      </c>
      <c r="AQ234" s="424"/>
      <c r="AR234" s="424"/>
      <c r="AS234" s="424"/>
      <c r="AT234" s="424"/>
      <c r="AU234" s="424"/>
      <c r="AV234" s="424"/>
      <c r="AW234" s="424"/>
      <c r="AX234" s="424"/>
    </row>
    <row r="235" spans="1:50" ht="26.25" customHeight="1" x14ac:dyDescent="0.15">
      <c r="A235" s="1056">
        <v>1</v>
      </c>
      <c r="B235" s="1056">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6">
        <v>2</v>
      </c>
      <c r="B236" s="1056">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6">
        <v>3</v>
      </c>
      <c r="B237" s="1056">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6">
        <v>4</v>
      </c>
      <c r="B238" s="1056">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6">
        <v>5</v>
      </c>
      <c r="B239" s="1056">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6">
        <v>6</v>
      </c>
      <c r="B240" s="1056">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6">
        <v>7</v>
      </c>
      <c r="B241" s="1056">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6">
        <v>8</v>
      </c>
      <c r="B242" s="1056">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6">
        <v>9</v>
      </c>
      <c r="B243" s="1056">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6">
        <v>10</v>
      </c>
      <c r="B244" s="1056">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6">
        <v>11</v>
      </c>
      <c r="B245" s="1056">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6">
        <v>12</v>
      </c>
      <c r="B246" s="1056">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6">
        <v>13</v>
      </c>
      <c r="B247" s="1056">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6">
        <v>14</v>
      </c>
      <c r="B248" s="1056">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6">
        <v>15</v>
      </c>
      <c r="B249" s="1056">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6">
        <v>16</v>
      </c>
      <c r="B250" s="1056">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6">
        <v>17</v>
      </c>
      <c r="B251" s="1056">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6">
        <v>18</v>
      </c>
      <c r="B252" s="1056">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6">
        <v>19</v>
      </c>
      <c r="B253" s="1056">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6">
        <v>20</v>
      </c>
      <c r="B254" s="1056">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6">
        <v>21</v>
      </c>
      <c r="B255" s="1056">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6">
        <v>22</v>
      </c>
      <c r="B256" s="1056">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6">
        <v>23</v>
      </c>
      <c r="B257" s="1056">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6">
        <v>24</v>
      </c>
      <c r="B258" s="1056">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6">
        <v>25</v>
      </c>
      <c r="B259" s="1056">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6">
        <v>26</v>
      </c>
      <c r="B260" s="1056">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6">
        <v>27</v>
      </c>
      <c r="B261" s="1056">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6">
        <v>28</v>
      </c>
      <c r="B262" s="1056">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6">
        <v>29</v>
      </c>
      <c r="B263" s="1056">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6">
        <v>30</v>
      </c>
      <c r="B264" s="1056">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3"/>
      <c r="B267" s="343"/>
      <c r="C267" s="343" t="s">
        <v>26</v>
      </c>
      <c r="D267" s="343"/>
      <c r="E267" s="343"/>
      <c r="F267" s="343"/>
      <c r="G267" s="343"/>
      <c r="H267" s="343"/>
      <c r="I267" s="343"/>
      <c r="J267" s="274" t="s">
        <v>419</v>
      </c>
      <c r="K267" s="98"/>
      <c r="L267" s="98"/>
      <c r="M267" s="98"/>
      <c r="N267" s="98"/>
      <c r="O267" s="98"/>
      <c r="P267" s="344" t="s">
        <v>27</v>
      </c>
      <c r="Q267" s="344"/>
      <c r="R267" s="344"/>
      <c r="S267" s="344"/>
      <c r="T267" s="344"/>
      <c r="U267" s="344"/>
      <c r="V267" s="344"/>
      <c r="W267" s="344"/>
      <c r="X267" s="344"/>
      <c r="Y267" s="341" t="s">
        <v>476</v>
      </c>
      <c r="Z267" s="342"/>
      <c r="AA267" s="342"/>
      <c r="AB267" s="342"/>
      <c r="AC267" s="274" t="s">
        <v>461</v>
      </c>
      <c r="AD267" s="274"/>
      <c r="AE267" s="274"/>
      <c r="AF267" s="274"/>
      <c r="AG267" s="274"/>
      <c r="AH267" s="341" t="s">
        <v>380</v>
      </c>
      <c r="AI267" s="343"/>
      <c r="AJ267" s="343"/>
      <c r="AK267" s="343"/>
      <c r="AL267" s="343" t="s">
        <v>21</v>
      </c>
      <c r="AM267" s="343"/>
      <c r="AN267" s="343"/>
      <c r="AO267" s="423"/>
      <c r="AP267" s="424" t="s">
        <v>420</v>
      </c>
      <c r="AQ267" s="424"/>
      <c r="AR267" s="424"/>
      <c r="AS267" s="424"/>
      <c r="AT267" s="424"/>
      <c r="AU267" s="424"/>
      <c r="AV267" s="424"/>
      <c r="AW267" s="424"/>
      <c r="AX267" s="424"/>
    </row>
    <row r="268" spans="1:50" ht="26.25" customHeight="1" x14ac:dyDescent="0.15">
      <c r="A268" s="1056">
        <v>1</v>
      </c>
      <c r="B268" s="1056">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6">
        <v>2</v>
      </c>
      <c r="B269" s="1056">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6">
        <v>3</v>
      </c>
      <c r="B270" s="1056">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6">
        <v>4</v>
      </c>
      <c r="B271" s="1056">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6">
        <v>5</v>
      </c>
      <c r="B272" s="1056">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6">
        <v>6</v>
      </c>
      <c r="B273" s="1056">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6">
        <v>7</v>
      </c>
      <c r="B274" s="1056">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6">
        <v>8</v>
      </c>
      <c r="B275" s="1056">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6">
        <v>9</v>
      </c>
      <c r="B276" s="1056">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6">
        <v>10</v>
      </c>
      <c r="B277" s="1056">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6">
        <v>11</v>
      </c>
      <c r="B278" s="1056">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6">
        <v>12</v>
      </c>
      <c r="B279" s="1056">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6">
        <v>13</v>
      </c>
      <c r="B280" s="1056">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6">
        <v>14</v>
      </c>
      <c r="B281" s="1056">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6">
        <v>15</v>
      </c>
      <c r="B282" s="1056">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6">
        <v>16</v>
      </c>
      <c r="B283" s="1056">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6">
        <v>17</v>
      </c>
      <c r="B284" s="1056">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6">
        <v>18</v>
      </c>
      <c r="B285" s="1056">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6">
        <v>19</v>
      </c>
      <c r="B286" s="1056">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6">
        <v>20</v>
      </c>
      <c r="B287" s="1056">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6">
        <v>21</v>
      </c>
      <c r="B288" s="1056">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6">
        <v>22</v>
      </c>
      <c r="B289" s="1056">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6">
        <v>23</v>
      </c>
      <c r="B290" s="1056">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6">
        <v>24</v>
      </c>
      <c r="B291" s="1056">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6">
        <v>25</v>
      </c>
      <c r="B292" s="1056">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6">
        <v>26</v>
      </c>
      <c r="B293" s="1056">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6">
        <v>27</v>
      </c>
      <c r="B294" s="1056">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6">
        <v>28</v>
      </c>
      <c r="B295" s="1056">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6">
        <v>29</v>
      </c>
      <c r="B296" s="1056">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6">
        <v>30</v>
      </c>
      <c r="B297" s="1056">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3"/>
      <c r="B300" s="343"/>
      <c r="C300" s="343" t="s">
        <v>26</v>
      </c>
      <c r="D300" s="343"/>
      <c r="E300" s="343"/>
      <c r="F300" s="343"/>
      <c r="G300" s="343"/>
      <c r="H300" s="343"/>
      <c r="I300" s="343"/>
      <c r="J300" s="274" t="s">
        <v>419</v>
      </c>
      <c r="K300" s="98"/>
      <c r="L300" s="98"/>
      <c r="M300" s="98"/>
      <c r="N300" s="98"/>
      <c r="O300" s="98"/>
      <c r="P300" s="344" t="s">
        <v>27</v>
      </c>
      <c r="Q300" s="344"/>
      <c r="R300" s="344"/>
      <c r="S300" s="344"/>
      <c r="T300" s="344"/>
      <c r="U300" s="344"/>
      <c r="V300" s="344"/>
      <c r="W300" s="344"/>
      <c r="X300" s="344"/>
      <c r="Y300" s="341" t="s">
        <v>476</v>
      </c>
      <c r="Z300" s="342"/>
      <c r="AA300" s="342"/>
      <c r="AB300" s="342"/>
      <c r="AC300" s="274" t="s">
        <v>461</v>
      </c>
      <c r="AD300" s="274"/>
      <c r="AE300" s="274"/>
      <c r="AF300" s="274"/>
      <c r="AG300" s="274"/>
      <c r="AH300" s="341" t="s">
        <v>380</v>
      </c>
      <c r="AI300" s="343"/>
      <c r="AJ300" s="343"/>
      <c r="AK300" s="343"/>
      <c r="AL300" s="343" t="s">
        <v>21</v>
      </c>
      <c r="AM300" s="343"/>
      <c r="AN300" s="343"/>
      <c r="AO300" s="423"/>
      <c r="AP300" s="424" t="s">
        <v>420</v>
      </c>
      <c r="AQ300" s="424"/>
      <c r="AR300" s="424"/>
      <c r="AS300" s="424"/>
      <c r="AT300" s="424"/>
      <c r="AU300" s="424"/>
      <c r="AV300" s="424"/>
      <c r="AW300" s="424"/>
      <c r="AX300" s="424"/>
    </row>
    <row r="301" spans="1:50" ht="26.25" customHeight="1" x14ac:dyDescent="0.15">
      <c r="A301" s="1056">
        <v>1</v>
      </c>
      <c r="B301" s="1056">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6">
        <v>2</v>
      </c>
      <c r="B302" s="1056">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6">
        <v>3</v>
      </c>
      <c r="B303" s="1056">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6">
        <v>4</v>
      </c>
      <c r="B304" s="1056">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6">
        <v>5</v>
      </c>
      <c r="B305" s="1056">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6">
        <v>6</v>
      </c>
      <c r="B306" s="1056">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6">
        <v>7</v>
      </c>
      <c r="B307" s="1056">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6">
        <v>8</v>
      </c>
      <c r="B308" s="1056">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6">
        <v>9</v>
      </c>
      <c r="B309" s="1056">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6">
        <v>10</v>
      </c>
      <c r="B310" s="1056">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6">
        <v>11</v>
      </c>
      <c r="B311" s="1056">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6">
        <v>12</v>
      </c>
      <c r="B312" s="1056">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6">
        <v>13</v>
      </c>
      <c r="B313" s="1056">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6">
        <v>14</v>
      </c>
      <c r="B314" s="1056">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6">
        <v>15</v>
      </c>
      <c r="B315" s="1056">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6">
        <v>16</v>
      </c>
      <c r="B316" s="1056">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6">
        <v>17</v>
      </c>
      <c r="B317" s="1056">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6">
        <v>18</v>
      </c>
      <c r="B318" s="1056">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6">
        <v>19</v>
      </c>
      <c r="B319" s="1056">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6">
        <v>20</v>
      </c>
      <c r="B320" s="1056">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6">
        <v>21</v>
      </c>
      <c r="B321" s="1056">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6">
        <v>22</v>
      </c>
      <c r="B322" s="1056">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6">
        <v>23</v>
      </c>
      <c r="B323" s="1056">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6">
        <v>24</v>
      </c>
      <c r="B324" s="1056">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6">
        <v>25</v>
      </c>
      <c r="B325" s="1056">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6">
        <v>26</v>
      </c>
      <c r="B326" s="1056">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6">
        <v>27</v>
      </c>
      <c r="B327" s="1056">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6">
        <v>28</v>
      </c>
      <c r="B328" s="1056">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6">
        <v>29</v>
      </c>
      <c r="B329" s="1056">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6">
        <v>30</v>
      </c>
      <c r="B330" s="1056">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3"/>
      <c r="B333" s="343"/>
      <c r="C333" s="343" t="s">
        <v>26</v>
      </c>
      <c r="D333" s="343"/>
      <c r="E333" s="343"/>
      <c r="F333" s="343"/>
      <c r="G333" s="343"/>
      <c r="H333" s="343"/>
      <c r="I333" s="343"/>
      <c r="J333" s="274" t="s">
        <v>419</v>
      </c>
      <c r="K333" s="98"/>
      <c r="L333" s="98"/>
      <c r="M333" s="98"/>
      <c r="N333" s="98"/>
      <c r="O333" s="98"/>
      <c r="P333" s="344" t="s">
        <v>27</v>
      </c>
      <c r="Q333" s="344"/>
      <c r="R333" s="344"/>
      <c r="S333" s="344"/>
      <c r="T333" s="344"/>
      <c r="U333" s="344"/>
      <c r="V333" s="344"/>
      <c r="W333" s="344"/>
      <c r="X333" s="344"/>
      <c r="Y333" s="341" t="s">
        <v>476</v>
      </c>
      <c r="Z333" s="342"/>
      <c r="AA333" s="342"/>
      <c r="AB333" s="342"/>
      <c r="AC333" s="274" t="s">
        <v>461</v>
      </c>
      <c r="AD333" s="274"/>
      <c r="AE333" s="274"/>
      <c r="AF333" s="274"/>
      <c r="AG333" s="274"/>
      <c r="AH333" s="341" t="s">
        <v>380</v>
      </c>
      <c r="AI333" s="343"/>
      <c r="AJ333" s="343"/>
      <c r="AK333" s="343"/>
      <c r="AL333" s="343" t="s">
        <v>21</v>
      </c>
      <c r="AM333" s="343"/>
      <c r="AN333" s="343"/>
      <c r="AO333" s="423"/>
      <c r="AP333" s="424" t="s">
        <v>420</v>
      </c>
      <c r="AQ333" s="424"/>
      <c r="AR333" s="424"/>
      <c r="AS333" s="424"/>
      <c r="AT333" s="424"/>
      <c r="AU333" s="424"/>
      <c r="AV333" s="424"/>
      <c r="AW333" s="424"/>
      <c r="AX333" s="424"/>
    </row>
    <row r="334" spans="1:50" ht="26.25" customHeight="1" x14ac:dyDescent="0.15">
      <c r="A334" s="1056">
        <v>1</v>
      </c>
      <c r="B334" s="1056">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6">
        <v>2</v>
      </c>
      <c r="B335" s="1056">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6">
        <v>3</v>
      </c>
      <c r="B336" s="1056">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6">
        <v>4</v>
      </c>
      <c r="B337" s="1056">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6">
        <v>5</v>
      </c>
      <c r="B338" s="1056">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6">
        <v>6</v>
      </c>
      <c r="B339" s="1056">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6">
        <v>7</v>
      </c>
      <c r="B340" s="1056">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6">
        <v>8</v>
      </c>
      <c r="B341" s="1056">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6">
        <v>9</v>
      </c>
      <c r="B342" s="1056">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6">
        <v>10</v>
      </c>
      <c r="B343" s="1056">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6">
        <v>11</v>
      </c>
      <c r="B344" s="1056">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6">
        <v>12</v>
      </c>
      <c r="B345" s="1056">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6">
        <v>13</v>
      </c>
      <c r="B346" s="1056">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6">
        <v>14</v>
      </c>
      <c r="B347" s="1056">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6">
        <v>15</v>
      </c>
      <c r="B348" s="1056">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6">
        <v>16</v>
      </c>
      <c r="B349" s="1056">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6">
        <v>17</v>
      </c>
      <c r="B350" s="1056">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6">
        <v>18</v>
      </c>
      <c r="B351" s="1056">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6">
        <v>19</v>
      </c>
      <c r="B352" s="1056">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6">
        <v>20</v>
      </c>
      <c r="B353" s="1056">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6">
        <v>21</v>
      </c>
      <c r="B354" s="1056">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6">
        <v>22</v>
      </c>
      <c r="B355" s="1056">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6">
        <v>23</v>
      </c>
      <c r="B356" s="1056">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6">
        <v>24</v>
      </c>
      <c r="B357" s="1056">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6">
        <v>25</v>
      </c>
      <c r="B358" s="1056">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6">
        <v>26</v>
      </c>
      <c r="B359" s="1056">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6">
        <v>27</v>
      </c>
      <c r="B360" s="1056">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6">
        <v>28</v>
      </c>
      <c r="B361" s="1056">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6">
        <v>29</v>
      </c>
      <c r="B362" s="1056">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6">
        <v>30</v>
      </c>
      <c r="B363" s="1056">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43"/>
      <c r="B366" s="343"/>
      <c r="C366" s="343" t="s">
        <v>26</v>
      </c>
      <c r="D366" s="343"/>
      <c r="E366" s="343"/>
      <c r="F366" s="343"/>
      <c r="G366" s="343"/>
      <c r="H366" s="343"/>
      <c r="I366" s="343"/>
      <c r="J366" s="274" t="s">
        <v>419</v>
      </c>
      <c r="K366" s="98"/>
      <c r="L366" s="98"/>
      <c r="M366" s="98"/>
      <c r="N366" s="98"/>
      <c r="O366" s="98"/>
      <c r="P366" s="344" t="s">
        <v>27</v>
      </c>
      <c r="Q366" s="344"/>
      <c r="R366" s="344"/>
      <c r="S366" s="344"/>
      <c r="T366" s="344"/>
      <c r="U366" s="344"/>
      <c r="V366" s="344"/>
      <c r="W366" s="344"/>
      <c r="X366" s="344"/>
      <c r="Y366" s="341" t="s">
        <v>476</v>
      </c>
      <c r="Z366" s="342"/>
      <c r="AA366" s="342"/>
      <c r="AB366" s="342"/>
      <c r="AC366" s="274" t="s">
        <v>461</v>
      </c>
      <c r="AD366" s="274"/>
      <c r="AE366" s="274"/>
      <c r="AF366" s="274"/>
      <c r="AG366" s="274"/>
      <c r="AH366" s="341" t="s">
        <v>380</v>
      </c>
      <c r="AI366" s="343"/>
      <c r="AJ366" s="343"/>
      <c r="AK366" s="343"/>
      <c r="AL366" s="343" t="s">
        <v>21</v>
      </c>
      <c r="AM366" s="343"/>
      <c r="AN366" s="343"/>
      <c r="AO366" s="423"/>
      <c r="AP366" s="424" t="s">
        <v>420</v>
      </c>
      <c r="AQ366" s="424"/>
      <c r="AR366" s="424"/>
      <c r="AS366" s="424"/>
      <c r="AT366" s="424"/>
      <c r="AU366" s="424"/>
      <c r="AV366" s="424"/>
      <c r="AW366" s="424"/>
      <c r="AX366" s="424"/>
    </row>
    <row r="367" spans="1:50" ht="26.25" customHeight="1" x14ac:dyDescent="0.15">
      <c r="A367" s="1056">
        <v>1</v>
      </c>
      <c r="B367" s="1056">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6">
        <v>2</v>
      </c>
      <c r="B368" s="1056">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6">
        <v>3</v>
      </c>
      <c r="B369" s="1056">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6">
        <v>4</v>
      </c>
      <c r="B370" s="1056">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6">
        <v>5</v>
      </c>
      <c r="B371" s="1056">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6">
        <v>6</v>
      </c>
      <c r="B372" s="1056">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6">
        <v>7</v>
      </c>
      <c r="B373" s="1056">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6">
        <v>8</v>
      </c>
      <c r="B374" s="1056">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6">
        <v>9</v>
      </c>
      <c r="B375" s="1056">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6">
        <v>10</v>
      </c>
      <c r="B376" s="1056">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6">
        <v>11</v>
      </c>
      <c r="B377" s="1056">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6">
        <v>12</v>
      </c>
      <c r="B378" s="1056">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6">
        <v>13</v>
      </c>
      <c r="B379" s="1056">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6">
        <v>14</v>
      </c>
      <c r="B380" s="1056">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6">
        <v>15</v>
      </c>
      <c r="B381" s="1056">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6">
        <v>16</v>
      </c>
      <c r="B382" s="1056">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6">
        <v>17</v>
      </c>
      <c r="B383" s="1056">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6">
        <v>18</v>
      </c>
      <c r="B384" s="1056">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6">
        <v>19</v>
      </c>
      <c r="B385" s="1056">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6">
        <v>20</v>
      </c>
      <c r="B386" s="1056">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6">
        <v>21</v>
      </c>
      <c r="B387" s="1056">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6">
        <v>22</v>
      </c>
      <c r="B388" s="1056">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6">
        <v>23</v>
      </c>
      <c r="B389" s="1056">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6">
        <v>24</v>
      </c>
      <c r="B390" s="1056">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6">
        <v>25</v>
      </c>
      <c r="B391" s="1056">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6">
        <v>26</v>
      </c>
      <c r="B392" s="1056">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6">
        <v>27</v>
      </c>
      <c r="B393" s="1056">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6">
        <v>28</v>
      </c>
      <c r="B394" s="1056">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6">
        <v>29</v>
      </c>
      <c r="B395" s="1056">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6">
        <v>30</v>
      </c>
      <c r="B396" s="1056">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43"/>
      <c r="B399" s="343"/>
      <c r="C399" s="343" t="s">
        <v>26</v>
      </c>
      <c r="D399" s="343"/>
      <c r="E399" s="343"/>
      <c r="F399" s="343"/>
      <c r="G399" s="343"/>
      <c r="H399" s="343"/>
      <c r="I399" s="343"/>
      <c r="J399" s="274" t="s">
        <v>419</v>
      </c>
      <c r="K399" s="98"/>
      <c r="L399" s="98"/>
      <c r="M399" s="98"/>
      <c r="N399" s="98"/>
      <c r="O399" s="98"/>
      <c r="P399" s="344" t="s">
        <v>27</v>
      </c>
      <c r="Q399" s="344"/>
      <c r="R399" s="344"/>
      <c r="S399" s="344"/>
      <c r="T399" s="344"/>
      <c r="U399" s="344"/>
      <c r="V399" s="344"/>
      <c r="W399" s="344"/>
      <c r="X399" s="344"/>
      <c r="Y399" s="341" t="s">
        <v>476</v>
      </c>
      <c r="Z399" s="342"/>
      <c r="AA399" s="342"/>
      <c r="AB399" s="342"/>
      <c r="AC399" s="274" t="s">
        <v>461</v>
      </c>
      <c r="AD399" s="274"/>
      <c r="AE399" s="274"/>
      <c r="AF399" s="274"/>
      <c r="AG399" s="274"/>
      <c r="AH399" s="341" t="s">
        <v>380</v>
      </c>
      <c r="AI399" s="343"/>
      <c r="AJ399" s="343"/>
      <c r="AK399" s="343"/>
      <c r="AL399" s="343" t="s">
        <v>21</v>
      </c>
      <c r="AM399" s="343"/>
      <c r="AN399" s="343"/>
      <c r="AO399" s="423"/>
      <c r="AP399" s="424" t="s">
        <v>420</v>
      </c>
      <c r="AQ399" s="424"/>
      <c r="AR399" s="424"/>
      <c r="AS399" s="424"/>
      <c r="AT399" s="424"/>
      <c r="AU399" s="424"/>
      <c r="AV399" s="424"/>
      <c r="AW399" s="424"/>
      <c r="AX399" s="424"/>
    </row>
    <row r="400" spans="1:50" ht="26.25" customHeight="1" x14ac:dyDescent="0.15">
      <c r="A400" s="1056">
        <v>1</v>
      </c>
      <c r="B400" s="1056">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6">
        <v>2</v>
      </c>
      <c r="B401" s="1056">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6">
        <v>3</v>
      </c>
      <c r="B402" s="1056">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6">
        <v>4</v>
      </c>
      <c r="B403" s="1056">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6">
        <v>5</v>
      </c>
      <c r="B404" s="1056">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6">
        <v>6</v>
      </c>
      <c r="B405" s="1056">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6">
        <v>7</v>
      </c>
      <c r="B406" s="1056">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6">
        <v>8</v>
      </c>
      <c r="B407" s="1056">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6">
        <v>9</v>
      </c>
      <c r="B408" s="1056">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6">
        <v>10</v>
      </c>
      <c r="B409" s="1056">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6">
        <v>11</v>
      </c>
      <c r="B410" s="1056">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6">
        <v>12</v>
      </c>
      <c r="B411" s="1056">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6">
        <v>13</v>
      </c>
      <c r="B412" s="1056">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6">
        <v>14</v>
      </c>
      <c r="B413" s="1056">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6">
        <v>15</v>
      </c>
      <c r="B414" s="1056">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6">
        <v>16</v>
      </c>
      <c r="B415" s="1056">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6">
        <v>17</v>
      </c>
      <c r="B416" s="1056">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6">
        <v>18</v>
      </c>
      <c r="B417" s="1056">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6">
        <v>19</v>
      </c>
      <c r="B418" s="1056">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6">
        <v>20</v>
      </c>
      <c r="B419" s="1056">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6">
        <v>21</v>
      </c>
      <c r="B420" s="1056">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6">
        <v>22</v>
      </c>
      <c r="B421" s="1056">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6">
        <v>23</v>
      </c>
      <c r="B422" s="1056">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6">
        <v>24</v>
      </c>
      <c r="B423" s="1056">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6">
        <v>25</v>
      </c>
      <c r="B424" s="1056">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6">
        <v>26</v>
      </c>
      <c r="B425" s="1056">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6">
        <v>27</v>
      </c>
      <c r="B426" s="1056">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6">
        <v>28</v>
      </c>
      <c r="B427" s="1056">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6">
        <v>29</v>
      </c>
      <c r="B428" s="1056">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6">
        <v>30</v>
      </c>
      <c r="B429" s="1056">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43"/>
      <c r="B432" s="343"/>
      <c r="C432" s="343" t="s">
        <v>26</v>
      </c>
      <c r="D432" s="343"/>
      <c r="E432" s="343"/>
      <c r="F432" s="343"/>
      <c r="G432" s="343"/>
      <c r="H432" s="343"/>
      <c r="I432" s="343"/>
      <c r="J432" s="274" t="s">
        <v>419</v>
      </c>
      <c r="K432" s="98"/>
      <c r="L432" s="98"/>
      <c r="M432" s="98"/>
      <c r="N432" s="98"/>
      <c r="O432" s="98"/>
      <c r="P432" s="344" t="s">
        <v>27</v>
      </c>
      <c r="Q432" s="344"/>
      <c r="R432" s="344"/>
      <c r="S432" s="344"/>
      <c r="T432" s="344"/>
      <c r="U432" s="344"/>
      <c r="V432" s="344"/>
      <c r="W432" s="344"/>
      <c r="X432" s="344"/>
      <c r="Y432" s="341" t="s">
        <v>476</v>
      </c>
      <c r="Z432" s="342"/>
      <c r="AA432" s="342"/>
      <c r="AB432" s="342"/>
      <c r="AC432" s="274" t="s">
        <v>461</v>
      </c>
      <c r="AD432" s="274"/>
      <c r="AE432" s="274"/>
      <c r="AF432" s="274"/>
      <c r="AG432" s="274"/>
      <c r="AH432" s="341" t="s">
        <v>380</v>
      </c>
      <c r="AI432" s="343"/>
      <c r="AJ432" s="343"/>
      <c r="AK432" s="343"/>
      <c r="AL432" s="343" t="s">
        <v>21</v>
      </c>
      <c r="AM432" s="343"/>
      <c r="AN432" s="343"/>
      <c r="AO432" s="423"/>
      <c r="AP432" s="424" t="s">
        <v>420</v>
      </c>
      <c r="AQ432" s="424"/>
      <c r="AR432" s="424"/>
      <c r="AS432" s="424"/>
      <c r="AT432" s="424"/>
      <c r="AU432" s="424"/>
      <c r="AV432" s="424"/>
      <c r="AW432" s="424"/>
      <c r="AX432" s="424"/>
    </row>
    <row r="433" spans="1:50" ht="26.25" customHeight="1" x14ac:dyDescent="0.15">
      <c r="A433" s="1056">
        <v>1</v>
      </c>
      <c r="B433" s="1056">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6">
        <v>2</v>
      </c>
      <c r="B434" s="1056">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6">
        <v>3</v>
      </c>
      <c r="B435" s="1056">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6">
        <v>4</v>
      </c>
      <c r="B436" s="1056">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6">
        <v>5</v>
      </c>
      <c r="B437" s="1056">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6">
        <v>6</v>
      </c>
      <c r="B438" s="1056">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6">
        <v>7</v>
      </c>
      <c r="B439" s="1056">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6">
        <v>8</v>
      </c>
      <c r="B440" s="1056">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6">
        <v>9</v>
      </c>
      <c r="B441" s="1056">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6">
        <v>10</v>
      </c>
      <c r="B442" s="1056">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6">
        <v>11</v>
      </c>
      <c r="B443" s="1056">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6">
        <v>12</v>
      </c>
      <c r="B444" s="1056">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6">
        <v>13</v>
      </c>
      <c r="B445" s="1056">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6">
        <v>14</v>
      </c>
      <c r="B446" s="1056">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6">
        <v>15</v>
      </c>
      <c r="B447" s="1056">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6">
        <v>16</v>
      </c>
      <c r="B448" s="1056">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6">
        <v>17</v>
      </c>
      <c r="B449" s="1056">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6">
        <v>18</v>
      </c>
      <c r="B450" s="1056">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6">
        <v>19</v>
      </c>
      <c r="B451" s="1056">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6">
        <v>20</v>
      </c>
      <c r="B452" s="1056">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6">
        <v>21</v>
      </c>
      <c r="B453" s="1056">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6">
        <v>22</v>
      </c>
      <c r="B454" s="1056">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6">
        <v>23</v>
      </c>
      <c r="B455" s="1056">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6">
        <v>24</v>
      </c>
      <c r="B456" s="1056">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6">
        <v>25</v>
      </c>
      <c r="B457" s="1056">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6">
        <v>26</v>
      </c>
      <c r="B458" s="1056">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6">
        <v>27</v>
      </c>
      <c r="B459" s="1056">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6">
        <v>28</v>
      </c>
      <c r="B460" s="1056">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6">
        <v>29</v>
      </c>
      <c r="B461" s="1056">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6">
        <v>30</v>
      </c>
      <c r="B462" s="1056">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43"/>
      <c r="B465" s="343"/>
      <c r="C465" s="343" t="s">
        <v>26</v>
      </c>
      <c r="D465" s="343"/>
      <c r="E465" s="343"/>
      <c r="F465" s="343"/>
      <c r="G465" s="343"/>
      <c r="H465" s="343"/>
      <c r="I465" s="343"/>
      <c r="J465" s="274" t="s">
        <v>419</v>
      </c>
      <c r="K465" s="98"/>
      <c r="L465" s="98"/>
      <c r="M465" s="98"/>
      <c r="N465" s="98"/>
      <c r="O465" s="98"/>
      <c r="P465" s="344" t="s">
        <v>27</v>
      </c>
      <c r="Q465" s="344"/>
      <c r="R465" s="344"/>
      <c r="S465" s="344"/>
      <c r="T465" s="344"/>
      <c r="U465" s="344"/>
      <c r="V465" s="344"/>
      <c r="W465" s="344"/>
      <c r="X465" s="344"/>
      <c r="Y465" s="341" t="s">
        <v>476</v>
      </c>
      <c r="Z465" s="342"/>
      <c r="AA465" s="342"/>
      <c r="AB465" s="342"/>
      <c r="AC465" s="274" t="s">
        <v>461</v>
      </c>
      <c r="AD465" s="274"/>
      <c r="AE465" s="274"/>
      <c r="AF465" s="274"/>
      <c r="AG465" s="274"/>
      <c r="AH465" s="341" t="s">
        <v>380</v>
      </c>
      <c r="AI465" s="343"/>
      <c r="AJ465" s="343"/>
      <c r="AK465" s="343"/>
      <c r="AL465" s="343" t="s">
        <v>21</v>
      </c>
      <c r="AM465" s="343"/>
      <c r="AN465" s="343"/>
      <c r="AO465" s="423"/>
      <c r="AP465" s="424" t="s">
        <v>420</v>
      </c>
      <c r="AQ465" s="424"/>
      <c r="AR465" s="424"/>
      <c r="AS465" s="424"/>
      <c r="AT465" s="424"/>
      <c r="AU465" s="424"/>
      <c r="AV465" s="424"/>
      <c r="AW465" s="424"/>
      <c r="AX465" s="424"/>
    </row>
    <row r="466" spans="1:50" ht="26.25" customHeight="1" x14ac:dyDescent="0.15">
      <c r="A466" s="1056">
        <v>1</v>
      </c>
      <c r="B466" s="1056">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6">
        <v>2</v>
      </c>
      <c r="B467" s="1056">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6">
        <v>3</v>
      </c>
      <c r="B468" s="1056">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6">
        <v>4</v>
      </c>
      <c r="B469" s="1056">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6">
        <v>5</v>
      </c>
      <c r="B470" s="1056">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6">
        <v>6</v>
      </c>
      <c r="B471" s="1056">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6">
        <v>7</v>
      </c>
      <c r="B472" s="1056">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6">
        <v>8</v>
      </c>
      <c r="B473" s="1056">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6">
        <v>9</v>
      </c>
      <c r="B474" s="1056">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6">
        <v>10</v>
      </c>
      <c r="B475" s="1056">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6">
        <v>11</v>
      </c>
      <c r="B476" s="1056">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6">
        <v>12</v>
      </c>
      <c r="B477" s="1056">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6">
        <v>13</v>
      </c>
      <c r="B478" s="1056">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6">
        <v>14</v>
      </c>
      <c r="B479" s="1056">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6">
        <v>15</v>
      </c>
      <c r="B480" s="1056">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6">
        <v>16</v>
      </c>
      <c r="B481" s="1056">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6">
        <v>17</v>
      </c>
      <c r="B482" s="1056">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6">
        <v>18</v>
      </c>
      <c r="B483" s="1056">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6">
        <v>19</v>
      </c>
      <c r="B484" s="1056">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6">
        <v>20</v>
      </c>
      <c r="B485" s="1056">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6">
        <v>21</v>
      </c>
      <c r="B486" s="1056">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6">
        <v>22</v>
      </c>
      <c r="B487" s="1056">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6">
        <v>23</v>
      </c>
      <c r="B488" s="1056">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6">
        <v>24</v>
      </c>
      <c r="B489" s="1056">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6">
        <v>25</v>
      </c>
      <c r="B490" s="1056">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6">
        <v>26</v>
      </c>
      <c r="B491" s="1056">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6">
        <v>27</v>
      </c>
      <c r="B492" s="1056">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6">
        <v>28</v>
      </c>
      <c r="B493" s="1056">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6">
        <v>29</v>
      </c>
      <c r="B494" s="1056">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6">
        <v>30</v>
      </c>
      <c r="B495" s="1056">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43"/>
      <c r="B498" s="343"/>
      <c r="C498" s="343" t="s">
        <v>26</v>
      </c>
      <c r="D498" s="343"/>
      <c r="E498" s="343"/>
      <c r="F498" s="343"/>
      <c r="G498" s="343"/>
      <c r="H498" s="343"/>
      <c r="I498" s="343"/>
      <c r="J498" s="274" t="s">
        <v>419</v>
      </c>
      <c r="K498" s="98"/>
      <c r="L498" s="98"/>
      <c r="M498" s="98"/>
      <c r="N498" s="98"/>
      <c r="O498" s="98"/>
      <c r="P498" s="344" t="s">
        <v>27</v>
      </c>
      <c r="Q498" s="344"/>
      <c r="R498" s="344"/>
      <c r="S498" s="344"/>
      <c r="T498" s="344"/>
      <c r="U498" s="344"/>
      <c r="V498" s="344"/>
      <c r="W498" s="344"/>
      <c r="X498" s="344"/>
      <c r="Y498" s="341" t="s">
        <v>476</v>
      </c>
      <c r="Z498" s="342"/>
      <c r="AA498" s="342"/>
      <c r="AB498" s="342"/>
      <c r="AC498" s="274" t="s">
        <v>461</v>
      </c>
      <c r="AD498" s="274"/>
      <c r="AE498" s="274"/>
      <c r="AF498" s="274"/>
      <c r="AG498" s="274"/>
      <c r="AH498" s="341" t="s">
        <v>380</v>
      </c>
      <c r="AI498" s="343"/>
      <c r="AJ498" s="343"/>
      <c r="AK498" s="343"/>
      <c r="AL498" s="343" t="s">
        <v>21</v>
      </c>
      <c r="AM498" s="343"/>
      <c r="AN498" s="343"/>
      <c r="AO498" s="423"/>
      <c r="AP498" s="424" t="s">
        <v>420</v>
      </c>
      <c r="AQ498" s="424"/>
      <c r="AR498" s="424"/>
      <c r="AS498" s="424"/>
      <c r="AT498" s="424"/>
      <c r="AU498" s="424"/>
      <c r="AV498" s="424"/>
      <c r="AW498" s="424"/>
      <c r="AX498" s="424"/>
    </row>
    <row r="499" spans="1:50" ht="26.25" customHeight="1" x14ac:dyDescent="0.15">
      <c r="A499" s="1056">
        <v>1</v>
      </c>
      <c r="B499" s="1056">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6">
        <v>2</v>
      </c>
      <c r="B500" s="1056">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6">
        <v>3</v>
      </c>
      <c r="B501" s="1056">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6">
        <v>4</v>
      </c>
      <c r="B502" s="1056">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6">
        <v>5</v>
      </c>
      <c r="B503" s="1056">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6">
        <v>6</v>
      </c>
      <c r="B504" s="1056">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6">
        <v>7</v>
      </c>
      <c r="B505" s="1056">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6">
        <v>8</v>
      </c>
      <c r="B506" s="1056">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6">
        <v>9</v>
      </c>
      <c r="B507" s="1056">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6">
        <v>10</v>
      </c>
      <c r="B508" s="1056">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6">
        <v>11</v>
      </c>
      <c r="B509" s="1056">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6">
        <v>12</v>
      </c>
      <c r="B510" s="1056">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6">
        <v>13</v>
      </c>
      <c r="B511" s="1056">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6">
        <v>14</v>
      </c>
      <c r="B512" s="1056">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6">
        <v>15</v>
      </c>
      <c r="B513" s="1056">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6">
        <v>16</v>
      </c>
      <c r="B514" s="1056">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6">
        <v>17</v>
      </c>
      <c r="B515" s="1056">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6">
        <v>18</v>
      </c>
      <c r="B516" s="1056">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6">
        <v>19</v>
      </c>
      <c r="B517" s="1056">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6">
        <v>20</v>
      </c>
      <c r="B518" s="1056">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6">
        <v>21</v>
      </c>
      <c r="B519" s="1056">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6">
        <v>22</v>
      </c>
      <c r="B520" s="1056">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6">
        <v>23</v>
      </c>
      <c r="B521" s="1056">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6">
        <v>24</v>
      </c>
      <c r="B522" s="1056">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6">
        <v>25</v>
      </c>
      <c r="B523" s="1056">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6">
        <v>26</v>
      </c>
      <c r="B524" s="1056">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6">
        <v>27</v>
      </c>
      <c r="B525" s="1056">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6">
        <v>28</v>
      </c>
      <c r="B526" s="1056">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6">
        <v>29</v>
      </c>
      <c r="B527" s="1056">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6">
        <v>30</v>
      </c>
      <c r="B528" s="1056">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43"/>
      <c r="B531" s="343"/>
      <c r="C531" s="343" t="s">
        <v>26</v>
      </c>
      <c r="D531" s="343"/>
      <c r="E531" s="343"/>
      <c r="F531" s="343"/>
      <c r="G531" s="343"/>
      <c r="H531" s="343"/>
      <c r="I531" s="343"/>
      <c r="J531" s="274" t="s">
        <v>419</v>
      </c>
      <c r="K531" s="98"/>
      <c r="L531" s="98"/>
      <c r="M531" s="98"/>
      <c r="N531" s="98"/>
      <c r="O531" s="98"/>
      <c r="P531" s="344" t="s">
        <v>27</v>
      </c>
      <c r="Q531" s="344"/>
      <c r="R531" s="344"/>
      <c r="S531" s="344"/>
      <c r="T531" s="344"/>
      <c r="U531" s="344"/>
      <c r="V531" s="344"/>
      <c r="W531" s="344"/>
      <c r="X531" s="344"/>
      <c r="Y531" s="341" t="s">
        <v>476</v>
      </c>
      <c r="Z531" s="342"/>
      <c r="AA531" s="342"/>
      <c r="AB531" s="342"/>
      <c r="AC531" s="274" t="s">
        <v>461</v>
      </c>
      <c r="AD531" s="274"/>
      <c r="AE531" s="274"/>
      <c r="AF531" s="274"/>
      <c r="AG531" s="274"/>
      <c r="AH531" s="341" t="s">
        <v>380</v>
      </c>
      <c r="AI531" s="343"/>
      <c r="AJ531" s="343"/>
      <c r="AK531" s="343"/>
      <c r="AL531" s="343" t="s">
        <v>21</v>
      </c>
      <c r="AM531" s="343"/>
      <c r="AN531" s="343"/>
      <c r="AO531" s="423"/>
      <c r="AP531" s="424" t="s">
        <v>420</v>
      </c>
      <c r="AQ531" s="424"/>
      <c r="AR531" s="424"/>
      <c r="AS531" s="424"/>
      <c r="AT531" s="424"/>
      <c r="AU531" s="424"/>
      <c r="AV531" s="424"/>
      <c r="AW531" s="424"/>
      <c r="AX531" s="424"/>
    </row>
    <row r="532" spans="1:50" ht="26.25" customHeight="1" x14ac:dyDescent="0.15">
      <c r="A532" s="1056">
        <v>1</v>
      </c>
      <c r="B532" s="1056">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6">
        <v>2</v>
      </c>
      <c r="B533" s="1056">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6">
        <v>3</v>
      </c>
      <c r="B534" s="1056">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6">
        <v>4</v>
      </c>
      <c r="B535" s="1056">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6">
        <v>5</v>
      </c>
      <c r="B536" s="1056">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6">
        <v>6</v>
      </c>
      <c r="B537" s="1056">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6">
        <v>7</v>
      </c>
      <c r="B538" s="1056">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6">
        <v>8</v>
      </c>
      <c r="B539" s="1056">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6">
        <v>9</v>
      </c>
      <c r="B540" s="1056">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6">
        <v>10</v>
      </c>
      <c r="B541" s="1056">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6">
        <v>11</v>
      </c>
      <c r="B542" s="1056">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6">
        <v>12</v>
      </c>
      <c r="B543" s="1056">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6">
        <v>13</v>
      </c>
      <c r="B544" s="1056">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6">
        <v>14</v>
      </c>
      <c r="B545" s="1056">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6">
        <v>15</v>
      </c>
      <c r="B546" s="1056">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6">
        <v>16</v>
      </c>
      <c r="B547" s="1056">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6">
        <v>17</v>
      </c>
      <c r="B548" s="1056">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6">
        <v>18</v>
      </c>
      <c r="B549" s="1056">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6">
        <v>19</v>
      </c>
      <c r="B550" s="1056">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6">
        <v>20</v>
      </c>
      <c r="B551" s="1056">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6">
        <v>21</v>
      </c>
      <c r="B552" s="1056">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6">
        <v>22</v>
      </c>
      <c r="B553" s="1056">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6">
        <v>23</v>
      </c>
      <c r="B554" s="1056">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6">
        <v>24</v>
      </c>
      <c r="B555" s="1056">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6">
        <v>25</v>
      </c>
      <c r="B556" s="1056">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6">
        <v>26</v>
      </c>
      <c r="B557" s="1056">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6">
        <v>27</v>
      </c>
      <c r="B558" s="1056">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6">
        <v>28</v>
      </c>
      <c r="B559" s="1056">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6">
        <v>29</v>
      </c>
      <c r="B560" s="1056">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6">
        <v>30</v>
      </c>
      <c r="B561" s="1056">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43"/>
      <c r="B564" s="343"/>
      <c r="C564" s="343" t="s">
        <v>26</v>
      </c>
      <c r="D564" s="343"/>
      <c r="E564" s="343"/>
      <c r="F564" s="343"/>
      <c r="G564" s="343"/>
      <c r="H564" s="343"/>
      <c r="I564" s="343"/>
      <c r="J564" s="274" t="s">
        <v>419</v>
      </c>
      <c r="K564" s="98"/>
      <c r="L564" s="98"/>
      <c r="M564" s="98"/>
      <c r="N564" s="98"/>
      <c r="O564" s="98"/>
      <c r="P564" s="344" t="s">
        <v>27</v>
      </c>
      <c r="Q564" s="344"/>
      <c r="R564" s="344"/>
      <c r="S564" s="344"/>
      <c r="T564" s="344"/>
      <c r="U564" s="344"/>
      <c r="V564" s="344"/>
      <c r="W564" s="344"/>
      <c r="X564" s="344"/>
      <c r="Y564" s="341" t="s">
        <v>476</v>
      </c>
      <c r="Z564" s="342"/>
      <c r="AA564" s="342"/>
      <c r="AB564" s="342"/>
      <c r="AC564" s="274" t="s">
        <v>461</v>
      </c>
      <c r="AD564" s="274"/>
      <c r="AE564" s="274"/>
      <c r="AF564" s="274"/>
      <c r="AG564" s="274"/>
      <c r="AH564" s="341" t="s">
        <v>380</v>
      </c>
      <c r="AI564" s="343"/>
      <c r="AJ564" s="343"/>
      <c r="AK564" s="343"/>
      <c r="AL564" s="343" t="s">
        <v>21</v>
      </c>
      <c r="AM564" s="343"/>
      <c r="AN564" s="343"/>
      <c r="AO564" s="423"/>
      <c r="AP564" s="424" t="s">
        <v>420</v>
      </c>
      <c r="AQ564" s="424"/>
      <c r="AR564" s="424"/>
      <c r="AS564" s="424"/>
      <c r="AT564" s="424"/>
      <c r="AU564" s="424"/>
      <c r="AV564" s="424"/>
      <c r="AW564" s="424"/>
      <c r="AX564" s="424"/>
    </row>
    <row r="565" spans="1:50" ht="26.25" customHeight="1" x14ac:dyDescent="0.15">
      <c r="A565" s="1056">
        <v>1</v>
      </c>
      <c r="B565" s="1056">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6">
        <v>2</v>
      </c>
      <c r="B566" s="1056">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6">
        <v>3</v>
      </c>
      <c r="B567" s="1056">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6">
        <v>4</v>
      </c>
      <c r="B568" s="1056">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6">
        <v>5</v>
      </c>
      <c r="B569" s="1056">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6">
        <v>6</v>
      </c>
      <c r="B570" s="1056">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6">
        <v>7</v>
      </c>
      <c r="B571" s="1056">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6">
        <v>8</v>
      </c>
      <c r="B572" s="1056">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6">
        <v>9</v>
      </c>
      <c r="B573" s="1056">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6">
        <v>10</v>
      </c>
      <c r="B574" s="1056">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6">
        <v>11</v>
      </c>
      <c r="B575" s="1056">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6">
        <v>12</v>
      </c>
      <c r="B576" s="1056">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6">
        <v>13</v>
      </c>
      <c r="B577" s="1056">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6">
        <v>14</v>
      </c>
      <c r="B578" s="1056">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6">
        <v>15</v>
      </c>
      <c r="B579" s="1056">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6">
        <v>16</v>
      </c>
      <c r="B580" s="1056">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6">
        <v>17</v>
      </c>
      <c r="B581" s="1056">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6">
        <v>18</v>
      </c>
      <c r="B582" s="1056">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6">
        <v>19</v>
      </c>
      <c r="B583" s="1056">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6">
        <v>20</v>
      </c>
      <c r="B584" s="1056">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6">
        <v>21</v>
      </c>
      <c r="B585" s="1056">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6">
        <v>22</v>
      </c>
      <c r="B586" s="1056">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6">
        <v>23</v>
      </c>
      <c r="B587" s="1056">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6">
        <v>24</v>
      </c>
      <c r="B588" s="1056">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6">
        <v>25</v>
      </c>
      <c r="B589" s="1056">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6">
        <v>26</v>
      </c>
      <c r="B590" s="1056">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6">
        <v>27</v>
      </c>
      <c r="B591" s="1056">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6">
        <v>28</v>
      </c>
      <c r="B592" s="1056">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6">
        <v>29</v>
      </c>
      <c r="B593" s="1056">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6">
        <v>30</v>
      </c>
      <c r="B594" s="1056">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43"/>
      <c r="B597" s="343"/>
      <c r="C597" s="343" t="s">
        <v>26</v>
      </c>
      <c r="D597" s="343"/>
      <c r="E597" s="343"/>
      <c r="F597" s="343"/>
      <c r="G597" s="343"/>
      <c r="H597" s="343"/>
      <c r="I597" s="343"/>
      <c r="J597" s="274" t="s">
        <v>419</v>
      </c>
      <c r="K597" s="98"/>
      <c r="L597" s="98"/>
      <c r="M597" s="98"/>
      <c r="N597" s="98"/>
      <c r="O597" s="98"/>
      <c r="P597" s="344" t="s">
        <v>27</v>
      </c>
      <c r="Q597" s="344"/>
      <c r="R597" s="344"/>
      <c r="S597" s="344"/>
      <c r="T597" s="344"/>
      <c r="U597" s="344"/>
      <c r="V597" s="344"/>
      <c r="W597" s="344"/>
      <c r="X597" s="344"/>
      <c r="Y597" s="341" t="s">
        <v>476</v>
      </c>
      <c r="Z597" s="342"/>
      <c r="AA597" s="342"/>
      <c r="AB597" s="342"/>
      <c r="AC597" s="274" t="s">
        <v>461</v>
      </c>
      <c r="AD597" s="274"/>
      <c r="AE597" s="274"/>
      <c r="AF597" s="274"/>
      <c r="AG597" s="274"/>
      <c r="AH597" s="341" t="s">
        <v>380</v>
      </c>
      <c r="AI597" s="343"/>
      <c r="AJ597" s="343"/>
      <c r="AK597" s="343"/>
      <c r="AL597" s="343" t="s">
        <v>21</v>
      </c>
      <c r="AM597" s="343"/>
      <c r="AN597" s="343"/>
      <c r="AO597" s="423"/>
      <c r="AP597" s="424" t="s">
        <v>420</v>
      </c>
      <c r="AQ597" s="424"/>
      <c r="AR597" s="424"/>
      <c r="AS597" s="424"/>
      <c r="AT597" s="424"/>
      <c r="AU597" s="424"/>
      <c r="AV597" s="424"/>
      <c r="AW597" s="424"/>
      <c r="AX597" s="424"/>
    </row>
    <row r="598" spans="1:50" ht="26.25" customHeight="1" x14ac:dyDescent="0.15">
      <c r="A598" s="1056">
        <v>1</v>
      </c>
      <c r="B598" s="1056">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6">
        <v>2</v>
      </c>
      <c r="B599" s="1056">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6">
        <v>3</v>
      </c>
      <c r="B600" s="1056">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6">
        <v>4</v>
      </c>
      <c r="B601" s="1056">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6">
        <v>5</v>
      </c>
      <c r="B602" s="1056">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6">
        <v>6</v>
      </c>
      <c r="B603" s="1056">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6">
        <v>7</v>
      </c>
      <c r="B604" s="1056">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6">
        <v>8</v>
      </c>
      <c r="B605" s="1056">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6">
        <v>9</v>
      </c>
      <c r="B606" s="1056">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6">
        <v>10</v>
      </c>
      <c r="B607" s="1056">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6">
        <v>11</v>
      </c>
      <c r="B608" s="1056">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6">
        <v>12</v>
      </c>
      <c r="B609" s="1056">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6">
        <v>13</v>
      </c>
      <c r="B610" s="1056">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6">
        <v>14</v>
      </c>
      <c r="B611" s="1056">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6">
        <v>15</v>
      </c>
      <c r="B612" s="1056">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6">
        <v>16</v>
      </c>
      <c r="B613" s="1056">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6">
        <v>17</v>
      </c>
      <c r="B614" s="1056">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6">
        <v>18</v>
      </c>
      <c r="B615" s="1056">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6">
        <v>19</v>
      </c>
      <c r="B616" s="1056">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6">
        <v>20</v>
      </c>
      <c r="B617" s="1056">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6">
        <v>21</v>
      </c>
      <c r="B618" s="1056">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6">
        <v>22</v>
      </c>
      <c r="B619" s="1056">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6">
        <v>23</v>
      </c>
      <c r="B620" s="1056">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6">
        <v>24</v>
      </c>
      <c r="B621" s="1056">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6">
        <v>25</v>
      </c>
      <c r="B622" s="1056">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6">
        <v>26</v>
      </c>
      <c r="B623" s="1056">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6">
        <v>27</v>
      </c>
      <c r="B624" s="1056">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6">
        <v>28</v>
      </c>
      <c r="B625" s="1056">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6">
        <v>29</v>
      </c>
      <c r="B626" s="1056">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6">
        <v>30</v>
      </c>
      <c r="B627" s="1056">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43"/>
      <c r="B630" s="343"/>
      <c r="C630" s="343" t="s">
        <v>26</v>
      </c>
      <c r="D630" s="343"/>
      <c r="E630" s="343"/>
      <c r="F630" s="343"/>
      <c r="G630" s="343"/>
      <c r="H630" s="343"/>
      <c r="I630" s="343"/>
      <c r="J630" s="274" t="s">
        <v>419</v>
      </c>
      <c r="K630" s="98"/>
      <c r="L630" s="98"/>
      <c r="M630" s="98"/>
      <c r="N630" s="98"/>
      <c r="O630" s="98"/>
      <c r="P630" s="344" t="s">
        <v>27</v>
      </c>
      <c r="Q630" s="344"/>
      <c r="R630" s="344"/>
      <c r="S630" s="344"/>
      <c r="T630" s="344"/>
      <c r="U630" s="344"/>
      <c r="V630" s="344"/>
      <c r="W630" s="344"/>
      <c r="X630" s="344"/>
      <c r="Y630" s="341" t="s">
        <v>476</v>
      </c>
      <c r="Z630" s="342"/>
      <c r="AA630" s="342"/>
      <c r="AB630" s="342"/>
      <c r="AC630" s="274" t="s">
        <v>461</v>
      </c>
      <c r="AD630" s="274"/>
      <c r="AE630" s="274"/>
      <c r="AF630" s="274"/>
      <c r="AG630" s="274"/>
      <c r="AH630" s="341" t="s">
        <v>380</v>
      </c>
      <c r="AI630" s="343"/>
      <c r="AJ630" s="343"/>
      <c r="AK630" s="343"/>
      <c r="AL630" s="343" t="s">
        <v>21</v>
      </c>
      <c r="AM630" s="343"/>
      <c r="AN630" s="343"/>
      <c r="AO630" s="423"/>
      <c r="AP630" s="424" t="s">
        <v>420</v>
      </c>
      <c r="AQ630" s="424"/>
      <c r="AR630" s="424"/>
      <c r="AS630" s="424"/>
      <c r="AT630" s="424"/>
      <c r="AU630" s="424"/>
      <c r="AV630" s="424"/>
      <c r="AW630" s="424"/>
      <c r="AX630" s="424"/>
    </row>
    <row r="631" spans="1:50" ht="26.25" customHeight="1" x14ac:dyDescent="0.15">
      <c r="A631" s="1056">
        <v>1</v>
      </c>
      <c r="B631" s="1056">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6">
        <v>2</v>
      </c>
      <c r="B632" s="1056">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6">
        <v>3</v>
      </c>
      <c r="B633" s="1056">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6">
        <v>4</v>
      </c>
      <c r="B634" s="1056">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6">
        <v>5</v>
      </c>
      <c r="B635" s="1056">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6">
        <v>6</v>
      </c>
      <c r="B636" s="1056">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6">
        <v>7</v>
      </c>
      <c r="B637" s="1056">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6">
        <v>8</v>
      </c>
      <c r="B638" s="1056">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6">
        <v>9</v>
      </c>
      <c r="B639" s="1056">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6">
        <v>10</v>
      </c>
      <c r="B640" s="1056">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6">
        <v>11</v>
      </c>
      <c r="B641" s="1056">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6">
        <v>12</v>
      </c>
      <c r="B642" s="1056">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6">
        <v>13</v>
      </c>
      <c r="B643" s="1056">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6">
        <v>14</v>
      </c>
      <c r="B644" s="1056">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6">
        <v>15</v>
      </c>
      <c r="B645" s="1056">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6">
        <v>16</v>
      </c>
      <c r="B646" s="1056">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6">
        <v>17</v>
      </c>
      <c r="B647" s="1056">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6">
        <v>18</v>
      </c>
      <c r="B648" s="1056">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6">
        <v>19</v>
      </c>
      <c r="B649" s="1056">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6">
        <v>20</v>
      </c>
      <c r="B650" s="1056">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6">
        <v>21</v>
      </c>
      <c r="B651" s="1056">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6">
        <v>22</v>
      </c>
      <c r="B652" s="1056">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6">
        <v>23</v>
      </c>
      <c r="B653" s="1056">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6">
        <v>24</v>
      </c>
      <c r="B654" s="1056">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6">
        <v>25</v>
      </c>
      <c r="B655" s="1056">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6">
        <v>26</v>
      </c>
      <c r="B656" s="1056">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6">
        <v>27</v>
      </c>
      <c r="B657" s="1056">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6">
        <v>28</v>
      </c>
      <c r="B658" s="1056">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6">
        <v>29</v>
      </c>
      <c r="B659" s="1056">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6">
        <v>30</v>
      </c>
      <c r="B660" s="1056">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43"/>
      <c r="B663" s="343"/>
      <c r="C663" s="343" t="s">
        <v>26</v>
      </c>
      <c r="D663" s="343"/>
      <c r="E663" s="343"/>
      <c r="F663" s="343"/>
      <c r="G663" s="343"/>
      <c r="H663" s="343"/>
      <c r="I663" s="343"/>
      <c r="J663" s="274" t="s">
        <v>419</v>
      </c>
      <c r="K663" s="98"/>
      <c r="L663" s="98"/>
      <c r="M663" s="98"/>
      <c r="N663" s="98"/>
      <c r="O663" s="98"/>
      <c r="P663" s="344" t="s">
        <v>27</v>
      </c>
      <c r="Q663" s="344"/>
      <c r="R663" s="344"/>
      <c r="S663" s="344"/>
      <c r="T663" s="344"/>
      <c r="U663" s="344"/>
      <c r="V663" s="344"/>
      <c r="W663" s="344"/>
      <c r="X663" s="344"/>
      <c r="Y663" s="341" t="s">
        <v>476</v>
      </c>
      <c r="Z663" s="342"/>
      <c r="AA663" s="342"/>
      <c r="AB663" s="342"/>
      <c r="AC663" s="274" t="s">
        <v>461</v>
      </c>
      <c r="AD663" s="274"/>
      <c r="AE663" s="274"/>
      <c r="AF663" s="274"/>
      <c r="AG663" s="274"/>
      <c r="AH663" s="341" t="s">
        <v>380</v>
      </c>
      <c r="AI663" s="343"/>
      <c r="AJ663" s="343"/>
      <c r="AK663" s="343"/>
      <c r="AL663" s="343" t="s">
        <v>21</v>
      </c>
      <c r="AM663" s="343"/>
      <c r="AN663" s="343"/>
      <c r="AO663" s="423"/>
      <c r="AP663" s="424" t="s">
        <v>420</v>
      </c>
      <c r="AQ663" s="424"/>
      <c r="AR663" s="424"/>
      <c r="AS663" s="424"/>
      <c r="AT663" s="424"/>
      <c r="AU663" s="424"/>
      <c r="AV663" s="424"/>
      <c r="AW663" s="424"/>
      <c r="AX663" s="424"/>
    </row>
    <row r="664" spans="1:50" ht="26.25" customHeight="1" x14ac:dyDescent="0.15">
      <c r="A664" s="1056">
        <v>1</v>
      </c>
      <c r="B664" s="1056">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6">
        <v>2</v>
      </c>
      <c r="B665" s="1056">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6">
        <v>3</v>
      </c>
      <c r="B666" s="1056">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6">
        <v>4</v>
      </c>
      <c r="B667" s="1056">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6">
        <v>5</v>
      </c>
      <c r="B668" s="1056">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6">
        <v>6</v>
      </c>
      <c r="B669" s="1056">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6">
        <v>7</v>
      </c>
      <c r="B670" s="1056">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6">
        <v>8</v>
      </c>
      <c r="B671" s="1056">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6">
        <v>9</v>
      </c>
      <c r="B672" s="1056">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6">
        <v>10</v>
      </c>
      <c r="B673" s="1056">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6">
        <v>11</v>
      </c>
      <c r="B674" s="1056">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6">
        <v>12</v>
      </c>
      <c r="B675" s="1056">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6">
        <v>13</v>
      </c>
      <c r="B676" s="1056">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6">
        <v>14</v>
      </c>
      <c r="B677" s="1056">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6">
        <v>15</v>
      </c>
      <c r="B678" s="1056">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6">
        <v>16</v>
      </c>
      <c r="B679" s="1056">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6">
        <v>17</v>
      </c>
      <c r="B680" s="1056">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6">
        <v>18</v>
      </c>
      <c r="B681" s="1056">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6">
        <v>19</v>
      </c>
      <c r="B682" s="1056">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6">
        <v>20</v>
      </c>
      <c r="B683" s="1056">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6">
        <v>21</v>
      </c>
      <c r="B684" s="1056">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6">
        <v>22</v>
      </c>
      <c r="B685" s="1056">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6">
        <v>23</v>
      </c>
      <c r="B686" s="1056">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6">
        <v>24</v>
      </c>
      <c r="B687" s="1056">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6">
        <v>25</v>
      </c>
      <c r="B688" s="1056">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6">
        <v>26</v>
      </c>
      <c r="B689" s="1056">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6">
        <v>27</v>
      </c>
      <c r="B690" s="1056">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6">
        <v>28</v>
      </c>
      <c r="B691" s="1056">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6">
        <v>29</v>
      </c>
      <c r="B692" s="1056">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6">
        <v>30</v>
      </c>
      <c r="B693" s="1056">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43"/>
      <c r="B696" s="343"/>
      <c r="C696" s="343" t="s">
        <v>26</v>
      </c>
      <c r="D696" s="343"/>
      <c r="E696" s="343"/>
      <c r="F696" s="343"/>
      <c r="G696" s="343"/>
      <c r="H696" s="343"/>
      <c r="I696" s="343"/>
      <c r="J696" s="274" t="s">
        <v>419</v>
      </c>
      <c r="K696" s="98"/>
      <c r="L696" s="98"/>
      <c r="M696" s="98"/>
      <c r="N696" s="98"/>
      <c r="O696" s="98"/>
      <c r="P696" s="344" t="s">
        <v>27</v>
      </c>
      <c r="Q696" s="344"/>
      <c r="R696" s="344"/>
      <c r="S696" s="344"/>
      <c r="T696" s="344"/>
      <c r="U696" s="344"/>
      <c r="V696" s="344"/>
      <c r="W696" s="344"/>
      <c r="X696" s="344"/>
      <c r="Y696" s="341" t="s">
        <v>476</v>
      </c>
      <c r="Z696" s="342"/>
      <c r="AA696" s="342"/>
      <c r="AB696" s="342"/>
      <c r="AC696" s="274" t="s">
        <v>461</v>
      </c>
      <c r="AD696" s="274"/>
      <c r="AE696" s="274"/>
      <c r="AF696" s="274"/>
      <c r="AG696" s="274"/>
      <c r="AH696" s="341" t="s">
        <v>380</v>
      </c>
      <c r="AI696" s="343"/>
      <c r="AJ696" s="343"/>
      <c r="AK696" s="343"/>
      <c r="AL696" s="343" t="s">
        <v>21</v>
      </c>
      <c r="AM696" s="343"/>
      <c r="AN696" s="343"/>
      <c r="AO696" s="423"/>
      <c r="AP696" s="424" t="s">
        <v>420</v>
      </c>
      <c r="AQ696" s="424"/>
      <c r="AR696" s="424"/>
      <c r="AS696" s="424"/>
      <c r="AT696" s="424"/>
      <c r="AU696" s="424"/>
      <c r="AV696" s="424"/>
      <c r="AW696" s="424"/>
      <c r="AX696" s="424"/>
    </row>
    <row r="697" spans="1:50" ht="26.25" customHeight="1" x14ac:dyDescent="0.15">
      <c r="A697" s="1056">
        <v>1</v>
      </c>
      <c r="B697" s="1056">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6">
        <v>2</v>
      </c>
      <c r="B698" s="1056">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6">
        <v>3</v>
      </c>
      <c r="B699" s="1056">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6">
        <v>4</v>
      </c>
      <c r="B700" s="1056">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6">
        <v>5</v>
      </c>
      <c r="B701" s="1056">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6">
        <v>6</v>
      </c>
      <c r="B702" s="1056">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6">
        <v>7</v>
      </c>
      <c r="B703" s="1056">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6">
        <v>8</v>
      </c>
      <c r="B704" s="1056">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6">
        <v>9</v>
      </c>
      <c r="B705" s="1056">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6">
        <v>10</v>
      </c>
      <c r="B706" s="1056">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6">
        <v>11</v>
      </c>
      <c r="B707" s="1056">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6">
        <v>12</v>
      </c>
      <c r="B708" s="1056">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6">
        <v>13</v>
      </c>
      <c r="B709" s="1056">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6">
        <v>14</v>
      </c>
      <c r="B710" s="1056">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6">
        <v>15</v>
      </c>
      <c r="B711" s="1056">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6">
        <v>16</v>
      </c>
      <c r="B712" s="1056">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6">
        <v>17</v>
      </c>
      <c r="B713" s="1056">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6">
        <v>18</v>
      </c>
      <c r="B714" s="1056">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6">
        <v>19</v>
      </c>
      <c r="B715" s="1056">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6">
        <v>20</v>
      </c>
      <c r="B716" s="1056">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6">
        <v>21</v>
      </c>
      <c r="B717" s="1056">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6">
        <v>22</v>
      </c>
      <c r="B718" s="1056">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6">
        <v>23</v>
      </c>
      <c r="B719" s="1056">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6">
        <v>24</v>
      </c>
      <c r="B720" s="1056">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6">
        <v>25</v>
      </c>
      <c r="B721" s="1056">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6">
        <v>26</v>
      </c>
      <c r="B722" s="1056">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6">
        <v>27</v>
      </c>
      <c r="B723" s="1056">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6">
        <v>28</v>
      </c>
      <c r="B724" s="1056">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6">
        <v>29</v>
      </c>
      <c r="B725" s="1056">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6">
        <v>30</v>
      </c>
      <c r="B726" s="1056">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43"/>
      <c r="B729" s="343"/>
      <c r="C729" s="343" t="s">
        <v>26</v>
      </c>
      <c r="D729" s="343"/>
      <c r="E729" s="343"/>
      <c r="F729" s="343"/>
      <c r="G729" s="343"/>
      <c r="H729" s="343"/>
      <c r="I729" s="343"/>
      <c r="J729" s="274" t="s">
        <v>419</v>
      </c>
      <c r="K729" s="98"/>
      <c r="L729" s="98"/>
      <c r="M729" s="98"/>
      <c r="N729" s="98"/>
      <c r="O729" s="98"/>
      <c r="P729" s="344" t="s">
        <v>27</v>
      </c>
      <c r="Q729" s="344"/>
      <c r="R729" s="344"/>
      <c r="S729" s="344"/>
      <c r="T729" s="344"/>
      <c r="U729" s="344"/>
      <c r="V729" s="344"/>
      <c r="W729" s="344"/>
      <c r="X729" s="344"/>
      <c r="Y729" s="341" t="s">
        <v>476</v>
      </c>
      <c r="Z729" s="342"/>
      <c r="AA729" s="342"/>
      <c r="AB729" s="342"/>
      <c r="AC729" s="274" t="s">
        <v>461</v>
      </c>
      <c r="AD729" s="274"/>
      <c r="AE729" s="274"/>
      <c r="AF729" s="274"/>
      <c r="AG729" s="274"/>
      <c r="AH729" s="341" t="s">
        <v>380</v>
      </c>
      <c r="AI729" s="343"/>
      <c r="AJ729" s="343"/>
      <c r="AK729" s="343"/>
      <c r="AL729" s="343" t="s">
        <v>21</v>
      </c>
      <c r="AM729" s="343"/>
      <c r="AN729" s="343"/>
      <c r="AO729" s="423"/>
      <c r="AP729" s="424" t="s">
        <v>420</v>
      </c>
      <c r="AQ729" s="424"/>
      <c r="AR729" s="424"/>
      <c r="AS729" s="424"/>
      <c r="AT729" s="424"/>
      <c r="AU729" s="424"/>
      <c r="AV729" s="424"/>
      <c r="AW729" s="424"/>
      <c r="AX729" s="424"/>
    </row>
    <row r="730" spans="1:50" ht="26.25" customHeight="1" x14ac:dyDescent="0.15">
      <c r="A730" s="1056">
        <v>1</v>
      </c>
      <c r="B730" s="1056">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6">
        <v>2</v>
      </c>
      <c r="B731" s="1056">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6">
        <v>3</v>
      </c>
      <c r="B732" s="1056">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6">
        <v>4</v>
      </c>
      <c r="B733" s="1056">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6">
        <v>5</v>
      </c>
      <c r="B734" s="1056">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6">
        <v>6</v>
      </c>
      <c r="B735" s="1056">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6">
        <v>7</v>
      </c>
      <c r="B736" s="1056">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6">
        <v>8</v>
      </c>
      <c r="B737" s="1056">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6">
        <v>9</v>
      </c>
      <c r="B738" s="1056">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6">
        <v>10</v>
      </c>
      <c r="B739" s="1056">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6">
        <v>11</v>
      </c>
      <c r="B740" s="1056">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6">
        <v>12</v>
      </c>
      <c r="B741" s="1056">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6">
        <v>13</v>
      </c>
      <c r="B742" s="1056">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6">
        <v>14</v>
      </c>
      <c r="B743" s="1056">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6">
        <v>15</v>
      </c>
      <c r="B744" s="1056">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6">
        <v>16</v>
      </c>
      <c r="B745" s="1056">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6">
        <v>17</v>
      </c>
      <c r="B746" s="1056">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6">
        <v>18</v>
      </c>
      <c r="B747" s="1056">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6">
        <v>19</v>
      </c>
      <c r="B748" s="1056">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6">
        <v>20</v>
      </c>
      <c r="B749" s="1056">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6">
        <v>21</v>
      </c>
      <c r="B750" s="1056">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6">
        <v>22</v>
      </c>
      <c r="B751" s="1056">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6">
        <v>23</v>
      </c>
      <c r="B752" s="1056">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6">
        <v>24</v>
      </c>
      <c r="B753" s="1056">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6">
        <v>25</v>
      </c>
      <c r="B754" s="1056">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6">
        <v>26</v>
      </c>
      <c r="B755" s="1056">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6">
        <v>27</v>
      </c>
      <c r="B756" s="1056">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6">
        <v>28</v>
      </c>
      <c r="B757" s="1056">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6">
        <v>29</v>
      </c>
      <c r="B758" s="1056">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6">
        <v>30</v>
      </c>
      <c r="B759" s="1056">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43"/>
      <c r="B762" s="343"/>
      <c r="C762" s="343" t="s">
        <v>26</v>
      </c>
      <c r="D762" s="343"/>
      <c r="E762" s="343"/>
      <c r="F762" s="343"/>
      <c r="G762" s="343"/>
      <c r="H762" s="343"/>
      <c r="I762" s="343"/>
      <c r="J762" s="274" t="s">
        <v>419</v>
      </c>
      <c r="K762" s="98"/>
      <c r="L762" s="98"/>
      <c r="M762" s="98"/>
      <c r="N762" s="98"/>
      <c r="O762" s="98"/>
      <c r="P762" s="344" t="s">
        <v>27</v>
      </c>
      <c r="Q762" s="344"/>
      <c r="R762" s="344"/>
      <c r="S762" s="344"/>
      <c r="T762" s="344"/>
      <c r="U762" s="344"/>
      <c r="V762" s="344"/>
      <c r="W762" s="344"/>
      <c r="X762" s="344"/>
      <c r="Y762" s="341" t="s">
        <v>476</v>
      </c>
      <c r="Z762" s="342"/>
      <c r="AA762" s="342"/>
      <c r="AB762" s="342"/>
      <c r="AC762" s="274" t="s">
        <v>461</v>
      </c>
      <c r="AD762" s="274"/>
      <c r="AE762" s="274"/>
      <c r="AF762" s="274"/>
      <c r="AG762" s="274"/>
      <c r="AH762" s="341" t="s">
        <v>380</v>
      </c>
      <c r="AI762" s="343"/>
      <c r="AJ762" s="343"/>
      <c r="AK762" s="343"/>
      <c r="AL762" s="343" t="s">
        <v>21</v>
      </c>
      <c r="AM762" s="343"/>
      <c r="AN762" s="343"/>
      <c r="AO762" s="423"/>
      <c r="AP762" s="424" t="s">
        <v>420</v>
      </c>
      <c r="AQ762" s="424"/>
      <c r="AR762" s="424"/>
      <c r="AS762" s="424"/>
      <c r="AT762" s="424"/>
      <c r="AU762" s="424"/>
      <c r="AV762" s="424"/>
      <c r="AW762" s="424"/>
      <c r="AX762" s="424"/>
    </row>
    <row r="763" spans="1:50" ht="26.25" customHeight="1" x14ac:dyDescent="0.15">
      <c r="A763" s="1056">
        <v>1</v>
      </c>
      <c r="B763" s="1056">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6">
        <v>2</v>
      </c>
      <c r="B764" s="1056">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6">
        <v>3</v>
      </c>
      <c r="B765" s="1056">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6">
        <v>4</v>
      </c>
      <c r="B766" s="1056">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6">
        <v>5</v>
      </c>
      <c r="B767" s="1056">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6">
        <v>6</v>
      </c>
      <c r="B768" s="1056">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6">
        <v>7</v>
      </c>
      <c r="B769" s="1056">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6">
        <v>8</v>
      </c>
      <c r="B770" s="1056">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6">
        <v>9</v>
      </c>
      <c r="B771" s="1056">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6">
        <v>10</v>
      </c>
      <c r="B772" s="1056">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6">
        <v>11</v>
      </c>
      <c r="B773" s="1056">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6">
        <v>12</v>
      </c>
      <c r="B774" s="1056">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6">
        <v>13</v>
      </c>
      <c r="B775" s="1056">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6">
        <v>14</v>
      </c>
      <c r="B776" s="1056">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6">
        <v>15</v>
      </c>
      <c r="B777" s="1056">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6">
        <v>16</v>
      </c>
      <c r="B778" s="1056">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6">
        <v>17</v>
      </c>
      <c r="B779" s="1056">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6">
        <v>18</v>
      </c>
      <c r="B780" s="1056">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6">
        <v>19</v>
      </c>
      <c r="B781" s="1056">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6">
        <v>20</v>
      </c>
      <c r="B782" s="1056">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6">
        <v>21</v>
      </c>
      <c r="B783" s="1056">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6">
        <v>22</v>
      </c>
      <c r="B784" s="1056">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6">
        <v>23</v>
      </c>
      <c r="B785" s="1056">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6">
        <v>24</v>
      </c>
      <c r="B786" s="1056">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6">
        <v>25</v>
      </c>
      <c r="B787" s="1056">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6">
        <v>26</v>
      </c>
      <c r="B788" s="1056">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6">
        <v>27</v>
      </c>
      <c r="B789" s="1056">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6">
        <v>28</v>
      </c>
      <c r="B790" s="1056">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6">
        <v>29</v>
      </c>
      <c r="B791" s="1056">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6">
        <v>30</v>
      </c>
      <c r="B792" s="1056">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43"/>
      <c r="B795" s="343"/>
      <c r="C795" s="343" t="s">
        <v>26</v>
      </c>
      <c r="D795" s="343"/>
      <c r="E795" s="343"/>
      <c r="F795" s="343"/>
      <c r="G795" s="343"/>
      <c r="H795" s="343"/>
      <c r="I795" s="343"/>
      <c r="J795" s="274" t="s">
        <v>419</v>
      </c>
      <c r="K795" s="98"/>
      <c r="L795" s="98"/>
      <c r="M795" s="98"/>
      <c r="N795" s="98"/>
      <c r="O795" s="98"/>
      <c r="P795" s="344" t="s">
        <v>27</v>
      </c>
      <c r="Q795" s="344"/>
      <c r="R795" s="344"/>
      <c r="S795" s="344"/>
      <c r="T795" s="344"/>
      <c r="U795" s="344"/>
      <c r="V795" s="344"/>
      <c r="W795" s="344"/>
      <c r="X795" s="344"/>
      <c r="Y795" s="341" t="s">
        <v>476</v>
      </c>
      <c r="Z795" s="342"/>
      <c r="AA795" s="342"/>
      <c r="AB795" s="342"/>
      <c r="AC795" s="274" t="s">
        <v>461</v>
      </c>
      <c r="AD795" s="274"/>
      <c r="AE795" s="274"/>
      <c r="AF795" s="274"/>
      <c r="AG795" s="274"/>
      <c r="AH795" s="341" t="s">
        <v>380</v>
      </c>
      <c r="AI795" s="343"/>
      <c r="AJ795" s="343"/>
      <c r="AK795" s="343"/>
      <c r="AL795" s="343" t="s">
        <v>21</v>
      </c>
      <c r="AM795" s="343"/>
      <c r="AN795" s="343"/>
      <c r="AO795" s="423"/>
      <c r="AP795" s="424" t="s">
        <v>420</v>
      </c>
      <c r="AQ795" s="424"/>
      <c r="AR795" s="424"/>
      <c r="AS795" s="424"/>
      <c r="AT795" s="424"/>
      <c r="AU795" s="424"/>
      <c r="AV795" s="424"/>
      <c r="AW795" s="424"/>
      <c r="AX795" s="424"/>
    </row>
    <row r="796" spans="1:50" ht="26.25" customHeight="1" x14ac:dyDescent="0.15">
      <c r="A796" s="1056">
        <v>1</v>
      </c>
      <c r="B796" s="1056">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6">
        <v>2</v>
      </c>
      <c r="B797" s="1056">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6">
        <v>3</v>
      </c>
      <c r="B798" s="1056">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6">
        <v>4</v>
      </c>
      <c r="B799" s="1056">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6">
        <v>5</v>
      </c>
      <c r="B800" s="1056">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6">
        <v>6</v>
      </c>
      <c r="B801" s="1056">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6">
        <v>7</v>
      </c>
      <c r="B802" s="1056">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6">
        <v>8</v>
      </c>
      <c r="B803" s="1056">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6">
        <v>9</v>
      </c>
      <c r="B804" s="1056">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6">
        <v>10</v>
      </c>
      <c r="B805" s="1056">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6">
        <v>11</v>
      </c>
      <c r="B806" s="1056">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6">
        <v>12</v>
      </c>
      <c r="B807" s="1056">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6">
        <v>13</v>
      </c>
      <c r="B808" s="1056">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6">
        <v>14</v>
      </c>
      <c r="B809" s="1056">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6">
        <v>15</v>
      </c>
      <c r="B810" s="1056">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6">
        <v>16</v>
      </c>
      <c r="B811" s="1056">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6">
        <v>17</v>
      </c>
      <c r="B812" s="1056">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6">
        <v>18</v>
      </c>
      <c r="B813" s="1056">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6">
        <v>19</v>
      </c>
      <c r="B814" s="1056">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6">
        <v>20</v>
      </c>
      <c r="B815" s="1056">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6">
        <v>21</v>
      </c>
      <c r="B816" s="1056">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6">
        <v>22</v>
      </c>
      <c r="B817" s="1056">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6">
        <v>23</v>
      </c>
      <c r="B818" s="1056">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6">
        <v>24</v>
      </c>
      <c r="B819" s="1056">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6">
        <v>25</v>
      </c>
      <c r="B820" s="1056">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6">
        <v>26</v>
      </c>
      <c r="B821" s="1056">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6">
        <v>27</v>
      </c>
      <c r="B822" s="1056">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6">
        <v>28</v>
      </c>
      <c r="B823" s="1056">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6">
        <v>29</v>
      </c>
      <c r="B824" s="1056">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6">
        <v>30</v>
      </c>
      <c r="B825" s="1056">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43"/>
      <c r="B828" s="343"/>
      <c r="C828" s="343" t="s">
        <v>26</v>
      </c>
      <c r="D828" s="343"/>
      <c r="E828" s="343"/>
      <c r="F828" s="343"/>
      <c r="G828" s="343"/>
      <c r="H828" s="343"/>
      <c r="I828" s="343"/>
      <c r="J828" s="274" t="s">
        <v>419</v>
      </c>
      <c r="K828" s="98"/>
      <c r="L828" s="98"/>
      <c r="M828" s="98"/>
      <c r="N828" s="98"/>
      <c r="O828" s="98"/>
      <c r="P828" s="344" t="s">
        <v>27</v>
      </c>
      <c r="Q828" s="344"/>
      <c r="R828" s="344"/>
      <c r="S828" s="344"/>
      <c r="T828" s="344"/>
      <c r="U828" s="344"/>
      <c r="V828" s="344"/>
      <c r="W828" s="344"/>
      <c r="X828" s="344"/>
      <c r="Y828" s="341" t="s">
        <v>476</v>
      </c>
      <c r="Z828" s="342"/>
      <c r="AA828" s="342"/>
      <c r="AB828" s="342"/>
      <c r="AC828" s="274" t="s">
        <v>461</v>
      </c>
      <c r="AD828" s="274"/>
      <c r="AE828" s="274"/>
      <c r="AF828" s="274"/>
      <c r="AG828" s="274"/>
      <c r="AH828" s="341" t="s">
        <v>380</v>
      </c>
      <c r="AI828" s="343"/>
      <c r="AJ828" s="343"/>
      <c r="AK828" s="343"/>
      <c r="AL828" s="343" t="s">
        <v>21</v>
      </c>
      <c r="AM828" s="343"/>
      <c r="AN828" s="343"/>
      <c r="AO828" s="423"/>
      <c r="AP828" s="424" t="s">
        <v>420</v>
      </c>
      <c r="AQ828" s="424"/>
      <c r="AR828" s="424"/>
      <c r="AS828" s="424"/>
      <c r="AT828" s="424"/>
      <c r="AU828" s="424"/>
      <c r="AV828" s="424"/>
      <c r="AW828" s="424"/>
      <c r="AX828" s="424"/>
    </row>
    <row r="829" spans="1:50" ht="26.25" customHeight="1" x14ac:dyDescent="0.15">
      <c r="A829" s="1056">
        <v>1</v>
      </c>
      <c r="B829" s="1056">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6">
        <v>2</v>
      </c>
      <c r="B830" s="1056">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6">
        <v>3</v>
      </c>
      <c r="B831" s="1056">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6">
        <v>4</v>
      </c>
      <c r="B832" s="1056">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6">
        <v>5</v>
      </c>
      <c r="B833" s="1056">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6">
        <v>6</v>
      </c>
      <c r="B834" s="1056">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6">
        <v>7</v>
      </c>
      <c r="B835" s="1056">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6">
        <v>8</v>
      </c>
      <c r="B836" s="1056">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6">
        <v>9</v>
      </c>
      <c r="B837" s="1056">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6">
        <v>10</v>
      </c>
      <c r="B838" s="1056">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6">
        <v>11</v>
      </c>
      <c r="B839" s="1056">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6">
        <v>12</v>
      </c>
      <c r="B840" s="1056">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6">
        <v>13</v>
      </c>
      <c r="B841" s="1056">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6">
        <v>14</v>
      </c>
      <c r="B842" s="1056">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6">
        <v>15</v>
      </c>
      <c r="B843" s="1056">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6">
        <v>16</v>
      </c>
      <c r="B844" s="1056">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6">
        <v>17</v>
      </c>
      <c r="B845" s="1056">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6">
        <v>18</v>
      </c>
      <c r="B846" s="1056">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6">
        <v>19</v>
      </c>
      <c r="B847" s="1056">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6">
        <v>20</v>
      </c>
      <c r="B848" s="1056">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6">
        <v>21</v>
      </c>
      <c r="B849" s="1056">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6">
        <v>22</v>
      </c>
      <c r="B850" s="1056">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6">
        <v>23</v>
      </c>
      <c r="B851" s="1056">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6">
        <v>24</v>
      </c>
      <c r="B852" s="1056">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6">
        <v>25</v>
      </c>
      <c r="B853" s="1056">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6">
        <v>26</v>
      </c>
      <c r="B854" s="1056">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6">
        <v>27</v>
      </c>
      <c r="B855" s="1056">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6">
        <v>28</v>
      </c>
      <c r="B856" s="1056">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6">
        <v>29</v>
      </c>
      <c r="B857" s="1056">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6">
        <v>30</v>
      </c>
      <c r="B858" s="1056">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43"/>
      <c r="B861" s="343"/>
      <c r="C861" s="343" t="s">
        <v>26</v>
      </c>
      <c r="D861" s="343"/>
      <c r="E861" s="343"/>
      <c r="F861" s="343"/>
      <c r="G861" s="343"/>
      <c r="H861" s="343"/>
      <c r="I861" s="343"/>
      <c r="J861" s="274" t="s">
        <v>419</v>
      </c>
      <c r="K861" s="98"/>
      <c r="L861" s="98"/>
      <c r="M861" s="98"/>
      <c r="N861" s="98"/>
      <c r="O861" s="98"/>
      <c r="P861" s="344" t="s">
        <v>27</v>
      </c>
      <c r="Q861" s="344"/>
      <c r="R861" s="344"/>
      <c r="S861" s="344"/>
      <c r="T861" s="344"/>
      <c r="U861" s="344"/>
      <c r="V861" s="344"/>
      <c r="W861" s="344"/>
      <c r="X861" s="344"/>
      <c r="Y861" s="341" t="s">
        <v>476</v>
      </c>
      <c r="Z861" s="342"/>
      <c r="AA861" s="342"/>
      <c r="AB861" s="342"/>
      <c r="AC861" s="274" t="s">
        <v>461</v>
      </c>
      <c r="AD861" s="274"/>
      <c r="AE861" s="274"/>
      <c r="AF861" s="274"/>
      <c r="AG861" s="274"/>
      <c r="AH861" s="341" t="s">
        <v>380</v>
      </c>
      <c r="AI861" s="343"/>
      <c r="AJ861" s="343"/>
      <c r="AK861" s="343"/>
      <c r="AL861" s="343" t="s">
        <v>21</v>
      </c>
      <c r="AM861" s="343"/>
      <c r="AN861" s="343"/>
      <c r="AO861" s="423"/>
      <c r="AP861" s="424" t="s">
        <v>420</v>
      </c>
      <c r="AQ861" s="424"/>
      <c r="AR861" s="424"/>
      <c r="AS861" s="424"/>
      <c r="AT861" s="424"/>
      <c r="AU861" s="424"/>
      <c r="AV861" s="424"/>
      <c r="AW861" s="424"/>
      <c r="AX861" s="424"/>
    </row>
    <row r="862" spans="1:50" ht="26.25" customHeight="1" x14ac:dyDescent="0.15">
      <c r="A862" s="1056">
        <v>1</v>
      </c>
      <c r="B862" s="1056">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6">
        <v>2</v>
      </c>
      <c r="B863" s="1056">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6">
        <v>3</v>
      </c>
      <c r="B864" s="1056">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6">
        <v>4</v>
      </c>
      <c r="B865" s="1056">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6">
        <v>5</v>
      </c>
      <c r="B866" s="1056">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6">
        <v>6</v>
      </c>
      <c r="B867" s="1056">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6">
        <v>7</v>
      </c>
      <c r="B868" s="1056">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6">
        <v>8</v>
      </c>
      <c r="B869" s="1056">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6">
        <v>9</v>
      </c>
      <c r="B870" s="1056">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6">
        <v>10</v>
      </c>
      <c r="B871" s="1056">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6">
        <v>11</v>
      </c>
      <c r="B872" s="1056">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6">
        <v>12</v>
      </c>
      <c r="B873" s="1056">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6">
        <v>13</v>
      </c>
      <c r="B874" s="1056">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6">
        <v>14</v>
      </c>
      <c r="B875" s="1056">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6">
        <v>15</v>
      </c>
      <c r="B876" s="1056">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6">
        <v>16</v>
      </c>
      <c r="B877" s="1056">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6">
        <v>17</v>
      </c>
      <c r="B878" s="1056">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6">
        <v>18</v>
      </c>
      <c r="B879" s="1056">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6">
        <v>19</v>
      </c>
      <c r="B880" s="1056">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6">
        <v>20</v>
      </c>
      <c r="B881" s="1056">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6">
        <v>21</v>
      </c>
      <c r="B882" s="1056">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6">
        <v>22</v>
      </c>
      <c r="B883" s="1056">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6">
        <v>23</v>
      </c>
      <c r="B884" s="1056">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6">
        <v>24</v>
      </c>
      <c r="B885" s="1056">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6">
        <v>25</v>
      </c>
      <c r="B886" s="1056">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6">
        <v>26</v>
      </c>
      <c r="B887" s="1056">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6">
        <v>27</v>
      </c>
      <c r="B888" s="1056">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6">
        <v>28</v>
      </c>
      <c r="B889" s="1056">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6">
        <v>29</v>
      </c>
      <c r="B890" s="1056">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6">
        <v>30</v>
      </c>
      <c r="B891" s="1056">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43"/>
      <c r="B894" s="343"/>
      <c r="C894" s="343" t="s">
        <v>26</v>
      </c>
      <c r="D894" s="343"/>
      <c r="E894" s="343"/>
      <c r="F894" s="343"/>
      <c r="G894" s="343"/>
      <c r="H894" s="343"/>
      <c r="I894" s="343"/>
      <c r="J894" s="274" t="s">
        <v>419</v>
      </c>
      <c r="K894" s="98"/>
      <c r="L894" s="98"/>
      <c r="M894" s="98"/>
      <c r="N894" s="98"/>
      <c r="O894" s="98"/>
      <c r="P894" s="344" t="s">
        <v>27</v>
      </c>
      <c r="Q894" s="344"/>
      <c r="R894" s="344"/>
      <c r="S894" s="344"/>
      <c r="T894" s="344"/>
      <c r="U894" s="344"/>
      <c r="V894" s="344"/>
      <c r="W894" s="344"/>
      <c r="X894" s="344"/>
      <c r="Y894" s="341" t="s">
        <v>476</v>
      </c>
      <c r="Z894" s="342"/>
      <c r="AA894" s="342"/>
      <c r="AB894" s="342"/>
      <c r="AC894" s="274" t="s">
        <v>461</v>
      </c>
      <c r="AD894" s="274"/>
      <c r="AE894" s="274"/>
      <c r="AF894" s="274"/>
      <c r="AG894" s="274"/>
      <c r="AH894" s="341" t="s">
        <v>380</v>
      </c>
      <c r="AI894" s="343"/>
      <c r="AJ894" s="343"/>
      <c r="AK894" s="343"/>
      <c r="AL894" s="343" t="s">
        <v>21</v>
      </c>
      <c r="AM894" s="343"/>
      <c r="AN894" s="343"/>
      <c r="AO894" s="423"/>
      <c r="AP894" s="424" t="s">
        <v>420</v>
      </c>
      <c r="AQ894" s="424"/>
      <c r="AR894" s="424"/>
      <c r="AS894" s="424"/>
      <c r="AT894" s="424"/>
      <c r="AU894" s="424"/>
      <c r="AV894" s="424"/>
      <c r="AW894" s="424"/>
      <c r="AX894" s="424"/>
    </row>
    <row r="895" spans="1:50" ht="26.25" customHeight="1" x14ac:dyDescent="0.15">
      <c r="A895" s="1056">
        <v>1</v>
      </c>
      <c r="B895" s="1056">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6">
        <v>2</v>
      </c>
      <c r="B896" s="1056">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6">
        <v>3</v>
      </c>
      <c r="B897" s="1056">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6">
        <v>4</v>
      </c>
      <c r="B898" s="1056">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6">
        <v>5</v>
      </c>
      <c r="B899" s="1056">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6">
        <v>6</v>
      </c>
      <c r="B900" s="1056">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6">
        <v>7</v>
      </c>
      <c r="B901" s="1056">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6">
        <v>8</v>
      </c>
      <c r="B902" s="1056">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6">
        <v>9</v>
      </c>
      <c r="B903" s="1056">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6">
        <v>10</v>
      </c>
      <c r="B904" s="1056">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6">
        <v>11</v>
      </c>
      <c r="B905" s="1056">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6">
        <v>12</v>
      </c>
      <c r="B906" s="1056">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6">
        <v>13</v>
      </c>
      <c r="B907" s="1056">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6">
        <v>14</v>
      </c>
      <c r="B908" s="1056">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6">
        <v>15</v>
      </c>
      <c r="B909" s="1056">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6">
        <v>16</v>
      </c>
      <c r="B910" s="1056">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6">
        <v>17</v>
      </c>
      <c r="B911" s="1056">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6">
        <v>18</v>
      </c>
      <c r="B912" s="1056">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6">
        <v>19</v>
      </c>
      <c r="B913" s="1056">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6">
        <v>20</v>
      </c>
      <c r="B914" s="1056">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6">
        <v>21</v>
      </c>
      <c r="B915" s="1056">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6">
        <v>22</v>
      </c>
      <c r="B916" s="1056">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6">
        <v>23</v>
      </c>
      <c r="B917" s="1056">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6">
        <v>24</v>
      </c>
      <c r="B918" s="1056">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6">
        <v>25</v>
      </c>
      <c r="B919" s="1056">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6">
        <v>26</v>
      </c>
      <c r="B920" s="1056">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6">
        <v>27</v>
      </c>
      <c r="B921" s="1056">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6">
        <v>28</v>
      </c>
      <c r="B922" s="1056">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6">
        <v>29</v>
      </c>
      <c r="B923" s="1056">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6">
        <v>30</v>
      </c>
      <c r="B924" s="1056">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43"/>
      <c r="B927" s="343"/>
      <c r="C927" s="343" t="s">
        <v>26</v>
      </c>
      <c r="D927" s="343"/>
      <c r="E927" s="343"/>
      <c r="F927" s="343"/>
      <c r="G927" s="343"/>
      <c r="H927" s="343"/>
      <c r="I927" s="343"/>
      <c r="J927" s="274" t="s">
        <v>419</v>
      </c>
      <c r="K927" s="98"/>
      <c r="L927" s="98"/>
      <c r="M927" s="98"/>
      <c r="N927" s="98"/>
      <c r="O927" s="98"/>
      <c r="P927" s="344" t="s">
        <v>27</v>
      </c>
      <c r="Q927" s="344"/>
      <c r="R927" s="344"/>
      <c r="S927" s="344"/>
      <c r="T927" s="344"/>
      <c r="U927" s="344"/>
      <c r="V927" s="344"/>
      <c r="W927" s="344"/>
      <c r="X927" s="344"/>
      <c r="Y927" s="341" t="s">
        <v>476</v>
      </c>
      <c r="Z927" s="342"/>
      <c r="AA927" s="342"/>
      <c r="AB927" s="342"/>
      <c r="AC927" s="274" t="s">
        <v>461</v>
      </c>
      <c r="AD927" s="274"/>
      <c r="AE927" s="274"/>
      <c r="AF927" s="274"/>
      <c r="AG927" s="274"/>
      <c r="AH927" s="341" t="s">
        <v>380</v>
      </c>
      <c r="AI927" s="343"/>
      <c r="AJ927" s="343"/>
      <c r="AK927" s="343"/>
      <c r="AL927" s="343" t="s">
        <v>21</v>
      </c>
      <c r="AM927" s="343"/>
      <c r="AN927" s="343"/>
      <c r="AO927" s="423"/>
      <c r="AP927" s="424" t="s">
        <v>420</v>
      </c>
      <c r="AQ927" s="424"/>
      <c r="AR927" s="424"/>
      <c r="AS927" s="424"/>
      <c r="AT927" s="424"/>
      <c r="AU927" s="424"/>
      <c r="AV927" s="424"/>
      <c r="AW927" s="424"/>
      <c r="AX927" s="424"/>
    </row>
    <row r="928" spans="1:50" ht="26.25" customHeight="1" x14ac:dyDescent="0.15">
      <c r="A928" s="1056">
        <v>1</v>
      </c>
      <c r="B928" s="1056">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6">
        <v>2</v>
      </c>
      <c r="B929" s="1056">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6">
        <v>3</v>
      </c>
      <c r="B930" s="1056">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6">
        <v>4</v>
      </c>
      <c r="B931" s="1056">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6">
        <v>5</v>
      </c>
      <c r="B932" s="1056">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6">
        <v>6</v>
      </c>
      <c r="B933" s="1056">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6">
        <v>7</v>
      </c>
      <c r="B934" s="1056">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6">
        <v>8</v>
      </c>
      <c r="B935" s="1056">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6">
        <v>9</v>
      </c>
      <c r="B936" s="1056">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6">
        <v>10</v>
      </c>
      <c r="B937" s="1056">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6">
        <v>11</v>
      </c>
      <c r="B938" s="1056">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6">
        <v>12</v>
      </c>
      <c r="B939" s="1056">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6">
        <v>13</v>
      </c>
      <c r="B940" s="1056">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6">
        <v>14</v>
      </c>
      <c r="B941" s="1056">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6">
        <v>15</v>
      </c>
      <c r="B942" s="1056">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6">
        <v>16</v>
      </c>
      <c r="B943" s="1056">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6">
        <v>17</v>
      </c>
      <c r="B944" s="1056">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6">
        <v>18</v>
      </c>
      <c r="B945" s="1056">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6">
        <v>19</v>
      </c>
      <c r="B946" s="1056">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6">
        <v>20</v>
      </c>
      <c r="B947" s="1056">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6">
        <v>21</v>
      </c>
      <c r="B948" s="1056">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6">
        <v>22</v>
      </c>
      <c r="B949" s="1056">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6">
        <v>23</v>
      </c>
      <c r="B950" s="1056">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6">
        <v>24</v>
      </c>
      <c r="B951" s="1056">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6">
        <v>25</v>
      </c>
      <c r="B952" s="1056">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6">
        <v>26</v>
      </c>
      <c r="B953" s="1056">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6">
        <v>27</v>
      </c>
      <c r="B954" s="1056">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6">
        <v>28</v>
      </c>
      <c r="B955" s="1056">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6">
        <v>29</v>
      </c>
      <c r="B956" s="1056">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6">
        <v>30</v>
      </c>
      <c r="B957" s="1056">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43"/>
      <c r="B960" s="343"/>
      <c r="C960" s="343" t="s">
        <v>26</v>
      </c>
      <c r="D960" s="343"/>
      <c r="E960" s="343"/>
      <c r="F960" s="343"/>
      <c r="G960" s="343"/>
      <c r="H960" s="343"/>
      <c r="I960" s="343"/>
      <c r="J960" s="274" t="s">
        <v>419</v>
      </c>
      <c r="K960" s="98"/>
      <c r="L960" s="98"/>
      <c r="M960" s="98"/>
      <c r="N960" s="98"/>
      <c r="O960" s="98"/>
      <c r="P960" s="344" t="s">
        <v>27</v>
      </c>
      <c r="Q960" s="344"/>
      <c r="R960" s="344"/>
      <c r="S960" s="344"/>
      <c r="T960" s="344"/>
      <c r="U960" s="344"/>
      <c r="V960" s="344"/>
      <c r="W960" s="344"/>
      <c r="X960" s="344"/>
      <c r="Y960" s="341" t="s">
        <v>476</v>
      </c>
      <c r="Z960" s="342"/>
      <c r="AA960" s="342"/>
      <c r="AB960" s="342"/>
      <c r="AC960" s="274" t="s">
        <v>461</v>
      </c>
      <c r="AD960" s="274"/>
      <c r="AE960" s="274"/>
      <c r="AF960" s="274"/>
      <c r="AG960" s="274"/>
      <c r="AH960" s="341" t="s">
        <v>380</v>
      </c>
      <c r="AI960" s="343"/>
      <c r="AJ960" s="343"/>
      <c r="AK960" s="343"/>
      <c r="AL960" s="343" t="s">
        <v>21</v>
      </c>
      <c r="AM960" s="343"/>
      <c r="AN960" s="343"/>
      <c r="AO960" s="423"/>
      <c r="AP960" s="424" t="s">
        <v>420</v>
      </c>
      <c r="AQ960" s="424"/>
      <c r="AR960" s="424"/>
      <c r="AS960" s="424"/>
      <c r="AT960" s="424"/>
      <c r="AU960" s="424"/>
      <c r="AV960" s="424"/>
      <c r="AW960" s="424"/>
      <c r="AX960" s="424"/>
    </row>
    <row r="961" spans="1:50" ht="26.25" customHeight="1" x14ac:dyDescent="0.15">
      <c r="A961" s="1056">
        <v>1</v>
      </c>
      <c r="B961" s="1056">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6">
        <v>2</v>
      </c>
      <c r="B962" s="1056">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6">
        <v>3</v>
      </c>
      <c r="B963" s="1056">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6">
        <v>4</v>
      </c>
      <c r="B964" s="1056">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6">
        <v>5</v>
      </c>
      <c r="B965" s="1056">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6">
        <v>6</v>
      </c>
      <c r="B966" s="1056">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6">
        <v>7</v>
      </c>
      <c r="B967" s="1056">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6">
        <v>8</v>
      </c>
      <c r="B968" s="1056">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6">
        <v>9</v>
      </c>
      <c r="B969" s="1056">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6">
        <v>10</v>
      </c>
      <c r="B970" s="1056">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6">
        <v>11</v>
      </c>
      <c r="B971" s="1056">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6">
        <v>12</v>
      </c>
      <c r="B972" s="1056">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6">
        <v>13</v>
      </c>
      <c r="B973" s="1056">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6">
        <v>14</v>
      </c>
      <c r="B974" s="1056">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6">
        <v>15</v>
      </c>
      <c r="B975" s="1056">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6">
        <v>16</v>
      </c>
      <c r="B976" s="1056">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6">
        <v>17</v>
      </c>
      <c r="B977" s="1056">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6">
        <v>18</v>
      </c>
      <c r="B978" s="1056">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6">
        <v>19</v>
      </c>
      <c r="B979" s="1056">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6">
        <v>20</v>
      </c>
      <c r="B980" s="1056">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6">
        <v>21</v>
      </c>
      <c r="B981" s="1056">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6">
        <v>22</v>
      </c>
      <c r="B982" s="1056">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6">
        <v>23</v>
      </c>
      <c r="B983" s="1056">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6">
        <v>24</v>
      </c>
      <c r="B984" s="1056">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6">
        <v>25</v>
      </c>
      <c r="B985" s="1056">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6">
        <v>26</v>
      </c>
      <c r="B986" s="1056">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6">
        <v>27</v>
      </c>
      <c r="B987" s="1056">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6">
        <v>28</v>
      </c>
      <c r="B988" s="1056">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6">
        <v>29</v>
      </c>
      <c r="B989" s="1056">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6">
        <v>30</v>
      </c>
      <c r="B990" s="1056">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43"/>
      <c r="B993" s="343"/>
      <c r="C993" s="343" t="s">
        <v>26</v>
      </c>
      <c r="D993" s="343"/>
      <c r="E993" s="343"/>
      <c r="F993" s="343"/>
      <c r="G993" s="343"/>
      <c r="H993" s="343"/>
      <c r="I993" s="343"/>
      <c r="J993" s="274" t="s">
        <v>419</v>
      </c>
      <c r="K993" s="98"/>
      <c r="L993" s="98"/>
      <c r="M993" s="98"/>
      <c r="N993" s="98"/>
      <c r="O993" s="98"/>
      <c r="P993" s="344" t="s">
        <v>27</v>
      </c>
      <c r="Q993" s="344"/>
      <c r="R993" s="344"/>
      <c r="S993" s="344"/>
      <c r="T993" s="344"/>
      <c r="U993" s="344"/>
      <c r="V993" s="344"/>
      <c r="W993" s="344"/>
      <c r="X993" s="344"/>
      <c r="Y993" s="341" t="s">
        <v>476</v>
      </c>
      <c r="Z993" s="342"/>
      <c r="AA993" s="342"/>
      <c r="AB993" s="342"/>
      <c r="AC993" s="274" t="s">
        <v>461</v>
      </c>
      <c r="AD993" s="274"/>
      <c r="AE993" s="274"/>
      <c r="AF993" s="274"/>
      <c r="AG993" s="274"/>
      <c r="AH993" s="341" t="s">
        <v>380</v>
      </c>
      <c r="AI993" s="343"/>
      <c r="AJ993" s="343"/>
      <c r="AK993" s="343"/>
      <c r="AL993" s="343" t="s">
        <v>21</v>
      </c>
      <c r="AM993" s="343"/>
      <c r="AN993" s="343"/>
      <c r="AO993" s="423"/>
      <c r="AP993" s="424" t="s">
        <v>420</v>
      </c>
      <c r="AQ993" s="424"/>
      <c r="AR993" s="424"/>
      <c r="AS993" s="424"/>
      <c r="AT993" s="424"/>
      <c r="AU993" s="424"/>
      <c r="AV993" s="424"/>
      <c r="AW993" s="424"/>
      <c r="AX993" s="424"/>
    </row>
    <row r="994" spans="1:50" ht="26.25" customHeight="1" x14ac:dyDescent="0.15">
      <c r="A994" s="1056">
        <v>1</v>
      </c>
      <c r="B994" s="1056">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6">
        <v>2</v>
      </c>
      <c r="B995" s="1056">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6">
        <v>3</v>
      </c>
      <c r="B996" s="1056">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6">
        <v>4</v>
      </c>
      <c r="B997" s="1056">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6">
        <v>5</v>
      </c>
      <c r="B998" s="1056">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6">
        <v>6</v>
      </c>
      <c r="B999" s="1056">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6">
        <v>7</v>
      </c>
      <c r="B1000" s="1056">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6">
        <v>8</v>
      </c>
      <c r="B1001" s="1056">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6">
        <v>9</v>
      </c>
      <c r="B1002" s="1056">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6">
        <v>10</v>
      </c>
      <c r="B1003" s="1056">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6">
        <v>11</v>
      </c>
      <c r="B1004" s="1056">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6">
        <v>12</v>
      </c>
      <c r="B1005" s="1056">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6">
        <v>13</v>
      </c>
      <c r="B1006" s="1056">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6">
        <v>14</v>
      </c>
      <c r="B1007" s="1056">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6">
        <v>15</v>
      </c>
      <c r="B1008" s="1056">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6">
        <v>16</v>
      </c>
      <c r="B1009" s="1056">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6">
        <v>17</v>
      </c>
      <c r="B1010" s="1056">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6">
        <v>18</v>
      </c>
      <c r="B1011" s="1056">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6">
        <v>19</v>
      </c>
      <c r="B1012" s="1056">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6">
        <v>20</v>
      </c>
      <c r="B1013" s="1056">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6">
        <v>21</v>
      </c>
      <c r="B1014" s="1056">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6">
        <v>22</v>
      </c>
      <c r="B1015" s="1056">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6">
        <v>23</v>
      </c>
      <c r="B1016" s="1056">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6">
        <v>24</v>
      </c>
      <c r="B1017" s="1056">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6">
        <v>25</v>
      </c>
      <c r="B1018" s="1056">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6">
        <v>26</v>
      </c>
      <c r="B1019" s="1056">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6">
        <v>27</v>
      </c>
      <c r="B1020" s="1056">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6">
        <v>28</v>
      </c>
      <c r="B1021" s="1056">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6">
        <v>29</v>
      </c>
      <c r="B1022" s="1056">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6">
        <v>30</v>
      </c>
      <c r="B1023" s="1056">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43"/>
      <c r="B1026" s="343"/>
      <c r="C1026" s="343" t="s">
        <v>26</v>
      </c>
      <c r="D1026" s="343"/>
      <c r="E1026" s="343"/>
      <c r="F1026" s="343"/>
      <c r="G1026" s="343"/>
      <c r="H1026" s="343"/>
      <c r="I1026" s="343"/>
      <c r="J1026" s="274" t="s">
        <v>419</v>
      </c>
      <c r="K1026" s="98"/>
      <c r="L1026" s="98"/>
      <c r="M1026" s="98"/>
      <c r="N1026" s="98"/>
      <c r="O1026" s="98"/>
      <c r="P1026" s="344" t="s">
        <v>27</v>
      </c>
      <c r="Q1026" s="344"/>
      <c r="R1026" s="344"/>
      <c r="S1026" s="344"/>
      <c r="T1026" s="344"/>
      <c r="U1026" s="344"/>
      <c r="V1026" s="344"/>
      <c r="W1026" s="344"/>
      <c r="X1026" s="344"/>
      <c r="Y1026" s="341" t="s">
        <v>476</v>
      </c>
      <c r="Z1026" s="342"/>
      <c r="AA1026" s="342"/>
      <c r="AB1026" s="342"/>
      <c r="AC1026" s="274" t="s">
        <v>461</v>
      </c>
      <c r="AD1026" s="274"/>
      <c r="AE1026" s="274"/>
      <c r="AF1026" s="274"/>
      <c r="AG1026" s="274"/>
      <c r="AH1026" s="341" t="s">
        <v>380</v>
      </c>
      <c r="AI1026" s="343"/>
      <c r="AJ1026" s="343"/>
      <c r="AK1026" s="343"/>
      <c r="AL1026" s="343" t="s">
        <v>21</v>
      </c>
      <c r="AM1026" s="343"/>
      <c r="AN1026" s="343"/>
      <c r="AO1026" s="423"/>
      <c r="AP1026" s="424" t="s">
        <v>420</v>
      </c>
      <c r="AQ1026" s="424"/>
      <c r="AR1026" s="424"/>
      <c r="AS1026" s="424"/>
      <c r="AT1026" s="424"/>
      <c r="AU1026" s="424"/>
      <c r="AV1026" s="424"/>
      <c r="AW1026" s="424"/>
      <c r="AX1026" s="424"/>
    </row>
    <row r="1027" spans="1:50" ht="26.25" customHeight="1" x14ac:dyDescent="0.15">
      <c r="A1027" s="1056">
        <v>1</v>
      </c>
      <c r="B1027" s="1056">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6">
        <v>2</v>
      </c>
      <c r="B1028" s="1056">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6">
        <v>3</v>
      </c>
      <c r="B1029" s="1056">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6">
        <v>4</v>
      </c>
      <c r="B1030" s="1056">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6">
        <v>5</v>
      </c>
      <c r="B1031" s="1056">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6">
        <v>6</v>
      </c>
      <c r="B1032" s="1056">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6">
        <v>7</v>
      </c>
      <c r="B1033" s="1056">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6">
        <v>8</v>
      </c>
      <c r="B1034" s="1056">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6">
        <v>9</v>
      </c>
      <c r="B1035" s="1056">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6">
        <v>10</v>
      </c>
      <c r="B1036" s="1056">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6">
        <v>11</v>
      </c>
      <c r="B1037" s="1056">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6">
        <v>12</v>
      </c>
      <c r="B1038" s="1056">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6">
        <v>13</v>
      </c>
      <c r="B1039" s="1056">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6">
        <v>14</v>
      </c>
      <c r="B1040" s="1056">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6">
        <v>15</v>
      </c>
      <c r="B1041" s="1056">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6">
        <v>16</v>
      </c>
      <c r="B1042" s="1056">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6">
        <v>17</v>
      </c>
      <c r="B1043" s="1056">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6">
        <v>18</v>
      </c>
      <c r="B1044" s="1056">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6">
        <v>19</v>
      </c>
      <c r="B1045" s="1056">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6">
        <v>20</v>
      </c>
      <c r="B1046" s="1056">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6">
        <v>21</v>
      </c>
      <c r="B1047" s="1056">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6">
        <v>22</v>
      </c>
      <c r="B1048" s="1056">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6">
        <v>23</v>
      </c>
      <c r="B1049" s="1056">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6">
        <v>24</v>
      </c>
      <c r="B1050" s="1056">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6">
        <v>25</v>
      </c>
      <c r="B1051" s="1056">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6">
        <v>26</v>
      </c>
      <c r="B1052" s="1056">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6">
        <v>27</v>
      </c>
      <c r="B1053" s="1056">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6">
        <v>28</v>
      </c>
      <c r="B1054" s="1056">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6">
        <v>29</v>
      </c>
      <c r="B1055" s="1056">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6">
        <v>30</v>
      </c>
      <c r="B1056" s="1056">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43"/>
      <c r="B1059" s="343"/>
      <c r="C1059" s="343" t="s">
        <v>26</v>
      </c>
      <c r="D1059" s="343"/>
      <c r="E1059" s="343"/>
      <c r="F1059" s="343"/>
      <c r="G1059" s="343"/>
      <c r="H1059" s="343"/>
      <c r="I1059" s="343"/>
      <c r="J1059" s="274" t="s">
        <v>419</v>
      </c>
      <c r="K1059" s="98"/>
      <c r="L1059" s="98"/>
      <c r="M1059" s="98"/>
      <c r="N1059" s="98"/>
      <c r="O1059" s="98"/>
      <c r="P1059" s="344" t="s">
        <v>27</v>
      </c>
      <c r="Q1059" s="344"/>
      <c r="R1059" s="344"/>
      <c r="S1059" s="344"/>
      <c r="T1059" s="344"/>
      <c r="U1059" s="344"/>
      <c r="V1059" s="344"/>
      <c r="W1059" s="344"/>
      <c r="X1059" s="344"/>
      <c r="Y1059" s="341" t="s">
        <v>476</v>
      </c>
      <c r="Z1059" s="342"/>
      <c r="AA1059" s="342"/>
      <c r="AB1059" s="342"/>
      <c r="AC1059" s="274" t="s">
        <v>461</v>
      </c>
      <c r="AD1059" s="274"/>
      <c r="AE1059" s="274"/>
      <c r="AF1059" s="274"/>
      <c r="AG1059" s="274"/>
      <c r="AH1059" s="341" t="s">
        <v>380</v>
      </c>
      <c r="AI1059" s="343"/>
      <c r="AJ1059" s="343"/>
      <c r="AK1059" s="343"/>
      <c r="AL1059" s="343" t="s">
        <v>21</v>
      </c>
      <c r="AM1059" s="343"/>
      <c r="AN1059" s="343"/>
      <c r="AO1059" s="423"/>
      <c r="AP1059" s="424" t="s">
        <v>420</v>
      </c>
      <c r="AQ1059" s="424"/>
      <c r="AR1059" s="424"/>
      <c r="AS1059" s="424"/>
      <c r="AT1059" s="424"/>
      <c r="AU1059" s="424"/>
      <c r="AV1059" s="424"/>
      <c r="AW1059" s="424"/>
      <c r="AX1059" s="424"/>
    </row>
    <row r="1060" spans="1:50" ht="26.25" customHeight="1" x14ac:dyDescent="0.15">
      <c r="A1060" s="1056">
        <v>1</v>
      </c>
      <c r="B1060" s="1056">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6">
        <v>2</v>
      </c>
      <c r="B1061" s="1056">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6">
        <v>3</v>
      </c>
      <c r="B1062" s="1056">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6">
        <v>4</v>
      </c>
      <c r="B1063" s="1056">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6">
        <v>5</v>
      </c>
      <c r="B1064" s="1056">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6">
        <v>6</v>
      </c>
      <c r="B1065" s="1056">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6">
        <v>7</v>
      </c>
      <c r="B1066" s="1056">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6">
        <v>8</v>
      </c>
      <c r="B1067" s="1056">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6">
        <v>9</v>
      </c>
      <c r="B1068" s="1056">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6">
        <v>10</v>
      </c>
      <c r="B1069" s="1056">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6">
        <v>11</v>
      </c>
      <c r="B1070" s="1056">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6">
        <v>12</v>
      </c>
      <c r="B1071" s="1056">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6">
        <v>13</v>
      </c>
      <c r="B1072" s="1056">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6">
        <v>14</v>
      </c>
      <c r="B1073" s="1056">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6">
        <v>15</v>
      </c>
      <c r="B1074" s="1056">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6">
        <v>16</v>
      </c>
      <c r="B1075" s="1056">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6">
        <v>17</v>
      </c>
      <c r="B1076" s="1056">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6">
        <v>18</v>
      </c>
      <c r="B1077" s="1056">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6">
        <v>19</v>
      </c>
      <c r="B1078" s="1056">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6">
        <v>20</v>
      </c>
      <c r="B1079" s="1056">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6">
        <v>21</v>
      </c>
      <c r="B1080" s="1056">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6">
        <v>22</v>
      </c>
      <c r="B1081" s="1056">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6">
        <v>23</v>
      </c>
      <c r="B1082" s="1056">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6">
        <v>24</v>
      </c>
      <c r="B1083" s="1056">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6">
        <v>25</v>
      </c>
      <c r="B1084" s="1056">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6">
        <v>26</v>
      </c>
      <c r="B1085" s="1056">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6">
        <v>27</v>
      </c>
      <c r="B1086" s="1056">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6">
        <v>28</v>
      </c>
      <c r="B1087" s="1056">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6">
        <v>29</v>
      </c>
      <c r="B1088" s="1056">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6">
        <v>30</v>
      </c>
      <c r="B1089" s="1056">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43"/>
      <c r="B1092" s="343"/>
      <c r="C1092" s="343" t="s">
        <v>26</v>
      </c>
      <c r="D1092" s="343"/>
      <c r="E1092" s="343"/>
      <c r="F1092" s="343"/>
      <c r="G1092" s="343"/>
      <c r="H1092" s="343"/>
      <c r="I1092" s="343"/>
      <c r="J1092" s="274" t="s">
        <v>419</v>
      </c>
      <c r="K1092" s="98"/>
      <c r="L1092" s="98"/>
      <c r="M1092" s="98"/>
      <c r="N1092" s="98"/>
      <c r="O1092" s="98"/>
      <c r="P1092" s="344" t="s">
        <v>27</v>
      </c>
      <c r="Q1092" s="344"/>
      <c r="R1092" s="344"/>
      <c r="S1092" s="344"/>
      <c r="T1092" s="344"/>
      <c r="U1092" s="344"/>
      <c r="V1092" s="344"/>
      <c r="W1092" s="344"/>
      <c r="X1092" s="344"/>
      <c r="Y1092" s="341" t="s">
        <v>476</v>
      </c>
      <c r="Z1092" s="342"/>
      <c r="AA1092" s="342"/>
      <c r="AB1092" s="342"/>
      <c r="AC1092" s="274" t="s">
        <v>461</v>
      </c>
      <c r="AD1092" s="274"/>
      <c r="AE1092" s="274"/>
      <c r="AF1092" s="274"/>
      <c r="AG1092" s="274"/>
      <c r="AH1092" s="341" t="s">
        <v>380</v>
      </c>
      <c r="AI1092" s="343"/>
      <c r="AJ1092" s="343"/>
      <c r="AK1092" s="343"/>
      <c r="AL1092" s="343" t="s">
        <v>21</v>
      </c>
      <c r="AM1092" s="343"/>
      <c r="AN1092" s="343"/>
      <c r="AO1092" s="423"/>
      <c r="AP1092" s="424" t="s">
        <v>420</v>
      </c>
      <c r="AQ1092" s="424"/>
      <c r="AR1092" s="424"/>
      <c r="AS1092" s="424"/>
      <c r="AT1092" s="424"/>
      <c r="AU1092" s="424"/>
      <c r="AV1092" s="424"/>
      <c r="AW1092" s="424"/>
      <c r="AX1092" s="424"/>
    </row>
    <row r="1093" spans="1:50" ht="26.25" customHeight="1" x14ac:dyDescent="0.15">
      <c r="A1093" s="1056">
        <v>1</v>
      </c>
      <c r="B1093" s="1056">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6">
        <v>2</v>
      </c>
      <c r="B1094" s="1056">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6">
        <v>3</v>
      </c>
      <c r="B1095" s="1056">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6">
        <v>4</v>
      </c>
      <c r="B1096" s="1056">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6">
        <v>5</v>
      </c>
      <c r="B1097" s="1056">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6">
        <v>6</v>
      </c>
      <c r="B1098" s="1056">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6">
        <v>7</v>
      </c>
      <c r="B1099" s="1056">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6">
        <v>8</v>
      </c>
      <c r="B1100" s="1056">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6">
        <v>9</v>
      </c>
      <c r="B1101" s="1056">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6">
        <v>10</v>
      </c>
      <c r="B1102" s="1056">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6">
        <v>11</v>
      </c>
      <c r="B1103" s="1056">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6">
        <v>12</v>
      </c>
      <c r="B1104" s="1056">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6">
        <v>13</v>
      </c>
      <c r="B1105" s="1056">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6">
        <v>14</v>
      </c>
      <c r="B1106" s="1056">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6">
        <v>15</v>
      </c>
      <c r="B1107" s="1056">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6">
        <v>16</v>
      </c>
      <c r="B1108" s="1056">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6">
        <v>17</v>
      </c>
      <c r="B1109" s="1056">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6">
        <v>18</v>
      </c>
      <c r="B1110" s="1056">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6">
        <v>19</v>
      </c>
      <c r="B1111" s="1056">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6">
        <v>20</v>
      </c>
      <c r="B1112" s="1056">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6">
        <v>21</v>
      </c>
      <c r="B1113" s="1056">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6">
        <v>22</v>
      </c>
      <c r="B1114" s="1056">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6">
        <v>23</v>
      </c>
      <c r="B1115" s="1056">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6">
        <v>24</v>
      </c>
      <c r="B1116" s="1056">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6">
        <v>25</v>
      </c>
      <c r="B1117" s="1056">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6">
        <v>26</v>
      </c>
      <c r="B1118" s="1056">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6">
        <v>27</v>
      </c>
      <c r="B1119" s="1056">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6">
        <v>28</v>
      </c>
      <c r="B1120" s="1056">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6">
        <v>29</v>
      </c>
      <c r="B1121" s="1056">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6">
        <v>30</v>
      </c>
      <c r="B1122" s="1056">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43"/>
      <c r="B1125" s="343"/>
      <c r="C1125" s="343" t="s">
        <v>26</v>
      </c>
      <c r="D1125" s="343"/>
      <c r="E1125" s="343"/>
      <c r="F1125" s="343"/>
      <c r="G1125" s="343"/>
      <c r="H1125" s="343"/>
      <c r="I1125" s="343"/>
      <c r="J1125" s="274" t="s">
        <v>419</v>
      </c>
      <c r="K1125" s="98"/>
      <c r="L1125" s="98"/>
      <c r="M1125" s="98"/>
      <c r="N1125" s="98"/>
      <c r="O1125" s="98"/>
      <c r="P1125" s="344" t="s">
        <v>27</v>
      </c>
      <c r="Q1125" s="344"/>
      <c r="R1125" s="344"/>
      <c r="S1125" s="344"/>
      <c r="T1125" s="344"/>
      <c r="U1125" s="344"/>
      <c r="V1125" s="344"/>
      <c r="W1125" s="344"/>
      <c r="X1125" s="344"/>
      <c r="Y1125" s="341" t="s">
        <v>476</v>
      </c>
      <c r="Z1125" s="342"/>
      <c r="AA1125" s="342"/>
      <c r="AB1125" s="342"/>
      <c r="AC1125" s="274" t="s">
        <v>461</v>
      </c>
      <c r="AD1125" s="274"/>
      <c r="AE1125" s="274"/>
      <c r="AF1125" s="274"/>
      <c r="AG1125" s="274"/>
      <c r="AH1125" s="341" t="s">
        <v>380</v>
      </c>
      <c r="AI1125" s="343"/>
      <c r="AJ1125" s="343"/>
      <c r="AK1125" s="343"/>
      <c r="AL1125" s="343" t="s">
        <v>21</v>
      </c>
      <c r="AM1125" s="343"/>
      <c r="AN1125" s="343"/>
      <c r="AO1125" s="423"/>
      <c r="AP1125" s="424" t="s">
        <v>420</v>
      </c>
      <c r="AQ1125" s="424"/>
      <c r="AR1125" s="424"/>
      <c r="AS1125" s="424"/>
      <c r="AT1125" s="424"/>
      <c r="AU1125" s="424"/>
      <c r="AV1125" s="424"/>
      <c r="AW1125" s="424"/>
      <c r="AX1125" s="424"/>
    </row>
    <row r="1126" spans="1:50" ht="26.25" customHeight="1" x14ac:dyDescent="0.15">
      <c r="A1126" s="1056">
        <v>1</v>
      </c>
      <c r="B1126" s="1056">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6">
        <v>2</v>
      </c>
      <c r="B1127" s="1056">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6">
        <v>3</v>
      </c>
      <c r="B1128" s="1056">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6">
        <v>4</v>
      </c>
      <c r="B1129" s="1056">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6">
        <v>5</v>
      </c>
      <c r="B1130" s="1056">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6">
        <v>6</v>
      </c>
      <c r="B1131" s="1056">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6">
        <v>7</v>
      </c>
      <c r="B1132" s="1056">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6">
        <v>8</v>
      </c>
      <c r="B1133" s="1056">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6">
        <v>9</v>
      </c>
      <c r="B1134" s="1056">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6">
        <v>10</v>
      </c>
      <c r="B1135" s="1056">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6">
        <v>11</v>
      </c>
      <c r="B1136" s="1056">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6">
        <v>12</v>
      </c>
      <c r="B1137" s="1056">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6">
        <v>13</v>
      </c>
      <c r="B1138" s="1056">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6">
        <v>14</v>
      </c>
      <c r="B1139" s="1056">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6">
        <v>15</v>
      </c>
      <c r="B1140" s="1056">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6">
        <v>16</v>
      </c>
      <c r="B1141" s="1056">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6">
        <v>17</v>
      </c>
      <c r="B1142" s="1056">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6">
        <v>18</v>
      </c>
      <c r="B1143" s="1056">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6">
        <v>19</v>
      </c>
      <c r="B1144" s="1056">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6">
        <v>20</v>
      </c>
      <c r="B1145" s="1056">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6">
        <v>21</v>
      </c>
      <c r="B1146" s="1056">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6">
        <v>22</v>
      </c>
      <c r="B1147" s="1056">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6">
        <v>23</v>
      </c>
      <c r="B1148" s="1056">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6">
        <v>24</v>
      </c>
      <c r="B1149" s="1056">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6">
        <v>25</v>
      </c>
      <c r="B1150" s="1056">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6">
        <v>26</v>
      </c>
      <c r="B1151" s="1056">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6">
        <v>27</v>
      </c>
      <c r="B1152" s="1056">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6">
        <v>28</v>
      </c>
      <c r="B1153" s="1056">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6">
        <v>29</v>
      </c>
      <c r="B1154" s="1056">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6">
        <v>30</v>
      </c>
      <c r="B1155" s="1056">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43"/>
      <c r="B1158" s="343"/>
      <c r="C1158" s="343" t="s">
        <v>26</v>
      </c>
      <c r="D1158" s="343"/>
      <c r="E1158" s="343"/>
      <c r="F1158" s="343"/>
      <c r="G1158" s="343"/>
      <c r="H1158" s="343"/>
      <c r="I1158" s="343"/>
      <c r="J1158" s="274" t="s">
        <v>419</v>
      </c>
      <c r="K1158" s="98"/>
      <c r="L1158" s="98"/>
      <c r="M1158" s="98"/>
      <c r="N1158" s="98"/>
      <c r="O1158" s="98"/>
      <c r="P1158" s="344" t="s">
        <v>27</v>
      </c>
      <c r="Q1158" s="344"/>
      <c r="R1158" s="344"/>
      <c r="S1158" s="344"/>
      <c r="T1158" s="344"/>
      <c r="U1158" s="344"/>
      <c r="V1158" s="344"/>
      <c r="W1158" s="344"/>
      <c r="X1158" s="344"/>
      <c r="Y1158" s="341" t="s">
        <v>476</v>
      </c>
      <c r="Z1158" s="342"/>
      <c r="AA1158" s="342"/>
      <c r="AB1158" s="342"/>
      <c r="AC1158" s="274" t="s">
        <v>461</v>
      </c>
      <c r="AD1158" s="274"/>
      <c r="AE1158" s="274"/>
      <c r="AF1158" s="274"/>
      <c r="AG1158" s="274"/>
      <c r="AH1158" s="341" t="s">
        <v>380</v>
      </c>
      <c r="AI1158" s="343"/>
      <c r="AJ1158" s="343"/>
      <c r="AK1158" s="343"/>
      <c r="AL1158" s="343" t="s">
        <v>21</v>
      </c>
      <c r="AM1158" s="343"/>
      <c r="AN1158" s="343"/>
      <c r="AO1158" s="423"/>
      <c r="AP1158" s="424" t="s">
        <v>420</v>
      </c>
      <c r="AQ1158" s="424"/>
      <c r="AR1158" s="424"/>
      <c r="AS1158" s="424"/>
      <c r="AT1158" s="424"/>
      <c r="AU1158" s="424"/>
      <c r="AV1158" s="424"/>
      <c r="AW1158" s="424"/>
      <c r="AX1158" s="424"/>
    </row>
    <row r="1159" spans="1:50" ht="26.25" customHeight="1" x14ac:dyDescent="0.15">
      <c r="A1159" s="1056">
        <v>1</v>
      </c>
      <c r="B1159" s="1056">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6">
        <v>2</v>
      </c>
      <c r="B1160" s="1056">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6">
        <v>3</v>
      </c>
      <c r="B1161" s="1056">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6">
        <v>4</v>
      </c>
      <c r="B1162" s="1056">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6">
        <v>5</v>
      </c>
      <c r="B1163" s="1056">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6">
        <v>6</v>
      </c>
      <c r="B1164" s="1056">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6">
        <v>7</v>
      </c>
      <c r="B1165" s="1056">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6">
        <v>8</v>
      </c>
      <c r="B1166" s="1056">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6">
        <v>9</v>
      </c>
      <c r="B1167" s="1056">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6">
        <v>10</v>
      </c>
      <c r="B1168" s="1056">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6">
        <v>11</v>
      </c>
      <c r="B1169" s="1056">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6">
        <v>12</v>
      </c>
      <c r="B1170" s="1056">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6">
        <v>13</v>
      </c>
      <c r="B1171" s="1056">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6">
        <v>14</v>
      </c>
      <c r="B1172" s="1056">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6">
        <v>15</v>
      </c>
      <c r="B1173" s="1056">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6">
        <v>16</v>
      </c>
      <c r="B1174" s="1056">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6">
        <v>17</v>
      </c>
      <c r="B1175" s="1056">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6">
        <v>18</v>
      </c>
      <c r="B1176" s="1056">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6">
        <v>19</v>
      </c>
      <c r="B1177" s="1056">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6">
        <v>20</v>
      </c>
      <c r="B1178" s="1056">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6">
        <v>21</v>
      </c>
      <c r="B1179" s="1056">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6">
        <v>22</v>
      </c>
      <c r="B1180" s="1056">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6">
        <v>23</v>
      </c>
      <c r="B1181" s="1056">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6">
        <v>24</v>
      </c>
      <c r="B1182" s="1056">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6">
        <v>25</v>
      </c>
      <c r="B1183" s="1056">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6">
        <v>26</v>
      </c>
      <c r="B1184" s="1056">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6">
        <v>27</v>
      </c>
      <c r="B1185" s="1056">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6">
        <v>28</v>
      </c>
      <c r="B1186" s="1056">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6">
        <v>29</v>
      </c>
      <c r="B1187" s="1056">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6">
        <v>30</v>
      </c>
      <c r="B1188" s="1056">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43"/>
      <c r="B1191" s="343"/>
      <c r="C1191" s="343" t="s">
        <v>26</v>
      </c>
      <c r="D1191" s="343"/>
      <c r="E1191" s="343"/>
      <c r="F1191" s="343"/>
      <c r="G1191" s="343"/>
      <c r="H1191" s="343"/>
      <c r="I1191" s="343"/>
      <c r="J1191" s="274" t="s">
        <v>419</v>
      </c>
      <c r="K1191" s="98"/>
      <c r="L1191" s="98"/>
      <c r="M1191" s="98"/>
      <c r="N1191" s="98"/>
      <c r="O1191" s="98"/>
      <c r="P1191" s="344" t="s">
        <v>27</v>
      </c>
      <c r="Q1191" s="344"/>
      <c r="R1191" s="344"/>
      <c r="S1191" s="344"/>
      <c r="T1191" s="344"/>
      <c r="U1191" s="344"/>
      <c r="V1191" s="344"/>
      <c r="W1191" s="344"/>
      <c r="X1191" s="344"/>
      <c r="Y1191" s="341" t="s">
        <v>476</v>
      </c>
      <c r="Z1191" s="342"/>
      <c r="AA1191" s="342"/>
      <c r="AB1191" s="342"/>
      <c r="AC1191" s="274" t="s">
        <v>461</v>
      </c>
      <c r="AD1191" s="274"/>
      <c r="AE1191" s="274"/>
      <c r="AF1191" s="274"/>
      <c r="AG1191" s="274"/>
      <c r="AH1191" s="341" t="s">
        <v>380</v>
      </c>
      <c r="AI1191" s="343"/>
      <c r="AJ1191" s="343"/>
      <c r="AK1191" s="343"/>
      <c r="AL1191" s="343" t="s">
        <v>21</v>
      </c>
      <c r="AM1191" s="343"/>
      <c r="AN1191" s="343"/>
      <c r="AO1191" s="423"/>
      <c r="AP1191" s="424" t="s">
        <v>420</v>
      </c>
      <c r="AQ1191" s="424"/>
      <c r="AR1191" s="424"/>
      <c r="AS1191" s="424"/>
      <c r="AT1191" s="424"/>
      <c r="AU1191" s="424"/>
      <c r="AV1191" s="424"/>
      <c r="AW1191" s="424"/>
      <c r="AX1191" s="424"/>
    </row>
    <row r="1192" spans="1:50" ht="26.25" customHeight="1" x14ac:dyDescent="0.15">
      <c r="A1192" s="1056">
        <v>1</v>
      </c>
      <c r="B1192" s="1056">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6">
        <v>2</v>
      </c>
      <c r="B1193" s="1056">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6">
        <v>3</v>
      </c>
      <c r="B1194" s="1056">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6">
        <v>4</v>
      </c>
      <c r="B1195" s="1056">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6">
        <v>5</v>
      </c>
      <c r="B1196" s="1056">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6">
        <v>6</v>
      </c>
      <c r="B1197" s="1056">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6">
        <v>7</v>
      </c>
      <c r="B1198" s="1056">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6">
        <v>8</v>
      </c>
      <c r="B1199" s="1056">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6">
        <v>9</v>
      </c>
      <c r="B1200" s="1056">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6">
        <v>10</v>
      </c>
      <c r="B1201" s="1056">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6">
        <v>11</v>
      </c>
      <c r="B1202" s="1056">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6">
        <v>12</v>
      </c>
      <c r="B1203" s="1056">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6">
        <v>13</v>
      </c>
      <c r="B1204" s="1056">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6">
        <v>14</v>
      </c>
      <c r="B1205" s="1056">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6">
        <v>15</v>
      </c>
      <c r="B1206" s="1056">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6">
        <v>16</v>
      </c>
      <c r="B1207" s="1056">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6">
        <v>17</v>
      </c>
      <c r="B1208" s="1056">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6">
        <v>18</v>
      </c>
      <c r="B1209" s="1056">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6">
        <v>19</v>
      </c>
      <c r="B1210" s="1056">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6">
        <v>20</v>
      </c>
      <c r="B1211" s="1056">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6">
        <v>21</v>
      </c>
      <c r="B1212" s="1056">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6">
        <v>22</v>
      </c>
      <c r="B1213" s="1056">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6">
        <v>23</v>
      </c>
      <c r="B1214" s="1056">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6">
        <v>24</v>
      </c>
      <c r="B1215" s="1056">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6">
        <v>25</v>
      </c>
      <c r="B1216" s="1056">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6">
        <v>26</v>
      </c>
      <c r="B1217" s="1056">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6">
        <v>27</v>
      </c>
      <c r="B1218" s="1056">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6">
        <v>28</v>
      </c>
      <c r="B1219" s="1056">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6">
        <v>29</v>
      </c>
      <c r="B1220" s="1056">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6">
        <v>30</v>
      </c>
      <c r="B1221" s="1056">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43"/>
      <c r="B1224" s="343"/>
      <c r="C1224" s="343" t="s">
        <v>26</v>
      </c>
      <c r="D1224" s="343"/>
      <c r="E1224" s="343"/>
      <c r="F1224" s="343"/>
      <c r="G1224" s="343"/>
      <c r="H1224" s="343"/>
      <c r="I1224" s="343"/>
      <c r="J1224" s="274" t="s">
        <v>419</v>
      </c>
      <c r="K1224" s="98"/>
      <c r="L1224" s="98"/>
      <c r="M1224" s="98"/>
      <c r="N1224" s="98"/>
      <c r="O1224" s="98"/>
      <c r="P1224" s="344" t="s">
        <v>27</v>
      </c>
      <c r="Q1224" s="344"/>
      <c r="R1224" s="344"/>
      <c r="S1224" s="344"/>
      <c r="T1224" s="344"/>
      <c r="U1224" s="344"/>
      <c r="V1224" s="344"/>
      <c r="W1224" s="344"/>
      <c r="X1224" s="344"/>
      <c r="Y1224" s="341" t="s">
        <v>476</v>
      </c>
      <c r="Z1224" s="342"/>
      <c r="AA1224" s="342"/>
      <c r="AB1224" s="342"/>
      <c r="AC1224" s="274" t="s">
        <v>461</v>
      </c>
      <c r="AD1224" s="274"/>
      <c r="AE1224" s="274"/>
      <c r="AF1224" s="274"/>
      <c r="AG1224" s="274"/>
      <c r="AH1224" s="341" t="s">
        <v>380</v>
      </c>
      <c r="AI1224" s="343"/>
      <c r="AJ1224" s="343"/>
      <c r="AK1224" s="343"/>
      <c r="AL1224" s="343" t="s">
        <v>21</v>
      </c>
      <c r="AM1224" s="343"/>
      <c r="AN1224" s="343"/>
      <c r="AO1224" s="423"/>
      <c r="AP1224" s="424" t="s">
        <v>420</v>
      </c>
      <c r="AQ1224" s="424"/>
      <c r="AR1224" s="424"/>
      <c r="AS1224" s="424"/>
      <c r="AT1224" s="424"/>
      <c r="AU1224" s="424"/>
      <c r="AV1224" s="424"/>
      <c r="AW1224" s="424"/>
      <c r="AX1224" s="424"/>
    </row>
    <row r="1225" spans="1:50" ht="26.25" customHeight="1" x14ac:dyDescent="0.15">
      <c r="A1225" s="1056">
        <v>1</v>
      </c>
      <c r="B1225" s="1056">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6">
        <v>2</v>
      </c>
      <c r="B1226" s="1056">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6">
        <v>3</v>
      </c>
      <c r="B1227" s="1056">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6">
        <v>4</v>
      </c>
      <c r="B1228" s="1056">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6">
        <v>5</v>
      </c>
      <c r="B1229" s="1056">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6">
        <v>6</v>
      </c>
      <c r="B1230" s="1056">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6">
        <v>7</v>
      </c>
      <c r="B1231" s="1056">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6">
        <v>8</v>
      </c>
      <c r="B1232" s="1056">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6">
        <v>9</v>
      </c>
      <c r="B1233" s="1056">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6">
        <v>10</v>
      </c>
      <c r="B1234" s="1056">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6">
        <v>11</v>
      </c>
      <c r="B1235" s="1056">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6">
        <v>12</v>
      </c>
      <c r="B1236" s="1056">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6">
        <v>13</v>
      </c>
      <c r="B1237" s="1056">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6">
        <v>14</v>
      </c>
      <c r="B1238" s="1056">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6">
        <v>15</v>
      </c>
      <c r="B1239" s="1056">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6">
        <v>16</v>
      </c>
      <c r="B1240" s="1056">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6">
        <v>17</v>
      </c>
      <c r="B1241" s="1056">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6">
        <v>18</v>
      </c>
      <c r="B1242" s="1056">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6">
        <v>19</v>
      </c>
      <c r="B1243" s="1056">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6">
        <v>20</v>
      </c>
      <c r="B1244" s="1056">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6">
        <v>21</v>
      </c>
      <c r="B1245" s="1056">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6">
        <v>22</v>
      </c>
      <c r="B1246" s="1056">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6">
        <v>23</v>
      </c>
      <c r="B1247" s="1056">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6">
        <v>24</v>
      </c>
      <c r="B1248" s="1056">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6">
        <v>25</v>
      </c>
      <c r="B1249" s="1056">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6">
        <v>26</v>
      </c>
      <c r="B1250" s="1056">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6">
        <v>27</v>
      </c>
      <c r="B1251" s="1056">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6">
        <v>28</v>
      </c>
      <c r="B1252" s="1056">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6">
        <v>29</v>
      </c>
      <c r="B1253" s="1056">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6">
        <v>30</v>
      </c>
      <c r="B1254" s="1056">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43"/>
      <c r="B1257" s="343"/>
      <c r="C1257" s="343" t="s">
        <v>26</v>
      </c>
      <c r="D1257" s="343"/>
      <c r="E1257" s="343"/>
      <c r="F1257" s="343"/>
      <c r="G1257" s="343"/>
      <c r="H1257" s="343"/>
      <c r="I1257" s="343"/>
      <c r="J1257" s="274" t="s">
        <v>419</v>
      </c>
      <c r="K1257" s="98"/>
      <c r="L1257" s="98"/>
      <c r="M1257" s="98"/>
      <c r="N1257" s="98"/>
      <c r="O1257" s="98"/>
      <c r="P1257" s="344" t="s">
        <v>27</v>
      </c>
      <c r="Q1257" s="344"/>
      <c r="R1257" s="344"/>
      <c r="S1257" s="344"/>
      <c r="T1257" s="344"/>
      <c r="U1257" s="344"/>
      <c r="V1257" s="344"/>
      <c r="W1257" s="344"/>
      <c r="X1257" s="344"/>
      <c r="Y1257" s="341" t="s">
        <v>476</v>
      </c>
      <c r="Z1257" s="342"/>
      <c r="AA1257" s="342"/>
      <c r="AB1257" s="342"/>
      <c r="AC1257" s="274" t="s">
        <v>461</v>
      </c>
      <c r="AD1257" s="274"/>
      <c r="AE1257" s="274"/>
      <c r="AF1257" s="274"/>
      <c r="AG1257" s="274"/>
      <c r="AH1257" s="341" t="s">
        <v>380</v>
      </c>
      <c r="AI1257" s="343"/>
      <c r="AJ1257" s="343"/>
      <c r="AK1257" s="343"/>
      <c r="AL1257" s="343" t="s">
        <v>21</v>
      </c>
      <c r="AM1257" s="343"/>
      <c r="AN1257" s="343"/>
      <c r="AO1257" s="423"/>
      <c r="AP1257" s="424" t="s">
        <v>420</v>
      </c>
      <c r="AQ1257" s="424"/>
      <c r="AR1257" s="424"/>
      <c r="AS1257" s="424"/>
      <c r="AT1257" s="424"/>
      <c r="AU1257" s="424"/>
      <c r="AV1257" s="424"/>
      <c r="AW1257" s="424"/>
      <c r="AX1257" s="424"/>
    </row>
    <row r="1258" spans="1:50" ht="26.25" customHeight="1" x14ac:dyDescent="0.15">
      <c r="A1258" s="1056">
        <v>1</v>
      </c>
      <c r="B1258" s="1056">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6">
        <v>2</v>
      </c>
      <c r="B1259" s="1056">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6">
        <v>3</v>
      </c>
      <c r="B1260" s="1056">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6">
        <v>4</v>
      </c>
      <c r="B1261" s="1056">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6">
        <v>5</v>
      </c>
      <c r="B1262" s="1056">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6">
        <v>6</v>
      </c>
      <c r="B1263" s="1056">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6">
        <v>7</v>
      </c>
      <c r="B1264" s="1056">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6">
        <v>8</v>
      </c>
      <c r="B1265" s="1056">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6">
        <v>9</v>
      </c>
      <c r="B1266" s="1056">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6">
        <v>10</v>
      </c>
      <c r="B1267" s="1056">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6">
        <v>11</v>
      </c>
      <c r="B1268" s="1056">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6">
        <v>12</v>
      </c>
      <c r="B1269" s="1056">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6">
        <v>13</v>
      </c>
      <c r="B1270" s="1056">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6">
        <v>14</v>
      </c>
      <c r="B1271" s="1056">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6">
        <v>15</v>
      </c>
      <c r="B1272" s="1056">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6">
        <v>16</v>
      </c>
      <c r="B1273" s="1056">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6">
        <v>17</v>
      </c>
      <c r="B1274" s="1056">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6">
        <v>18</v>
      </c>
      <c r="B1275" s="1056">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6">
        <v>19</v>
      </c>
      <c r="B1276" s="1056">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6">
        <v>20</v>
      </c>
      <c r="B1277" s="1056">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6">
        <v>21</v>
      </c>
      <c r="B1278" s="1056">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6">
        <v>22</v>
      </c>
      <c r="B1279" s="1056">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6">
        <v>23</v>
      </c>
      <c r="B1280" s="1056">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6">
        <v>24</v>
      </c>
      <c r="B1281" s="1056">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6">
        <v>25</v>
      </c>
      <c r="B1282" s="1056">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6">
        <v>26</v>
      </c>
      <c r="B1283" s="1056">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6">
        <v>27</v>
      </c>
      <c r="B1284" s="1056">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6">
        <v>28</v>
      </c>
      <c r="B1285" s="1056">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6">
        <v>29</v>
      </c>
      <c r="B1286" s="1056">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6">
        <v>30</v>
      </c>
      <c r="B1287" s="1056">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43"/>
      <c r="B1290" s="343"/>
      <c r="C1290" s="343" t="s">
        <v>26</v>
      </c>
      <c r="D1290" s="343"/>
      <c r="E1290" s="343"/>
      <c r="F1290" s="343"/>
      <c r="G1290" s="343"/>
      <c r="H1290" s="343"/>
      <c r="I1290" s="343"/>
      <c r="J1290" s="274" t="s">
        <v>419</v>
      </c>
      <c r="K1290" s="98"/>
      <c r="L1290" s="98"/>
      <c r="M1290" s="98"/>
      <c r="N1290" s="98"/>
      <c r="O1290" s="98"/>
      <c r="P1290" s="344" t="s">
        <v>27</v>
      </c>
      <c r="Q1290" s="344"/>
      <c r="R1290" s="344"/>
      <c r="S1290" s="344"/>
      <c r="T1290" s="344"/>
      <c r="U1290" s="344"/>
      <c r="V1290" s="344"/>
      <c r="W1290" s="344"/>
      <c r="X1290" s="344"/>
      <c r="Y1290" s="341" t="s">
        <v>476</v>
      </c>
      <c r="Z1290" s="342"/>
      <c r="AA1290" s="342"/>
      <c r="AB1290" s="342"/>
      <c r="AC1290" s="274" t="s">
        <v>461</v>
      </c>
      <c r="AD1290" s="274"/>
      <c r="AE1290" s="274"/>
      <c r="AF1290" s="274"/>
      <c r="AG1290" s="274"/>
      <c r="AH1290" s="341" t="s">
        <v>380</v>
      </c>
      <c r="AI1290" s="343"/>
      <c r="AJ1290" s="343"/>
      <c r="AK1290" s="343"/>
      <c r="AL1290" s="343" t="s">
        <v>21</v>
      </c>
      <c r="AM1290" s="343"/>
      <c r="AN1290" s="343"/>
      <c r="AO1290" s="423"/>
      <c r="AP1290" s="424" t="s">
        <v>420</v>
      </c>
      <c r="AQ1290" s="424"/>
      <c r="AR1290" s="424"/>
      <c r="AS1290" s="424"/>
      <c r="AT1290" s="424"/>
      <c r="AU1290" s="424"/>
      <c r="AV1290" s="424"/>
      <c r="AW1290" s="424"/>
      <c r="AX1290" s="424"/>
    </row>
    <row r="1291" spans="1:50" ht="26.25" customHeight="1" x14ac:dyDescent="0.15">
      <c r="A1291" s="1056">
        <v>1</v>
      </c>
      <c r="B1291" s="1056">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6">
        <v>2</v>
      </c>
      <c r="B1292" s="1056">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6">
        <v>3</v>
      </c>
      <c r="B1293" s="1056">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6">
        <v>4</v>
      </c>
      <c r="B1294" s="1056">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6">
        <v>5</v>
      </c>
      <c r="B1295" s="1056">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6">
        <v>6</v>
      </c>
      <c r="B1296" s="1056">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6">
        <v>7</v>
      </c>
      <c r="B1297" s="1056">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6">
        <v>8</v>
      </c>
      <c r="B1298" s="1056">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6">
        <v>9</v>
      </c>
      <c r="B1299" s="1056">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6">
        <v>10</v>
      </c>
      <c r="B1300" s="1056">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6">
        <v>11</v>
      </c>
      <c r="B1301" s="1056">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6">
        <v>12</v>
      </c>
      <c r="B1302" s="1056">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6">
        <v>13</v>
      </c>
      <c r="B1303" s="1056">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6">
        <v>14</v>
      </c>
      <c r="B1304" s="1056">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6">
        <v>15</v>
      </c>
      <c r="B1305" s="1056">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6">
        <v>16</v>
      </c>
      <c r="B1306" s="1056">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6">
        <v>17</v>
      </c>
      <c r="B1307" s="1056">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6">
        <v>18</v>
      </c>
      <c r="B1308" s="1056">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6">
        <v>19</v>
      </c>
      <c r="B1309" s="1056">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6">
        <v>20</v>
      </c>
      <c r="B1310" s="1056">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6">
        <v>21</v>
      </c>
      <c r="B1311" s="1056">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6">
        <v>22</v>
      </c>
      <c r="B1312" s="1056">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6">
        <v>23</v>
      </c>
      <c r="B1313" s="1056">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6">
        <v>24</v>
      </c>
      <c r="B1314" s="1056">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6">
        <v>25</v>
      </c>
      <c r="B1315" s="1056">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6">
        <v>26</v>
      </c>
      <c r="B1316" s="1056">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6">
        <v>27</v>
      </c>
      <c r="B1317" s="1056">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6">
        <v>28</v>
      </c>
      <c r="B1318" s="1056">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6">
        <v>29</v>
      </c>
      <c r="B1319" s="1056">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6">
        <v>30</v>
      </c>
      <c r="B1320" s="1056">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2019-08-27T02:19:55Z</cp:lastPrinted>
  <dcterms:created xsi:type="dcterms:W3CDTF">2012-03-13T00:50:25Z</dcterms:created>
  <dcterms:modified xsi:type="dcterms:W3CDTF">2019-08-27T02:20:02Z</dcterms:modified>
</cp:coreProperties>
</file>