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<sst xmlns="http://schemas.openxmlformats.org/spreadsheetml/2006/main" count="3188" uniqueCount="691">
  <si>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</si>
  <si>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</si>
  <si>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</si>
  <si>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</si>
  <si>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</si>
  <si>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</si>
  <si>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</si>
  <si>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</si>
  <si>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</si>
  <si>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</si>
  <si>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</si>
  <si>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</si>
  <si>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</si>
  <si>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</si>
  <si>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</si>
  <si>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</si>
  <si>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</si>
  <si>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</si>
  <si>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</si>
  <si>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</si>
  <si>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</si>
  <si>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</si>
  <si>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</si>
  <si>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</si>
  <si>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</si>
  <si>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</si>
  <si>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</si>
  <si>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</si>
  <si>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</si>
  <si>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</si>
  <si>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</si>
  <si>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</si>
  <si>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</si>
  <si>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</si>
  <si>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</si>
  <si>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</si>
  <si>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</si>
  <si>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</si>
  <si>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</si>
  <si>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</si>
  <si>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</si>
  <si>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</si>
  <si>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</si>
  <si>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</si>
  <si>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</si>
  <si>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</si>
  <si>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</si>
  <si>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</si>
  <si>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</si>
  <si>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</si>
  <si>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</si>
  <si>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</si>
  <si>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</si>
  <si>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</si>
  <si>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</si>
  <si>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</si>
  <si>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</si>
  <si>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</si>
  <si>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</si>
  <si>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</si>
  <si>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</si>
  <si>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</si>
  <si>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</si>
  <si>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</si>
  <si>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</si>
  <si>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</si>
  <si>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</si>
  <si>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</si>
  <si>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</si>
  <si>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</si>
  <si>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</si>
  <si>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</si>
  <si>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</si>
  <si>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</si>
  <si>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</si>
  <si>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</si>
  <si>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</si>
  <si>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</si>
  <si>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</si>
  <si>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</si>
  <si>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</si>
  <si>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</si>
  <si>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</si>
  <si>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</si>
  <si>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</si>
  <si>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</si>
  <si>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</si>
  <si>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</si>
  <si>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</si>
  <si>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</si>
  <si>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</si>
  <si>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</si>
  <si>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</si>
  <si>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</si>
  <si>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</si>
  <si>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</si>
  <si>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</si>
  <si>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</si>
  <si>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</si>
  <si>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</si>
  <si>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</si>
  <si>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</si>
  <si>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</si>
  <si>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</si>
  <si>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</si>
  <si>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</si>
  <si>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</si>
  <si>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</si>
  <si>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</si>
  <si>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</si>
  <si>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</si>
  <si>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</si>
  <si>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</si>
  <si>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</si>
  <si>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</si>
  <si>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</si>
  <si>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</si>
  <si>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</si>
  <si>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</si>
  <si>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</si>
  <si>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</si>
  <si>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</si>
  <si>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</si>
  <si>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</si>
  <si>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</si>
  <si>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</si>
  <si>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</si>
  <si>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</si>
  <si>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</si>
  <si>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</si>
  <si>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</si>
  <si>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</si>
  <si>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</si>
  <si>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</si>
  <si>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</si>
  <si>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</si>
  <si>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</si>
  <si>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</si>
  <si>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</si>
  <si>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</si>
  <si>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</si>
  <si>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</si>
  <si>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</si>
  <si>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</si>
  <si>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</si>
  <si>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</si>
  <si>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</si>
  <si>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</si>
  <si>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</si>
  <si>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</si>
  <si>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</si>
  <si>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</si>
  <si>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</si>
  <si>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</si>
  <si>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</si>
  <si>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</si>
  <si>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</si>
  <si>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</si>
  <si>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</si>
  <si>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</si>
  <si>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</si>
  <si>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</si>
  <si>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</si>
  <si>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</si>
  <si>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</si>
  <si>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</si>
  <si>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</si>
  <si>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</si>
  <si>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</si>
  <si>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</si>
  <si>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</si>
  <si>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</si>
  <si>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</si>
  <si>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</si>
  <si>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</si>
  <si>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</si>
  <si>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</si>
  <si>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</si>
  <si>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</si>
  <si>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</si>
  <si>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</si>
  <si>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</si>
  <si>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</si>
  <si>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</si>
  <si>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</si>
  <si>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</si>
  <si>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</si>
  <si>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</si>
  <si>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</si>
  <si>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</si>
  <si>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</si>
  <si>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</si>
  <si>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</si>
  <si>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</si>
  <si>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</si>
  <si>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</si>
  <si>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</si>
  <si>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</si>
  <si>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</si>
  <si>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</si>
  <si>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</si>
  <si>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</si>
  <si>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</si>
  <si>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</si>
  <si>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</si>
  <si>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</si>
  <si>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</si>
  <si>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</si>
  <si>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</si>
  <si>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</si>
  <si>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</si>
  <si>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</si>
  <si>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</si>
  <si>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</si>
  <si>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</si>
  <si>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</si>
  <si>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</si>
  <si>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</si>
  <si>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</si>
  <si>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</si>
  <si>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</si>
  <si>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</si>
  <si>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</si>
  <si>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</si>
  <si>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</si>
  <si>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</si>
  <si>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</si>
  <si>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</si>
  <si>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</si>
  <si>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</si>
  <si>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</si>
  <si>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</si>
  <si>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</si>
  <si>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</si>
  <si>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</si>
  <si>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</si>
  <si>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</si>
  <si>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</si>
  <si>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</si>
  <si>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</si>
  <si>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</si>
  <si>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</si>
  <si>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</si>
  <si>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</si>
  <si>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</si>
  <si>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</si>
  <si>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</si>
  <si>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</si>
  <si>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</si>
  <si>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</si>
  <si>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</si>
  <si>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</si>
  <si>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</si>
  <si>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</si>
  <si>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</si>
  <si>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</si>
  <si>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</si>
  <si>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</si>
  <si>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</si>
  <si>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</si>
  <si>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</si>
  <si>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</si>
  <si>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</si>
  <si>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</si>
  <si>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</si>
  <si>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</si>
  <si>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</si>
  <si>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</si>
  <si>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</si>
  <si>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</si>
  <si>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</si>
  <si>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</si>
  <si>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</si>
  <si>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</si>
  <si>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</si>
  <si>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</si>
  <si>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</si>
  <si>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</si>
  <si>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</si>
  <si>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</si>
  <si>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</si>
  <si>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</si>
  <si>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</si>
  <si>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</si>
  <si>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</si>
  <si>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</si>
  <si>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</si>
  <si>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</si>
  <si>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</si>
  <si>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</si>
  <si>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</si>
  <si>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</si>
  <si>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</si>
  <si>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</si>
  <si>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</si>
  <si>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</si>
  <si>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</si>
  <si>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</si>
  <si>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</si>
  <si>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</si>
  <si>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</si>
  <si>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</si>
  <si>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</si>
  <si>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</si>
  <si>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</si>
  <si>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</si>
  <si>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</si>
  <si>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</si>
  <si>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</si>
  <si>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</si>
  <si>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</si>
  <si>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</si>
  <si>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</si>
  <si>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</si>
  <si>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</si>
  <si>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</si>
  <si>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</si>
  <si>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</si>
  <si>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</si>
  <si>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</si>
  <si>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</si>
  <si>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</si>
  <si>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</si>
  <si>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</si>
  <si>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</si>
  <si>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</si>
  <si>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</si>
  <si>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</si>
  <si>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</si>
  <si>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</si>
  <si>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</si>
  <si>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</si>
  <si>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</si>
  <si>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</si>
  <si>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</si>
  <si>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</si>
  <si>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</si>
  <si>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</si>
  <si>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</si>
  <si>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</si>
  <si>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</si>
  <si>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</si>
  <si>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</si>
  <si>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</si>
  <si>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</si>
  <si>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</si>
  <si>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</si>
  <si>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</si>
  <si>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</si>
  <si>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</si>
  <si>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</si>
  <si>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</si>
  <si>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</si>
  <si>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</si>
  <si>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</si>
  <si>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</si>
  <si>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</si>
  <si>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</si>
  <si>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</si>
  <si>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</si>
  <si>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</si>
  <si>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</si>
  <si>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</si>
  <si>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</si>
  <si>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</si>
  <si>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</si>
  <si>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</si>
  <si>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</si>
  <si>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</si>
  <si>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</si>
  <si>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</si>
  <si>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</si>
  <si>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</si>
  <si>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</si>
  <si>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</si>
  <si>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</si>
  <si>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</si>
  <si>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</si>
  <si>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</si>
  <si>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</si>
  <si>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</si>
  <si>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</si>
  <si>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</si>
  <si>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</si>
  <si>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</si>
  <si>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</si>
  <si>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</si>
  <si>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</si>
  <si>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</si>
  <si>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</si>
  <si>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</si>
  <si>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</si>
  <si>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</si>
  <si>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</si>
  <si>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</si>
  <si>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</si>
  <si>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</si>
  <si>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</si>
  <si>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</si>
  <si>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</si>
  <si>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</si>
  <si>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</si>
  <si>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</si>
  <si>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</si>
  <si>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</si>
  <si>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</si>
  <si>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</si>
  <si>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</si>
  <si>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</si>
  <si>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</si>
  <si>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</si>
  <si>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</si>
  <si>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</si>
  <si>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</si>
  <si>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</si>
  <si>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</si>
  <si>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</si>
  <si>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</si>
  <si>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</si>
  <si>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</si>
  <si>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</si>
  <si>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</si>
  <si>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</si>
  <si>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</si>
  <si>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</si>
  <si>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</si>
  <si>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</si>
  <si>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</si>
  <si>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</si>
  <si>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</si>
  <si>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</si>
  <si>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</si>
  <si>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</si>
  <si>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</si>
  <si>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</si>
  <si>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</si>
  <si>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</si>
  <si>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</si>
  <si>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</si>
  <si>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</si>
  <si>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</si>
  <si>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</si>
  <si>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</si>
  <si>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</si>
  <si>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</si>
  <si>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</si>
  <si>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</si>
  <si>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</si>
  <si>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</si>
  <si>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</si>
  <si>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</si>
  <si>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</si>
  <si>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</si>
  <si>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</si>
  <si>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</si>
  <si>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</si>
  <si>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</si>
  <si>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</si>
  <si>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</si>
  <si>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</si>
  <si>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</si>
  <si>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</si>
  <si>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</si>
  <si>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</si>
  <si>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</si>
  <si>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</si>
  <si>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</si>
  <si>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</si>
  <si>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</si>
  <si>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</si>
  <si>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</si>
  <si>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</si>
  <si>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</si>
  <si>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</si>
  <si>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</si>
  <si>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</si>
  <si>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</si>
  <si>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</si>
  <si>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</si>
  <si>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</si>
  <si>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</si>
  <si>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</si>
  <si>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</si>
  <si>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</si>
  <si>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</si>
  <si>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</si>
  <si>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</si>
  <si>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</si>
  <si>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</si>
  <si>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</si>
  <si>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</si>
  <si>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</si>
  <si>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</si>
  <si>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</si>
  <si>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</si>
  <si>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</si>
  <si>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</si>
  <si>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</si>
  <si>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</si>
  <si>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</si>
  <si>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</si>
  <si>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</si>
  <si>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</si>
  <si>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</si>
  <si>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</si>
  <si>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</si>
  <si>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</si>
  <si>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</si>
  <si>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</si>
  <si>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</si>
  <si>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</si>
  <si>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</si>
  <si>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</si>
  <si>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</si>
  <si>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</si>
  <si>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</si>
  <si>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</si>
  <si>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</si>
  <si>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</si>
  <si>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</si>
  <si>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</si>
  <si>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</si>
  <si>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</si>
  <si>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</si>
  <si>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</si>
  <si>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</si>
  <si>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</si>
  <si>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</si>
  <si>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</si>
  <si>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</si>
  <si>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</si>
  <si>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</si>
  <si>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</si>
  <si>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</si>
  <si>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</si>
  <si>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</si>
  <si>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</si>
  <si>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</si>
  <si>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</si>
  <si>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</si>
  <si>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</si>
  <si>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</si>
  <si>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</si>
  <si>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</si>
  <si>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</si>
  <si>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</si>
  <si>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</si>
  <si>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</si>
  <si>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</si>
  <si>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</si>
  <si>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</si>
  <si>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</si>
  <si>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</si>
  <si>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</si>
  <si>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</si>
  <si>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</si>
  <si>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</si>
  <si>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</si>
  <si>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</si>
  <si>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</si>
  <si>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</si>
  <si>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</si>
  <si>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</si>
  <si>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</si>
  <si>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t>
    <rPh sb="0" eb="1">
      <t>ミズ</t>
    </rPh>
    <rPh sb="1" eb="3">
      <t>カンリ</t>
    </rPh>
    <rPh sb="4" eb="6">
      <t>コクド</t>
    </rPh>
    <rPh sb="6" eb="9">
      <t>ホゼンキョク</t>
    </rPh>
    <phoneticPr fontId="5"/>
  </si>
  <si>
    <t>砂防計画課
保全課</t>
  </si>
  <si>
    <t>終了予定なし</t>
    <rPh sb="0" eb="2">
      <t>シュウリョウ</t>
    </rPh>
    <rPh sb="2" eb="4">
      <t>ヨテイ</t>
    </rPh>
    <phoneticPr fontId="5"/>
  </si>
  <si>
    <t>○</t>
  </si>
  <si>
    <t>-</t>
    <phoneticPr fontId="5"/>
  </si>
  <si>
    <t>-</t>
    <phoneticPr fontId="5"/>
  </si>
  <si>
    <t>現地の施工条件に合わせ経済的な施工を行っている。</t>
  </si>
  <si>
    <t>実施内容に応じて、地方整備局等へ適切に配分している。</t>
  </si>
  <si>
    <t>‐</t>
  </si>
  <si>
    <t>複数の工法を比較検討し、効果的で低コストな工法を用いるなど、コスト縮減に努めている。</t>
  </si>
  <si>
    <t>砂防管理事業</t>
    <rPh sb="0" eb="2">
      <t>サボウ</t>
    </rPh>
    <rPh sb="2" eb="4">
      <t>カンリ</t>
    </rPh>
    <rPh sb="4" eb="6">
      <t>ジギョウ</t>
    </rPh>
    <phoneticPr fontId="5"/>
  </si>
  <si>
    <t>平成２０年度</t>
    <rPh sb="0" eb="2">
      <t>ヘイセイ</t>
    </rPh>
    <rPh sb="4" eb="5">
      <t>ネン</t>
    </rPh>
    <rPh sb="5" eb="6">
      <t>ド</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</si>
  <si>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</si>
  <si>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</si>
  <si>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</si>
  <si>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</si>
  <si>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適正に砂防施設の機能が確保された渓流の数</t>
    <phoneticPr fontId="5"/>
  </si>
  <si>
    <t>除石量</t>
    <rPh sb="0" eb="1">
      <t>ジョ</t>
    </rPh>
    <rPh sb="1" eb="2">
      <t>イシ</t>
    </rPh>
    <rPh sb="2" eb="3">
      <t>リョウ</t>
    </rPh>
    <phoneticPr fontId="5"/>
  </si>
  <si>
    <t>約○万m3</t>
    <rPh sb="0" eb="1">
      <t>ヤク</t>
    </rPh>
    <rPh sb="2" eb="3">
      <t>マン</t>
    </rPh>
    <phoneticPr fontId="3"/>
  </si>
  <si>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</si>
  <si>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</si>
  <si>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</si>
  <si>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有</t>
    <rPh sb="0" eb="1">
      <t>ア</t>
    </rPh>
    <phoneticPr fontId="5"/>
  </si>
  <si>
    <t>有</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</si>
  <si>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</si>
  <si>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</si>
  <si>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</si>
  <si>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</si>
  <si>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</si>
  <si>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190</t>
    <phoneticPr fontId="5"/>
  </si>
  <si>
    <t>118</t>
    <phoneticPr fontId="5"/>
  </si>
  <si>
    <t>160</t>
    <phoneticPr fontId="5"/>
  </si>
  <si>
    <t>123</t>
    <phoneticPr fontId="5"/>
  </si>
  <si>
    <t>168</t>
    <phoneticPr fontId="5"/>
  </si>
  <si>
    <t>134</t>
    <phoneticPr fontId="5"/>
  </si>
  <si>
    <t>121</t>
    <phoneticPr fontId="5"/>
  </si>
  <si>
    <t>127</t>
    <phoneticPr fontId="5"/>
  </si>
  <si>
    <t>直轄事業費</t>
    <rPh sb="0" eb="2">
      <t>チョッカツ</t>
    </rPh>
    <rPh sb="2" eb="5">
      <t>ジギョウヒ</t>
    </rPh>
    <phoneticPr fontId="5"/>
  </si>
  <si>
    <t>A.九州地方整備局</t>
    <rPh sb="2" eb="4">
      <t>キュウシュウ</t>
    </rPh>
    <rPh sb="4" eb="6">
      <t>チホウ</t>
    </rPh>
    <rPh sb="6" eb="9">
      <t>セイビキョク</t>
    </rPh>
    <phoneticPr fontId="5"/>
  </si>
  <si>
    <t>工事費</t>
    <rPh sb="0" eb="3">
      <t>コウジヒ</t>
    </rPh>
    <phoneticPr fontId="5"/>
  </si>
  <si>
    <t>除石工事</t>
  </si>
  <si>
    <t>除石工事</t>
    <rPh sb="0" eb="2">
      <t>ジョセキ</t>
    </rPh>
    <rPh sb="2" eb="4">
      <t>コウジ</t>
    </rPh>
    <phoneticPr fontId="5"/>
  </si>
  <si>
    <t>C.本省</t>
    <rPh sb="2" eb="4">
      <t>ホンショウ</t>
    </rPh>
    <phoneticPr fontId="5"/>
  </si>
  <si>
    <t>通信設備及び通信回線の利用等</t>
  </si>
  <si>
    <t>船舶及び機械器具費</t>
    <rPh sb="0" eb="2">
      <t>センパク</t>
    </rPh>
    <rPh sb="2" eb="3">
      <t>オヨ</t>
    </rPh>
    <rPh sb="4" eb="6">
      <t>キカイ</t>
    </rPh>
    <rPh sb="6" eb="8">
      <t>キグ</t>
    </rPh>
    <rPh sb="8" eb="9">
      <t>ヒ</t>
    </rPh>
    <phoneticPr fontId="5"/>
  </si>
  <si>
    <t>衛星通信回線の利用</t>
  </si>
  <si>
    <t>通信設備保守等業務</t>
  </si>
  <si>
    <t>管理用画像共有化装置改造</t>
  </si>
  <si>
    <t>ネットワーク伝送装置１台購入</t>
  </si>
  <si>
    <t>7010401072259</t>
  </si>
  <si>
    <t>8010401009458</t>
  </si>
  <si>
    <t>1020001071491</t>
  </si>
  <si>
    <t>8070001022970</t>
  </si>
  <si>
    <t>スカパーＪＳＡＴ株式会社</t>
  </si>
  <si>
    <t>株式会社ケーネス</t>
  </si>
  <si>
    <t>富士通株式会社</t>
  </si>
  <si>
    <t>株式会社たけのうち電器</t>
  </si>
  <si>
    <t>九州地方整備局</t>
    <rPh sb="0" eb="2">
      <t>キュウシュウ</t>
    </rPh>
    <rPh sb="2" eb="4">
      <t>チホウ</t>
    </rPh>
    <rPh sb="4" eb="7">
      <t>セイビキョク</t>
    </rPh>
    <phoneticPr fontId="5"/>
  </si>
  <si>
    <t>工事の実施及び工事にかかる調査・設計等</t>
  </si>
  <si>
    <t>工事の実施及び工事にかかる調査・設計等</t>
    <rPh sb="18" eb="19">
      <t>トウ</t>
    </rPh>
    <phoneticPr fontId="5"/>
  </si>
  <si>
    <t>（株）植村組</t>
  </si>
  <si>
    <t>B.（株）植村組</t>
    <phoneticPr fontId="5"/>
  </si>
  <si>
    <t>A.地方整備局</t>
    <rPh sb="2" eb="4">
      <t>チホウ</t>
    </rPh>
    <rPh sb="4" eb="7">
      <t>セイビキョク</t>
    </rPh>
    <phoneticPr fontId="5"/>
  </si>
  <si>
    <t>B.　民間企業等</t>
    <rPh sb="3" eb="5">
      <t>ミンカン</t>
    </rPh>
    <rPh sb="5" eb="7">
      <t>キギョウ</t>
    </rPh>
    <rPh sb="7" eb="8">
      <t>ナド</t>
    </rPh>
    <phoneticPr fontId="5"/>
  </si>
  <si>
    <t>C.　本省</t>
    <rPh sb="3" eb="5">
      <t>ホンショウ</t>
    </rPh>
    <phoneticPr fontId="5"/>
  </si>
  <si>
    <t>D.スカパーＪＳＡＴ（株）</t>
    <rPh sb="11" eb="12">
      <t>カブ</t>
    </rPh>
    <phoneticPr fontId="5"/>
  </si>
  <si>
    <t>スカパーＪＳＡＴ（株）</t>
    <rPh sb="9" eb="10">
      <t>カブ</t>
    </rPh>
    <phoneticPr fontId="5"/>
  </si>
  <si>
    <t>（株）ケーネス</t>
    <rPh sb="0" eb="3">
      <t>カブ</t>
    </rPh>
    <phoneticPr fontId="5"/>
  </si>
  <si>
    <t>富士通（株）</t>
    <rPh sb="3" eb="6">
      <t>カブ</t>
    </rPh>
    <phoneticPr fontId="5"/>
  </si>
  <si>
    <t>（株）たけのうち電器</t>
    <rPh sb="0" eb="3">
      <t>カブ</t>
    </rPh>
    <phoneticPr fontId="5"/>
  </si>
  <si>
    <t>D.　民間企業等</t>
    <rPh sb="3" eb="5">
      <t>ミンカン</t>
    </rPh>
    <rPh sb="5" eb="7">
      <t>キギョウ</t>
    </rPh>
    <rPh sb="7" eb="8">
      <t>トウ</t>
    </rPh>
    <phoneticPr fontId="5"/>
  </si>
  <si>
    <t>本省</t>
    <rPh sb="0" eb="2">
      <t>ホンショウ</t>
    </rPh>
    <phoneticPr fontId="5"/>
  </si>
  <si>
    <t>-</t>
  </si>
  <si>
    <t>-</t>
    <phoneticPr fontId="5"/>
  </si>
  <si>
    <t>（株）森組</t>
  </si>
  <si>
    <t>（株）鹿大丸</t>
  </si>
  <si>
    <t>（株）野添土木</t>
  </si>
  <si>
    <t>富士通（株）九州支社</t>
  </si>
  <si>
    <t>（株）建設技術コンサルタンツ</t>
  </si>
  <si>
    <t>ジェイエイシーエンジニアリング（株）九州支店</t>
  </si>
  <si>
    <t>（株）丸建技術</t>
  </si>
  <si>
    <t>（一財）砂防・地すべり技術センター</t>
  </si>
  <si>
    <t>（株）ケーネス九州支店</t>
  </si>
  <si>
    <t xml:space="preserve">7340001000529 </t>
  </si>
  <si>
    <t xml:space="preserve">4340001014168 </t>
  </si>
  <si>
    <t xml:space="preserve">7340001005874 </t>
  </si>
  <si>
    <t>6340001003458</t>
  </si>
  <si>
    <t xml:space="preserve">1020001071491 </t>
  </si>
  <si>
    <t xml:space="preserve">5340001001578 </t>
  </si>
  <si>
    <t>7370001019608</t>
  </si>
  <si>
    <t xml:space="preserve">7340001014124 </t>
  </si>
  <si>
    <t xml:space="preserve">4010005018693 </t>
  </si>
  <si>
    <t xml:space="preserve">8010401009458 </t>
  </si>
  <si>
    <t>維持修繕工事</t>
  </si>
  <si>
    <t>電気通信工事</t>
  </si>
  <si>
    <t>砂防施設設計</t>
  </si>
  <si>
    <t>事業調査</t>
  </si>
  <si>
    <t>測量</t>
  </si>
  <si>
    <t>検討業務</t>
  </si>
  <si>
    <t>保守点検</t>
  </si>
  <si>
    <t>事業調査業務</t>
    <rPh sb="4" eb="6">
      <t>ギョウム</t>
    </rPh>
    <phoneticPr fontId="5"/>
  </si>
  <si>
    <t>測量業務</t>
    <rPh sb="2" eb="4">
      <t>ギョウム</t>
    </rPh>
    <phoneticPr fontId="5"/>
  </si>
  <si>
    <t>保守点検業務</t>
    <rPh sb="4" eb="6">
      <t>ギョウム</t>
    </rPh>
    <phoneticPr fontId="5"/>
  </si>
  <si>
    <t>（株）九州建設マネジメントセンター</t>
  </si>
  <si>
    <t>発注者支援業務</t>
  </si>
  <si>
    <t>維持管理にかかる測量業務</t>
  </si>
  <si>
    <t>-</t>
    <phoneticPr fontId="5"/>
  </si>
  <si>
    <t>（株）九州建設マネジメントセンター</t>
    <phoneticPr fontId="5"/>
  </si>
  <si>
    <t>ジェイエイシーエンジニアリング（株）九州支店</t>
    <phoneticPr fontId="5"/>
  </si>
  <si>
    <t>（株）丸建技術</t>
    <phoneticPr fontId="5"/>
  </si>
  <si>
    <t>B</t>
  </si>
  <si>
    <t>画像共有化装置改造</t>
    <phoneticPr fontId="5"/>
  </si>
  <si>
    <t>ネットワーク伝送装置購入</t>
    <phoneticPr fontId="5"/>
  </si>
  <si>
    <t>-</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</si>
  <si>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</si>
  <si>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
【平成３０年度行政レビュー外部有識者の所見】
  特段の所見なし</t>
    <rPh sb="319" eb="321">
      <t>ヘイセイ</t>
    </rPh>
    <rPh sb="323" eb="325">
      <t>ネンド</t>
    </rPh>
    <rPh sb="325" eb="327">
      <t>ギョウセイ</t>
    </rPh>
    <rPh sb="331" eb="333">
      <t>ガイブ</t>
    </rPh>
    <rPh sb="333" eb="336">
      <t>ユウシキシャ</t>
    </rPh>
    <rPh sb="337" eb="339">
      <t>ショケン</t>
    </rPh>
    <rPh sb="343" eb="345">
      <t>トクダン</t>
    </rPh>
    <rPh sb="346" eb="348">
      <t>ショケン</t>
    </rPh>
    <phoneticPr fontId="5"/>
  </si>
  <si>
    <t>（株）ケーネス九州支店</t>
    <phoneticPr fontId="5"/>
  </si>
  <si>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競争性のない随意契約となった案件は、既存装置改造であり、その契約の相手方は一者に限定されるものである。</t>
    <rPh sb="104" eb="106">
      <t>ケイヤク</t>
    </rPh>
    <rPh sb="107" eb="109">
      <t>ソウゴウ</t>
    </rPh>
    <rPh sb="109" eb="111">
      <t>ヒョウカ</t>
    </rPh>
    <rPh sb="152" eb="154">
      <t>キゾン</t>
    </rPh>
    <rPh sb="154" eb="156">
      <t>ソウチ</t>
    </rPh>
    <rPh sb="156" eb="158">
      <t>カイゾウ</t>
    </rPh>
    <phoneticPr fontId="5"/>
  </si>
  <si>
    <t>適正に砂防施設の機能が確保された渓流の数 （国土交通省水管理・国土保全局調べ（平成31年3月））</t>
    <phoneticPr fontId="5"/>
  </si>
  <si>
    <t>砂防事業費</t>
    <phoneticPr fontId="5"/>
  </si>
  <si>
    <t>・引き続き土砂流出の状況等を踏まえて砂防設備の管理を適正に実施し、地域における土砂災害による人命・資産の被害防止を図る。</t>
    <phoneticPr fontId="3"/>
  </si>
  <si>
    <t>土砂流出の状況等を踏まえて砂防設備の管理を適正に実施し、地域における土砂災害による人命・資産の被害防止を図ることは重要であり、引き続き、事業の効率的・効果的な実施に努めるべきである。</t>
    <rPh sb="57" eb="59">
      <t>ジュウヨウ</t>
    </rPh>
    <rPh sb="63" eb="64">
      <t>ヒ</t>
    </rPh>
    <rPh sb="65" eb="66">
      <t>ツヅ</t>
    </rPh>
    <rPh sb="68" eb="70">
      <t>ジギョウ</t>
    </rPh>
    <rPh sb="71" eb="74">
      <t>コウリツテキ</t>
    </rPh>
    <rPh sb="75" eb="78">
      <t>コウカテキ</t>
    </rPh>
    <rPh sb="79" eb="81">
      <t>ジッシ</t>
    </rPh>
    <rPh sb="82" eb="83">
      <t>ツト</t>
    </rPh>
    <phoneticPr fontId="5"/>
  </si>
  <si>
    <t>課長　三上　幸三
課長　山口　真司</t>
    <rPh sb="0" eb="2">
      <t>カチョウ</t>
    </rPh>
    <rPh sb="3" eb="5">
      <t>ミカミ</t>
    </rPh>
    <rPh sb="6" eb="8">
      <t>コウゾウ</t>
    </rPh>
    <rPh sb="9" eb="11">
      <t>カチョウ</t>
    </rPh>
    <rPh sb="12" eb="14">
      <t>ヤマグチ</t>
    </rPh>
    <rPh sb="15" eb="17">
      <t>シンジ</t>
    </rPh>
    <phoneticPr fontId="5"/>
  </si>
  <si>
    <t>引き続き、カメラ等を用いた監視による土砂流出状況の的確な把握に努めるとともに、新技術の活用検証など、効率的・効果的な維持管理に資する取組を進める。</t>
    <phoneticPr fontId="5"/>
  </si>
  <si>
    <t>執行等改善</t>
  </si>
  <si>
    <t>渓流</t>
    <rPh sb="0" eb="2">
      <t>ケイリュウ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</si>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</sst>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1104</xdr:row>
      <xdr:rowOff>0</xdr:rowOff>
    </xdr:from>
    <xdr:ext cx="6812442" cy="275717"/>
    <xdr:sp macro="" textlink="">
      <xdr:nvSpPr>
        <xdr:cNvPr id="20" name="テキスト ボックス 19"/>
        <xdr:cNvSpPr txBox="1"/>
      </xdr:nvSpPr>
      <xdr:spPr>
        <a:xfrm>
          <a:off x="205946" y="81824899"/>
          <a:ext cx="681244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複数契約がある場合、業務概要、契約方式、入札者数、落札率は、最も支出額が大きいものを代表的に記載。</a:t>
          </a:r>
        </a:p>
      </xdr:txBody>
    </xdr:sp>
    <xdr:clientData/>
  </xdr:oneCellAnchor>
  <xdr:oneCellAnchor>
    <xdr:from>
      <xdr:col>1</xdr:col>
      <xdr:colOff>0</xdr:colOff>
      <xdr:row>1098</xdr:row>
      <xdr:rowOff>0</xdr:rowOff>
    </xdr:from>
    <xdr:ext cx="7539115" cy="275717"/>
    <xdr:sp macro="" textlink="">
      <xdr:nvSpPr>
        <xdr:cNvPr id="22" name="テキスト ボックス 21"/>
        <xdr:cNvSpPr txBox="1"/>
      </xdr:nvSpPr>
      <xdr:spPr>
        <a:xfrm>
          <a:off x="205946" y="78748581"/>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7</xdr:col>
      <xdr:colOff>204106</xdr:colOff>
      <xdr:row>741</xdr:row>
      <xdr:rowOff>0</xdr:rowOff>
    </xdr:from>
    <xdr:to>
      <xdr:col>49</xdr:col>
      <xdr:colOff>1700</xdr:colOff>
      <xdr:row>761</xdr:row>
      <xdr:rowOff>93900</xdr:rowOff>
    </xdr:to>
    <xdr:pic>
      <xdr:nvPicPr>
        <xdr:cNvPr id="32" name="図 31"/>
        <xdr:cNvPicPr>
          <a:picLocks noChangeAspect="1"/>
        </xdr:cNvPicPr>
      </xdr:nvPicPr>
      <xdr:blipFill>
        <a:blip xmlns:r="http://schemas.openxmlformats.org/officeDocument/2006/relationships" r:embed="rId1"/>
        <a:stretch>
          <a:fillRect/>
        </a:stretch>
      </xdr:blipFill>
      <xdr:spPr>
        <a:xfrm>
          <a:off x="1632856" y="43991893"/>
          <a:ext cx="8368393" cy="7999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16" sqref="BG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122</v>
      </c>
      <c r="AT2" s="220"/>
      <c r="AU2" s="220"/>
      <c r="AV2" s="52" t="str">
        <f>IF(AW2="", "", "-")</f>
        <v/>
      </c>
      <c r="AW2" s="399"/>
      <c r="AX2" s="399"/>
    </row>
    <row r="3" spans="1:50" ht="21" customHeight="1" thickBot="1" x14ac:dyDescent="0.2">
      <c r="A3" s="531" t="s">
        <v>537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563</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574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575</v>
      </c>
      <c r="H5" s="566"/>
      <c r="I5" s="566"/>
      <c r="J5" s="566"/>
      <c r="K5" s="566"/>
      <c r="L5" s="566"/>
      <c r="M5" s="567" t="s">
        <v>66</v>
      </c>
      <c r="N5" s="568"/>
      <c r="O5" s="568"/>
      <c r="P5" s="568"/>
      <c r="Q5" s="568"/>
      <c r="R5" s="569"/>
      <c r="S5" s="570" t="s">
        <v>566</v>
      </c>
      <c r="T5" s="566"/>
      <c r="U5" s="566"/>
      <c r="V5" s="566"/>
      <c r="W5" s="566"/>
      <c r="X5" s="571"/>
      <c r="Y5" s="722" t="s">
        <v>3</v>
      </c>
      <c r="Z5" s="723"/>
      <c r="AA5" s="723"/>
      <c r="AB5" s="723"/>
      <c r="AC5" s="723"/>
      <c r="AD5" s="724"/>
      <c r="AE5" s="725" t="s">
        <v>565</v>
      </c>
      <c r="AF5" s="725"/>
      <c r="AG5" s="725"/>
      <c r="AH5" s="725"/>
      <c r="AI5" s="725"/>
      <c r="AJ5" s="725"/>
      <c r="AK5" s="725"/>
      <c r="AL5" s="725"/>
      <c r="AM5" s="725"/>
      <c r="AN5" s="725"/>
      <c r="AO5" s="725"/>
      <c r="AP5" s="726"/>
      <c r="AQ5" s="727" t="s">
        <v>686</v>
      </c>
      <c r="AR5" s="728"/>
      <c r="AS5" s="728"/>
      <c r="AT5" s="728"/>
      <c r="AU5" s="728"/>
      <c r="AV5" s="728"/>
      <c r="AW5" s="728"/>
      <c r="AX5" s="729"/>
    </row>
    <row r="6" spans="1:50" ht="39" customHeight="1" x14ac:dyDescent="0.15">
      <c r="A6" s="732" t="s">
        <v>4</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3" t="s">
        <v>22</v>
      </c>
      <c r="B7" s="834"/>
      <c r="C7" s="834"/>
      <c r="D7" s="834"/>
      <c r="E7" s="834"/>
      <c r="F7" s="835"/>
      <c r="G7" s="836" t="s">
        <v>576</v>
      </c>
      <c r="H7" s="837"/>
      <c r="I7" s="837"/>
      <c r="J7" s="837"/>
      <c r="K7" s="837"/>
      <c r="L7" s="837"/>
      <c r="M7" s="837"/>
      <c r="N7" s="837"/>
      <c r="O7" s="837"/>
      <c r="P7" s="837"/>
      <c r="Q7" s="837"/>
      <c r="R7" s="837"/>
      <c r="S7" s="837"/>
      <c r="T7" s="837"/>
      <c r="U7" s="837"/>
      <c r="V7" s="549"/>
      <c r="W7" s="549"/>
      <c r="X7" s="549"/>
      <c r="Y7" s="397" t="s">
        <v>509</v>
      </c>
      <c r="Z7" s="296"/>
      <c r="AA7" s="296"/>
      <c r="AB7" s="296"/>
      <c r="AC7" s="296"/>
      <c r="AD7" s="398"/>
      <c r="AE7" s="385" t="s">
        <v>569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376</v>
      </c>
      <c r="B8" s="834"/>
      <c r="C8" s="834"/>
      <c r="D8" s="834"/>
      <c r="E8" s="834"/>
      <c r="F8" s="835"/>
      <c r="G8" s="223" t="str">
        <f>入力規則等!A28</f>
        <v>国土強靱化施策</v>
      </c>
      <c r="H8" s="224"/>
      <c r="I8" s="224"/>
      <c r="J8" s="224"/>
      <c r="K8" s="224"/>
      <c r="L8" s="224"/>
      <c r="M8" s="224"/>
      <c r="N8" s="224"/>
      <c r="O8" s="224"/>
      <c r="P8" s="224"/>
      <c r="Q8" s="224"/>
      <c r="R8" s="224"/>
      <c r="S8" s="224"/>
      <c r="T8" s="224"/>
      <c r="U8" s="224"/>
      <c r="V8" s="224"/>
      <c r="W8" s="224"/>
      <c r="X8" s="225"/>
      <c r="Y8" s="576" t="s">
        <v>377</v>
      </c>
      <c r="Z8" s="577"/>
      <c r="AA8" s="577"/>
      <c r="AB8" s="577"/>
      <c r="AC8" s="577"/>
      <c r="AD8" s="578"/>
      <c r="AE8" s="745" t="str">
        <f>入力規則等!K13</f>
        <v>公共事業</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9" t="s">
        <v>577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72" customHeight="1" x14ac:dyDescent="0.15">
      <c r="A10" s="747" t="s">
        <v>30</v>
      </c>
      <c r="B10" s="748"/>
      <c r="C10" s="748"/>
      <c r="D10" s="748"/>
      <c r="E10" s="748"/>
      <c r="F10" s="748"/>
      <c r="G10" s="680" t="s">
        <v>578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7"/>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0"/>
    </row>
    <row r="13" spans="1:50" ht="21" customHeight="1" x14ac:dyDescent="0.15">
      <c r="A13" s="142"/>
      <c r="B13" s="143"/>
      <c r="C13" s="143"/>
      <c r="D13" s="143"/>
      <c r="E13" s="143"/>
      <c r="F13" s="144"/>
      <c r="G13" s="751" t="s">
        <v>6</v>
      </c>
      <c r="H13" s="752"/>
      <c r="I13" s="642" t="s">
        <v>7</v>
      </c>
      <c r="J13" s="643"/>
      <c r="K13" s="643"/>
      <c r="L13" s="643"/>
      <c r="M13" s="643"/>
      <c r="N13" s="643"/>
      <c r="O13" s="644"/>
      <c r="P13" s="108">
        <v>702</v>
      </c>
      <c r="Q13" s="109"/>
      <c r="R13" s="109"/>
      <c r="S13" s="109"/>
      <c r="T13" s="109"/>
      <c r="U13" s="109"/>
      <c r="V13" s="110"/>
      <c r="W13" s="105">
        <v>702</v>
      </c>
      <c r="X13" s="106"/>
      <c r="Y13" s="106"/>
      <c r="Z13" s="106"/>
      <c r="AA13" s="106"/>
      <c r="AB13" s="106"/>
      <c r="AC13" s="107"/>
      <c r="AD13" s="108">
        <v>703</v>
      </c>
      <c r="AE13" s="109"/>
      <c r="AF13" s="109"/>
      <c r="AG13" s="109"/>
      <c r="AH13" s="109"/>
      <c r="AI13" s="109"/>
      <c r="AJ13" s="110"/>
      <c r="AK13" s="108">
        <v>714</v>
      </c>
      <c r="AL13" s="109"/>
      <c r="AM13" s="109"/>
      <c r="AN13" s="109"/>
      <c r="AO13" s="109"/>
      <c r="AP13" s="109"/>
      <c r="AQ13" s="110"/>
      <c r="AR13" s="105">
        <v>1488</v>
      </c>
      <c r="AS13" s="106"/>
      <c r="AT13" s="106"/>
      <c r="AU13" s="106"/>
      <c r="AV13" s="106"/>
      <c r="AW13" s="106"/>
      <c r="AX13" s="396"/>
    </row>
    <row r="14" spans="1:50" ht="21" customHeight="1" x14ac:dyDescent="0.15">
      <c r="A14" s="142"/>
      <c r="B14" s="143"/>
      <c r="C14" s="143"/>
      <c r="D14" s="143"/>
      <c r="E14" s="143"/>
      <c r="F14" s="144"/>
      <c r="G14" s="753"/>
      <c r="H14" s="754"/>
      <c r="I14" s="582" t="s">
        <v>8</v>
      </c>
      <c r="J14" s="636"/>
      <c r="K14" s="636"/>
      <c r="L14" s="636"/>
      <c r="M14" s="636"/>
      <c r="N14" s="636"/>
      <c r="O14" s="637"/>
      <c r="P14" s="108">
        <v>90</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3"/>
      <c r="H15" s="754"/>
      <c r="I15" s="582" t="s">
        <v>51</v>
      </c>
      <c r="J15" s="583"/>
      <c r="K15" s="583"/>
      <c r="L15" s="583"/>
      <c r="M15" s="583"/>
      <c r="N15" s="583"/>
      <c r="O15" s="584"/>
      <c r="P15" s="108">
        <v>0</v>
      </c>
      <c r="Q15" s="109"/>
      <c r="R15" s="109"/>
      <c r="S15" s="109"/>
      <c r="T15" s="109"/>
      <c r="U15" s="109"/>
      <c r="V15" s="110"/>
      <c r="W15" s="108">
        <v>65</v>
      </c>
      <c r="X15" s="109"/>
      <c r="Y15" s="109"/>
      <c r="Z15" s="109"/>
      <c r="AA15" s="109"/>
      <c r="AB15" s="109"/>
      <c r="AC15" s="110"/>
      <c r="AD15" s="108">
        <v>0</v>
      </c>
      <c r="AE15" s="109"/>
      <c r="AF15" s="109"/>
      <c r="AG15" s="109"/>
      <c r="AH15" s="109"/>
      <c r="AI15" s="109"/>
      <c r="AJ15" s="110"/>
      <c r="AK15" s="108">
        <v>157</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53"/>
      <c r="H16" s="754"/>
      <c r="I16" s="582" t="s">
        <v>52</v>
      </c>
      <c r="J16" s="583"/>
      <c r="K16" s="583"/>
      <c r="L16" s="583"/>
      <c r="M16" s="583"/>
      <c r="N16" s="583"/>
      <c r="O16" s="584"/>
      <c r="P16" s="108">
        <v>-65</v>
      </c>
      <c r="Q16" s="109"/>
      <c r="R16" s="109"/>
      <c r="S16" s="109"/>
      <c r="T16" s="109"/>
      <c r="U16" s="109"/>
      <c r="V16" s="110"/>
      <c r="W16" s="108">
        <v>0</v>
      </c>
      <c r="X16" s="109"/>
      <c r="Y16" s="109"/>
      <c r="Z16" s="109"/>
      <c r="AA16" s="109"/>
      <c r="AB16" s="109"/>
      <c r="AC16" s="110"/>
      <c r="AD16" s="108">
        <v>-157</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3"/>
      <c r="H17" s="754"/>
      <c r="I17" s="582" t="s">
        <v>50</v>
      </c>
      <c r="J17" s="636"/>
      <c r="K17" s="636"/>
      <c r="L17" s="636"/>
      <c r="M17" s="636"/>
      <c r="N17" s="636"/>
      <c r="O17" s="637"/>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5"/>
      <c r="H18" s="756"/>
      <c r="I18" s="742" t="s">
        <v>20</v>
      </c>
      <c r="J18" s="743"/>
      <c r="K18" s="743"/>
      <c r="L18" s="743"/>
      <c r="M18" s="743"/>
      <c r="N18" s="743"/>
      <c r="O18" s="744"/>
      <c r="P18" s="114">
        <f>SUM(P13:V17)</f>
        <v>727</v>
      </c>
      <c r="Q18" s="115"/>
      <c r="R18" s="115"/>
      <c r="S18" s="115"/>
      <c r="T18" s="115"/>
      <c r="U18" s="115"/>
      <c r="V18" s="116"/>
      <c r="W18" s="114">
        <f>SUM(W13:AC17)</f>
        <v>767</v>
      </c>
      <c r="X18" s="115"/>
      <c r="Y18" s="115"/>
      <c r="Z18" s="115"/>
      <c r="AA18" s="115"/>
      <c r="AB18" s="115"/>
      <c r="AC18" s="116"/>
      <c r="AD18" s="114">
        <f>SUM(AD13:AJ17)</f>
        <v>546</v>
      </c>
      <c r="AE18" s="115"/>
      <c r="AF18" s="115"/>
      <c r="AG18" s="115"/>
      <c r="AH18" s="115"/>
      <c r="AI18" s="115"/>
      <c r="AJ18" s="116"/>
      <c r="AK18" s="114">
        <f>SUM(AK13:AQ17)</f>
        <v>871</v>
      </c>
      <c r="AL18" s="115"/>
      <c r="AM18" s="115"/>
      <c r="AN18" s="115"/>
      <c r="AO18" s="115"/>
      <c r="AP18" s="115"/>
      <c r="AQ18" s="116"/>
      <c r="AR18" s="114">
        <f>SUM(AR13:AX17)</f>
        <v>1488</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726</v>
      </c>
      <c r="Q19" s="109"/>
      <c r="R19" s="109"/>
      <c r="S19" s="109"/>
      <c r="T19" s="109"/>
      <c r="U19" s="109"/>
      <c r="V19" s="110"/>
      <c r="W19" s="108">
        <v>766</v>
      </c>
      <c r="X19" s="109"/>
      <c r="Y19" s="109"/>
      <c r="Z19" s="109"/>
      <c r="AA19" s="109"/>
      <c r="AB19" s="109"/>
      <c r="AC19" s="110"/>
      <c r="AD19" s="108">
        <v>545</v>
      </c>
      <c r="AE19" s="109"/>
      <c r="AF19" s="109"/>
      <c r="AG19" s="109"/>
      <c r="AH19" s="109"/>
      <c r="AI19" s="109"/>
      <c r="AJ19" s="110"/>
      <c r="AK19" s="491"/>
      <c r="AL19" s="491"/>
      <c r="AM19" s="491"/>
      <c r="AN19" s="491"/>
      <c r="AO19" s="491"/>
      <c r="AP19" s="491"/>
      <c r="AQ19" s="491"/>
      <c r="AR19" s="491"/>
      <c r="AS19" s="491"/>
      <c r="AT19" s="491"/>
      <c r="AU19" s="491"/>
      <c r="AV19" s="491"/>
      <c r="AW19" s="491"/>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0.99862448418156813</v>
      </c>
      <c r="Q20" s="547"/>
      <c r="R20" s="547"/>
      <c r="S20" s="547"/>
      <c r="T20" s="547"/>
      <c r="U20" s="547"/>
      <c r="V20" s="547"/>
      <c r="W20" s="547">
        <f t="shared" ref="W20" si="0">IF(W18=0, "-", SUM(W19)/W18)</f>
        <v>0.99869621903520212</v>
      </c>
      <c r="X20" s="547"/>
      <c r="Y20" s="547"/>
      <c r="Z20" s="547"/>
      <c r="AA20" s="547"/>
      <c r="AB20" s="547"/>
      <c r="AC20" s="547"/>
      <c r="AD20" s="547">
        <f t="shared" ref="AD20" si="1">IF(AD18=0, "-", SUM(AD19)/AD18)</f>
        <v>0.99816849816849818</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45"/>
      <c r="B21" s="146"/>
      <c r="C21" s="146"/>
      <c r="D21" s="146"/>
      <c r="E21" s="146"/>
      <c r="F21" s="147"/>
      <c r="G21" s="936" t="s">
        <v>473</v>
      </c>
      <c r="H21" s="937"/>
      <c r="I21" s="937"/>
      <c r="J21" s="937"/>
      <c r="K21" s="937"/>
      <c r="L21" s="937"/>
      <c r="M21" s="937"/>
      <c r="N21" s="937"/>
      <c r="O21" s="937"/>
      <c r="P21" s="547">
        <f>IF(P19=0, "-", SUM(P19)/SUM(P13,P14))</f>
        <v>0.91666666666666663</v>
      </c>
      <c r="Q21" s="547"/>
      <c r="R21" s="547"/>
      <c r="S21" s="547"/>
      <c r="T21" s="547"/>
      <c r="U21" s="547"/>
      <c r="V21" s="547"/>
      <c r="W21" s="547">
        <f t="shared" ref="W21" si="2">IF(W19=0, "-", SUM(W19)/SUM(W13,W14))</f>
        <v>1.0911680911680912</v>
      </c>
      <c r="X21" s="547"/>
      <c r="Y21" s="547"/>
      <c r="Z21" s="547"/>
      <c r="AA21" s="547"/>
      <c r="AB21" s="547"/>
      <c r="AC21" s="547"/>
      <c r="AD21" s="547">
        <f t="shared" ref="AD21" si="3">IF(AD19=0, "-", SUM(AD19)/SUM(AD13,AD14))</f>
        <v>0.77524893314366994</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8" t="s">
        <v>553</v>
      </c>
      <c r="B22" s="199"/>
      <c r="C22" s="199"/>
      <c r="D22" s="199"/>
      <c r="E22" s="199"/>
      <c r="F22" s="200"/>
      <c r="G22" s="183" t="s">
        <v>452</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683</v>
      </c>
      <c r="H23" s="187"/>
      <c r="I23" s="187"/>
      <c r="J23" s="187"/>
      <c r="K23" s="187"/>
      <c r="L23" s="187"/>
      <c r="M23" s="187"/>
      <c r="N23" s="187"/>
      <c r="O23" s="188"/>
      <c r="P23" s="105">
        <v>714</v>
      </c>
      <c r="Q23" s="106"/>
      <c r="R23" s="106"/>
      <c r="S23" s="106"/>
      <c r="T23" s="106"/>
      <c r="U23" s="106"/>
      <c r="V23" s="107"/>
      <c r="W23" s="105">
        <v>1488</v>
      </c>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714</v>
      </c>
      <c r="Q29" s="109"/>
      <c r="R29" s="109"/>
      <c r="S29" s="109"/>
      <c r="T29" s="109"/>
      <c r="U29" s="109"/>
      <c r="V29" s="110"/>
      <c r="W29" s="227">
        <f>AR13</f>
        <v>1488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468</v>
      </c>
      <c r="B30" s="518"/>
      <c r="C30" s="518"/>
      <c r="D30" s="518"/>
      <c r="E30" s="518"/>
      <c r="F30" s="519"/>
      <c r="G30" s="654" t="s">
        <v>265</v>
      </c>
      <c r="H30" s="392"/>
      <c r="I30" s="392"/>
      <c r="J30" s="392"/>
      <c r="K30" s="392"/>
      <c r="L30" s="392"/>
      <c r="M30" s="392"/>
      <c r="N30" s="392"/>
      <c r="O30" s="586"/>
      <c r="P30" s="585" t="s">
        <v>59</v>
      </c>
      <c r="Q30" s="392"/>
      <c r="R30" s="392"/>
      <c r="S30" s="392"/>
      <c r="T30" s="392"/>
      <c r="U30" s="392"/>
      <c r="V30" s="392"/>
      <c r="W30" s="392"/>
      <c r="X30" s="586"/>
      <c r="Y30" s="470"/>
      <c r="Z30" s="471"/>
      <c r="AA30" s="472"/>
      <c r="AB30" s="388" t="s">
        <v>11</v>
      </c>
      <c r="AC30" s="389"/>
      <c r="AD30" s="390"/>
      <c r="AE30" s="388" t="s">
        <v>529</v>
      </c>
      <c r="AF30" s="389"/>
      <c r="AG30" s="389"/>
      <c r="AH30" s="390"/>
      <c r="AI30" s="388" t="s">
        <v>526</v>
      </c>
      <c r="AJ30" s="389"/>
      <c r="AK30" s="389"/>
      <c r="AL30" s="390"/>
      <c r="AM30" s="391" t="s">
        <v>521</v>
      </c>
      <c r="AN30" s="391"/>
      <c r="AO30" s="391"/>
      <c r="AP30" s="388"/>
      <c r="AQ30" s="645" t="s">
        <v>352</v>
      </c>
      <c r="AR30" s="646"/>
      <c r="AS30" s="646"/>
      <c r="AT30" s="647"/>
      <c r="AU30" s="392" t="s">
        <v>253</v>
      </c>
      <c r="AV30" s="392"/>
      <c r="AW30" s="392"/>
      <c r="AX30" s="393"/>
    </row>
    <row r="31" spans="1:50" ht="18.75" customHeight="1" x14ac:dyDescent="0.15">
      <c r="A31" s="520"/>
      <c r="B31" s="521"/>
      <c r="C31" s="521"/>
      <c r="D31" s="521"/>
      <c r="E31" s="521"/>
      <c r="F31" s="522"/>
      <c r="G31" s="574"/>
      <c r="H31" s="381"/>
      <c r="I31" s="381"/>
      <c r="J31" s="381"/>
      <c r="K31" s="381"/>
      <c r="L31" s="381"/>
      <c r="M31" s="381"/>
      <c r="N31" s="381"/>
      <c r="O31" s="575"/>
      <c r="P31" s="587"/>
      <c r="Q31" s="381"/>
      <c r="R31" s="381"/>
      <c r="S31" s="381"/>
      <c r="T31" s="381"/>
      <c r="U31" s="381"/>
      <c r="V31" s="381"/>
      <c r="W31" s="381"/>
      <c r="X31" s="575"/>
      <c r="Y31" s="473"/>
      <c r="Z31" s="474"/>
      <c r="AA31" s="475"/>
      <c r="AB31" s="332"/>
      <c r="AC31" s="333"/>
      <c r="AD31" s="334"/>
      <c r="AE31" s="332"/>
      <c r="AF31" s="333"/>
      <c r="AG31" s="333"/>
      <c r="AH31" s="334"/>
      <c r="AI31" s="332"/>
      <c r="AJ31" s="333"/>
      <c r="AK31" s="333"/>
      <c r="AL31" s="334"/>
      <c r="AM31" s="378"/>
      <c r="AN31" s="378"/>
      <c r="AO31" s="378"/>
      <c r="AP31" s="332"/>
      <c r="AQ31" s="217" t="s">
        <v>568</v>
      </c>
      <c r="AR31" s="136"/>
      <c r="AS31" s="137" t="s">
        <v>353</v>
      </c>
      <c r="AT31" s="172"/>
      <c r="AU31" s="271" t="s">
        <v>568</v>
      </c>
      <c r="AV31" s="271"/>
      <c r="AW31" s="381" t="s">
        <v>300</v>
      </c>
      <c r="AX31" s="382"/>
    </row>
    <row r="32" spans="1:50" ht="31.5" customHeight="1" x14ac:dyDescent="0.15">
      <c r="A32" s="523"/>
      <c r="B32" s="521"/>
      <c r="C32" s="521"/>
      <c r="D32" s="521"/>
      <c r="E32" s="521"/>
      <c r="F32" s="522"/>
      <c r="G32" s="548" t="s">
        <v>579</v>
      </c>
      <c r="H32" s="549"/>
      <c r="I32" s="549"/>
      <c r="J32" s="549"/>
      <c r="K32" s="549"/>
      <c r="L32" s="549"/>
      <c r="M32" s="549"/>
      <c r="N32" s="549"/>
      <c r="O32" s="550"/>
      <c r="P32" s="161" t="s">
        <v>580</v>
      </c>
      <c r="Q32" s="161"/>
      <c r="R32" s="161"/>
      <c r="S32" s="161"/>
      <c r="T32" s="161"/>
      <c r="U32" s="161"/>
      <c r="V32" s="161"/>
      <c r="W32" s="161"/>
      <c r="X32" s="231"/>
      <c r="Y32" s="338" t="s">
        <v>12</v>
      </c>
      <c r="Z32" s="557"/>
      <c r="AA32" s="558"/>
      <c r="AB32" s="530" t="s">
        <v>689</v>
      </c>
      <c r="AC32" s="530"/>
      <c r="AD32" s="530"/>
      <c r="AE32" s="366">
        <v>2</v>
      </c>
      <c r="AF32" s="367"/>
      <c r="AG32" s="367"/>
      <c r="AH32" s="367"/>
      <c r="AI32" s="366">
        <v>2</v>
      </c>
      <c r="AJ32" s="367"/>
      <c r="AK32" s="367"/>
      <c r="AL32" s="367"/>
      <c r="AM32" s="366">
        <v>2</v>
      </c>
      <c r="AN32" s="367"/>
      <c r="AO32" s="367"/>
      <c r="AP32" s="367"/>
      <c r="AQ32" s="111" t="s">
        <v>568</v>
      </c>
      <c r="AR32" s="112"/>
      <c r="AS32" s="112"/>
      <c r="AT32" s="113"/>
      <c r="AU32" s="367" t="s">
        <v>568</v>
      </c>
      <c r="AV32" s="367"/>
      <c r="AW32" s="367"/>
      <c r="AX32" s="369"/>
    </row>
    <row r="33" spans="1:50" ht="31.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689</v>
      </c>
      <c r="AC33" s="530"/>
      <c r="AD33" s="530"/>
      <c r="AE33" s="366">
        <v>2</v>
      </c>
      <c r="AF33" s="367"/>
      <c r="AG33" s="367"/>
      <c r="AH33" s="367"/>
      <c r="AI33" s="366">
        <v>2</v>
      </c>
      <c r="AJ33" s="367"/>
      <c r="AK33" s="367"/>
      <c r="AL33" s="367"/>
      <c r="AM33" s="366">
        <v>2</v>
      </c>
      <c r="AN33" s="367"/>
      <c r="AO33" s="367"/>
      <c r="AP33" s="367"/>
      <c r="AQ33" s="111" t="s">
        <v>568</v>
      </c>
      <c r="AR33" s="112"/>
      <c r="AS33" s="112"/>
      <c r="AT33" s="113"/>
      <c r="AU33" s="367" t="s">
        <v>568</v>
      </c>
      <c r="AV33" s="367"/>
      <c r="AW33" s="367"/>
      <c r="AX33" s="369"/>
    </row>
    <row r="34" spans="1:50" ht="31.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2" t="s">
        <v>301</v>
      </c>
      <c r="AC34" s="502"/>
      <c r="AD34" s="502"/>
      <c r="AE34" s="366">
        <v>100</v>
      </c>
      <c r="AF34" s="367"/>
      <c r="AG34" s="367"/>
      <c r="AH34" s="367"/>
      <c r="AI34" s="366">
        <v>100</v>
      </c>
      <c r="AJ34" s="367"/>
      <c r="AK34" s="367"/>
      <c r="AL34" s="367"/>
      <c r="AM34" s="366">
        <v>100</v>
      </c>
      <c r="AN34" s="367"/>
      <c r="AO34" s="367"/>
      <c r="AP34" s="367"/>
      <c r="AQ34" s="111" t="s">
        <v>568</v>
      </c>
      <c r="AR34" s="112"/>
      <c r="AS34" s="112"/>
      <c r="AT34" s="113"/>
      <c r="AU34" s="367" t="s">
        <v>568</v>
      </c>
      <c r="AV34" s="367"/>
      <c r="AW34" s="367"/>
      <c r="AX34" s="369"/>
    </row>
    <row r="35" spans="1:50" ht="23.25" customHeight="1" x14ac:dyDescent="0.15">
      <c r="A35" s="907" t="s">
        <v>498</v>
      </c>
      <c r="B35" s="908"/>
      <c r="C35" s="908"/>
      <c r="D35" s="908"/>
      <c r="E35" s="908"/>
      <c r="F35" s="909"/>
      <c r="G35" s="913" t="s">
        <v>682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468</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529</v>
      </c>
      <c r="AF37" s="371"/>
      <c r="AG37" s="371"/>
      <c r="AH37" s="372"/>
      <c r="AI37" s="370" t="s">
        <v>526</v>
      </c>
      <c r="AJ37" s="371"/>
      <c r="AK37" s="371"/>
      <c r="AL37" s="372"/>
      <c r="AM37" s="377" t="s">
        <v>521</v>
      </c>
      <c r="AN37" s="377"/>
      <c r="AO37" s="377"/>
      <c r="AP37" s="370"/>
      <c r="AQ37" s="267" t="s">
        <v>352</v>
      </c>
      <c r="AR37" s="268"/>
      <c r="AS37" s="268"/>
      <c r="AT37" s="269"/>
      <c r="AU37" s="383" t="s">
        <v>253</v>
      </c>
      <c r="AV37" s="383"/>
      <c r="AW37" s="383"/>
      <c r="AX37" s="384"/>
    </row>
    <row r="38" spans="1:50" ht="18.75" hidden="1" customHeight="1" x14ac:dyDescent="0.15">
      <c r="A38" s="520"/>
      <c r="B38" s="521"/>
      <c r="C38" s="521"/>
      <c r="D38" s="521"/>
      <c r="E38" s="521"/>
      <c r="F38" s="522"/>
      <c r="G38" s="574"/>
      <c r="H38" s="381"/>
      <c r="I38" s="381"/>
      <c r="J38" s="381"/>
      <c r="K38" s="381"/>
      <c r="L38" s="381"/>
      <c r="M38" s="381"/>
      <c r="N38" s="381"/>
      <c r="O38" s="575"/>
      <c r="P38" s="587"/>
      <c r="Q38" s="381"/>
      <c r="R38" s="381"/>
      <c r="S38" s="381"/>
      <c r="T38" s="381"/>
      <c r="U38" s="381"/>
      <c r="V38" s="381"/>
      <c r="W38" s="381"/>
      <c r="X38" s="575"/>
      <c r="Y38" s="473"/>
      <c r="Z38" s="474"/>
      <c r="AA38" s="475"/>
      <c r="AB38" s="332"/>
      <c r="AC38" s="333"/>
      <c r="AD38" s="334"/>
      <c r="AE38" s="332"/>
      <c r="AF38" s="333"/>
      <c r="AG38" s="333"/>
      <c r="AH38" s="334"/>
      <c r="AI38" s="332"/>
      <c r="AJ38" s="333"/>
      <c r="AK38" s="333"/>
      <c r="AL38" s="334"/>
      <c r="AM38" s="378"/>
      <c r="AN38" s="378"/>
      <c r="AO38" s="378"/>
      <c r="AP38" s="332"/>
      <c r="AQ38" s="217"/>
      <c r="AR38" s="136"/>
      <c r="AS38" s="137" t="s">
        <v>353</v>
      </c>
      <c r="AT38" s="172"/>
      <c r="AU38" s="271"/>
      <c r="AV38" s="271"/>
      <c r="AW38" s="381" t="s">
        <v>300</v>
      </c>
      <c r="AX38" s="382"/>
    </row>
    <row r="39" spans="1:50" ht="42"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38" t="s">
        <v>12</v>
      </c>
      <c r="Z39" s="557"/>
      <c r="AA39" s="558"/>
      <c r="AB39" s="530"/>
      <c r="AC39" s="530"/>
      <c r="AD39" s="53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42"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c r="AC40" s="530"/>
      <c r="AD40" s="53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42" hidden="1" customHeight="1" x14ac:dyDescent="0.15">
      <c r="A41" s="651"/>
      <c r="B41" s="652"/>
      <c r="C41" s="652"/>
      <c r="D41" s="652"/>
      <c r="E41" s="652"/>
      <c r="F41" s="653"/>
      <c r="G41" s="554"/>
      <c r="H41" s="555"/>
      <c r="I41" s="555"/>
      <c r="J41" s="555"/>
      <c r="K41" s="555"/>
      <c r="L41" s="555"/>
      <c r="M41" s="555"/>
      <c r="N41" s="555"/>
      <c r="O41" s="556"/>
      <c r="P41" s="164"/>
      <c r="Q41" s="164"/>
      <c r="R41" s="164"/>
      <c r="S41" s="164"/>
      <c r="T41" s="164"/>
      <c r="U41" s="164"/>
      <c r="V41" s="164"/>
      <c r="W41" s="164"/>
      <c r="X41" s="236"/>
      <c r="Y41" s="303" t="s">
        <v>13</v>
      </c>
      <c r="Z41" s="298"/>
      <c r="AA41" s="299"/>
      <c r="AB41" s="502" t="s">
        <v>301</v>
      </c>
      <c r="AC41" s="502"/>
      <c r="AD41" s="50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7" t="s">
        <v>498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468</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529</v>
      </c>
      <c r="AF44" s="371"/>
      <c r="AG44" s="371"/>
      <c r="AH44" s="372"/>
      <c r="AI44" s="370" t="s">
        <v>526</v>
      </c>
      <c r="AJ44" s="371"/>
      <c r="AK44" s="371"/>
      <c r="AL44" s="372"/>
      <c r="AM44" s="377" t="s">
        <v>521</v>
      </c>
      <c r="AN44" s="377"/>
      <c r="AO44" s="377"/>
      <c r="AP44" s="370"/>
      <c r="AQ44" s="267" t="s">
        <v>352</v>
      </c>
      <c r="AR44" s="268"/>
      <c r="AS44" s="268"/>
      <c r="AT44" s="269"/>
      <c r="AU44" s="383" t="s">
        <v>253</v>
      </c>
      <c r="AV44" s="383"/>
      <c r="AW44" s="383"/>
      <c r="AX44" s="384"/>
    </row>
    <row r="45" spans="1:50" ht="18.75" hidden="1" customHeight="1" x14ac:dyDescent="0.15">
      <c r="A45" s="520"/>
      <c r="B45" s="521"/>
      <c r="C45" s="521"/>
      <c r="D45" s="521"/>
      <c r="E45" s="521"/>
      <c r="F45" s="522"/>
      <c r="G45" s="574"/>
      <c r="H45" s="381"/>
      <c r="I45" s="381"/>
      <c r="J45" s="381"/>
      <c r="K45" s="381"/>
      <c r="L45" s="381"/>
      <c r="M45" s="381"/>
      <c r="N45" s="381"/>
      <c r="O45" s="575"/>
      <c r="P45" s="587"/>
      <c r="Q45" s="381"/>
      <c r="R45" s="381"/>
      <c r="S45" s="381"/>
      <c r="T45" s="381"/>
      <c r="U45" s="381"/>
      <c r="V45" s="381"/>
      <c r="W45" s="381"/>
      <c r="X45" s="575"/>
      <c r="Y45" s="473"/>
      <c r="Z45" s="474"/>
      <c r="AA45" s="475"/>
      <c r="AB45" s="332"/>
      <c r="AC45" s="333"/>
      <c r="AD45" s="334"/>
      <c r="AE45" s="332"/>
      <c r="AF45" s="333"/>
      <c r="AG45" s="333"/>
      <c r="AH45" s="334"/>
      <c r="AI45" s="332"/>
      <c r="AJ45" s="333"/>
      <c r="AK45" s="333"/>
      <c r="AL45" s="334"/>
      <c r="AM45" s="378"/>
      <c r="AN45" s="378"/>
      <c r="AO45" s="378"/>
      <c r="AP45" s="332"/>
      <c r="AQ45" s="217"/>
      <c r="AR45" s="136"/>
      <c r="AS45" s="137" t="s">
        <v>353</v>
      </c>
      <c r="AT45" s="172"/>
      <c r="AU45" s="271"/>
      <c r="AV45" s="271"/>
      <c r="AW45" s="381" t="s">
        <v>300</v>
      </c>
      <c r="AX45" s="382"/>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8" t="s">
        <v>12</v>
      </c>
      <c r="Z46" s="557"/>
      <c r="AA46" s="558"/>
      <c r="AB46" s="661"/>
      <c r="AC46" s="661"/>
      <c r="AD46" s="66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749"/>
      <c r="AC47" s="749"/>
      <c r="AD47" s="74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1"/>
      <c r="B48" s="652"/>
      <c r="C48" s="652"/>
      <c r="D48" s="652"/>
      <c r="E48" s="652"/>
      <c r="F48" s="653"/>
      <c r="G48" s="554"/>
      <c r="H48" s="555"/>
      <c r="I48" s="555"/>
      <c r="J48" s="555"/>
      <c r="K48" s="555"/>
      <c r="L48" s="555"/>
      <c r="M48" s="555"/>
      <c r="N48" s="555"/>
      <c r="O48" s="556"/>
      <c r="P48" s="164"/>
      <c r="Q48" s="164"/>
      <c r="R48" s="164"/>
      <c r="S48" s="164"/>
      <c r="T48" s="164"/>
      <c r="U48" s="164"/>
      <c r="V48" s="164"/>
      <c r="W48" s="164"/>
      <c r="X48" s="236"/>
      <c r="Y48" s="303" t="s">
        <v>13</v>
      </c>
      <c r="Z48" s="298"/>
      <c r="AA48" s="299"/>
      <c r="AB48" s="502" t="s">
        <v>301</v>
      </c>
      <c r="AC48" s="502"/>
      <c r="AD48" s="50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0" t="s">
        <v>468</v>
      </c>
      <c r="B51" s="521"/>
      <c r="C51" s="521"/>
      <c r="D51" s="521"/>
      <c r="E51" s="521"/>
      <c r="F51" s="522"/>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529</v>
      </c>
      <c r="AF51" s="371"/>
      <c r="AG51" s="371"/>
      <c r="AH51" s="372"/>
      <c r="AI51" s="370" t="s">
        <v>526</v>
      </c>
      <c r="AJ51" s="371"/>
      <c r="AK51" s="371"/>
      <c r="AL51" s="372"/>
      <c r="AM51" s="377" t="s">
        <v>522</v>
      </c>
      <c r="AN51" s="377"/>
      <c r="AO51" s="377"/>
      <c r="AP51" s="370"/>
      <c r="AQ51" s="267" t="s">
        <v>352</v>
      </c>
      <c r="AR51" s="268"/>
      <c r="AS51" s="268"/>
      <c r="AT51" s="269"/>
      <c r="AU51" s="379" t="s">
        <v>253</v>
      </c>
      <c r="AV51" s="379"/>
      <c r="AW51" s="379"/>
      <c r="AX51" s="380"/>
    </row>
    <row r="52" spans="1:50" ht="18.75" hidden="1" customHeight="1" x14ac:dyDescent="0.15">
      <c r="A52" s="520"/>
      <c r="B52" s="521"/>
      <c r="C52" s="521"/>
      <c r="D52" s="521"/>
      <c r="E52" s="521"/>
      <c r="F52" s="522"/>
      <c r="G52" s="574"/>
      <c r="H52" s="381"/>
      <c r="I52" s="381"/>
      <c r="J52" s="381"/>
      <c r="K52" s="381"/>
      <c r="L52" s="381"/>
      <c r="M52" s="381"/>
      <c r="N52" s="381"/>
      <c r="O52" s="575"/>
      <c r="P52" s="587"/>
      <c r="Q52" s="381"/>
      <c r="R52" s="381"/>
      <c r="S52" s="381"/>
      <c r="T52" s="381"/>
      <c r="U52" s="381"/>
      <c r="V52" s="381"/>
      <c r="W52" s="381"/>
      <c r="X52" s="575"/>
      <c r="Y52" s="473"/>
      <c r="Z52" s="474"/>
      <c r="AA52" s="475"/>
      <c r="AB52" s="332"/>
      <c r="AC52" s="333"/>
      <c r="AD52" s="334"/>
      <c r="AE52" s="332"/>
      <c r="AF52" s="333"/>
      <c r="AG52" s="333"/>
      <c r="AH52" s="334"/>
      <c r="AI52" s="332"/>
      <c r="AJ52" s="333"/>
      <c r="AK52" s="333"/>
      <c r="AL52" s="334"/>
      <c r="AM52" s="378"/>
      <c r="AN52" s="378"/>
      <c r="AO52" s="378"/>
      <c r="AP52" s="332"/>
      <c r="AQ52" s="217"/>
      <c r="AR52" s="136"/>
      <c r="AS52" s="137" t="s">
        <v>353</v>
      </c>
      <c r="AT52" s="172"/>
      <c r="AU52" s="271"/>
      <c r="AV52" s="271"/>
      <c r="AW52" s="381" t="s">
        <v>300</v>
      </c>
      <c r="AX52" s="382"/>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661"/>
      <c r="AC53" s="661"/>
      <c r="AD53" s="66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749"/>
      <c r="AC54" s="749"/>
      <c r="AD54" s="74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1"/>
      <c r="B55" s="652"/>
      <c r="C55" s="652"/>
      <c r="D55" s="652"/>
      <c r="E55" s="652"/>
      <c r="F55" s="653"/>
      <c r="G55" s="554"/>
      <c r="H55" s="555"/>
      <c r="I55" s="555"/>
      <c r="J55" s="555"/>
      <c r="K55" s="555"/>
      <c r="L55" s="555"/>
      <c r="M55" s="555"/>
      <c r="N55" s="555"/>
      <c r="O55" s="556"/>
      <c r="P55" s="164"/>
      <c r="Q55" s="164"/>
      <c r="R55" s="164"/>
      <c r="S55" s="164"/>
      <c r="T55" s="164"/>
      <c r="U55" s="164"/>
      <c r="V55" s="164"/>
      <c r="W55" s="164"/>
      <c r="X55" s="236"/>
      <c r="Y55" s="303" t="s">
        <v>13</v>
      </c>
      <c r="Z55" s="298"/>
      <c r="AA55" s="299"/>
      <c r="AB55" s="466" t="s">
        <v>14</v>
      </c>
      <c r="AC55" s="466"/>
      <c r="AD55" s="46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0" t="s">
        <v>468</v>
      </c>
      <c r="B58" s="521"/>
      <c r="C58" s="521"/>
      <c r="D58" s="521"/>
      <c r="E58" s="521"/>
      <c r="F58" s="522"/>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530</v>
      </c>
      <c r="AF58" s="371"/>
      <c r="AG58" s="371"/>
      <c r="AH58" s="372"/>
      <c r="AI58" s="370" t="s">
        <v>526</v>
      </c>
      <c r="AJ58" s="371"/>
      <c r="AK58" s="371"/>
      <c r="AL58" s="372"/>
      <c r="AM58" s="377" t="s">
        <v>521</v>
      </c>
      <c r="AN58" s="377"/>
      <c r="AO58" s="377"/>
      <c r="AP58" s="370"/>
      <c r="AQ58" s="267" t="s">
        <v>352</v>
      </c>
      <c r="AR58" s="268"/>
      <c r="AS58" s="268"/>
      <c r="AT58" s="269"/>
      <c r="AU58" s="379" t="s">
        <v>253</v>
      </c>
      <c r="AV58" s="379"/>
      <c r="AW58" s="379"/>
      <c r="AX58" s="380"/>
    </row>
    <row r="59" spans="1:50" ht="18.75" hidden="1" customHeight="1" x14ac:dyDescent="0.15">
      <c r="A59" s="520"/>
      <c r="B59" s="521"/>
      <c r="C59" s="521"/>
      <c r="D59" s="521"/>
      <c r="E59" s="521"/>
      <c r="F59" s="522"/>
      <c r="G59" s="574"/>
      <c r="H59" s="381"/>
      <c r="I59" s="381"/>
      <c r="J59" s="381"/>
      <c r="K59" s="381"/>
      <c r="L59" s="381"/>
      <c r="M59" s="381"/>
      <c r="N59" s="381"/>
      <c r="O59" s="575"/>
      <c r="P59" s="587"/>
      <c r="Q59" s="381"/>
      <c r="R59" s="381"/>
      <c r="S59" s="381"/>
      <c r="T59" s="381"/>
      <c r="U59" s="381"/>
      <c r="V59" s="381"/>
      <c r="W59" s="381"/>
      <c r="X59" s="575"/>
      <c r="Y59" s="473"/>
      <c r="Z59" s="474"/>
      <c r="AA59" s="475"/>
      <c r="AB59" s="332"/>
      <c r="AC59" s="333"/>
      <c r="AD59" s="334"/>
      <c r="AE59" s="332"/>
      <c r="AF59" s="333"/>
      <c r="AG59" s="333"/>
      <c r="AH59" s="334"/>
      <c r="AI59" s="332"/>
      <c r="AJ59" s="333"/>
      <c r="AK59" s="333"/>
      <c r="AL59" s="334"/>
      <c r="AM59" s="378"/>
      <c r="AN59" s="378"/>
      <c r="AO59" s="378"/>
      <c r="AP59" s="332"/>
      <c r="AQ59" s="217"/>
      <c r="AR59" s="136"/>
      <c r="AS59" s="137" t="s">
        <v>353</v>
      </c>
      <c r="AT59" s="172"/>
      <c r="AU59" s="271"/>
      <c r="AV59" s="271"/>
      <c r="AW59" s="381" t="s">
        <v>300</v>
      </c>
      <c r="AX59" s="382"/>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661"/>
      <c r="AC60" s="661"/>
      <c r="AD60" s="66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749"/>
      <c r="AC61" s="749"/>
      <c r="AD61" s="74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2" t="s">
        <v>14</v>
      </c>
      <c r="AC62" s="502"/>
      <c r="AD62" s="50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4" t="s">
        <v>469</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464</v>
      </c>
      <c r="X65" s="876"/>
      <c r="Y65" s="879"/>
      <c r="Z65" s="879"/>
      <c r="AA65" s="880"/>
      <c r="AB65" s="873" t="s">
        <v>11</v>
      </c>
      <c r="AC65" s="869"/>
      <c r="AD65" s="870"/>
      <c r="AE65" s="370" t="s">
        <v>529</v>
      </c>
      <c r="AF65" s="371"/>
      <c r="AG65" s="371"/>
      <c r="AH65" s="372"/>
      <c r="AI65" s="370" t="s">
        <v>526</v>
      </c>
      <c r="AJ65" s="371"/>
      <c r="AK65" s="371"/>
      <c r="AL65" s="372"/>
      <c r="AM65" s="377" t="s">
        <v>521</v>
      </c>
      <c r="AN65" s="377"/>
      <c r="AO65" s="377"/>
      <c r="AP65" s="370"/>
      <c r="AQ65" s="873" t="s">
        <v>352</v>
      </c>
      <c r="AR65" s="869"/>
      <c r="AS65" s="869"/>
      <c r="AT65" s="870"/>
      <c r="AU65" s="986" t="s">
        <v>253</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8"/>
      <c r="AN66" s="378"/>
      <c r="AO66" s="378"/>
      <c r="AP66" s="332"/>
      <c r="AQ66" s="270"/>
      <c r="AR66" s="271"/>
      <c r="AS66" s="871" t="s">
        <v>353</v>
      </c>
      <c r="AT66" s="872"/>
      <c r="AU66" s="271"/>
      <c r="AV66" s="271"/>
      <c r="AW66" s="871" t="s">
        <v>467</v>
      </c>
      <c r="AX66" s="988"/>
    </row>
    <row r="67" spans="1:50" ht="23.25" hidden="1" customHeight="1" x14ac:dyDescent="0.15">
      <c r="A67" s="857"/>
      <c r="B67" s="858"/>
      <c r="C67" s="858"/>
      <c r="D67" s="858"/>
      <c r="E67" s="858"/>
      <c r="F67" s="859"/>
      <c r="G67" s="989" t="s">
        <v>354</v>
      </c>
      <c r="H67" s="972"/>
      <c r="I67" s="973"/>
      <c r="J67" s="973"/>
      <c r="K67" s="973"/>
      <c r="L67" s="973"/>
      <c r="M67" s="973"/>
      <c r="N67" s="973"/>
      <c r="O67" s="974"/>
      <c r="P67" s="972"/>
      <c r="Q67" s="973"/>
      <c r="R67" s="973"/>
      <c r="S67" s="973"/>
      <c r="T67" s="973"/>
      <c r="U67" s="973"/>
      <c r="V67" s="974"/>
      <c r="W67" s="978"/>
      <c r="X67" s="979"/>
      <c r="Y67" s="959" t="s">
        <v>12</v>
      </c>
      <c r="Z67" s="959"/>
      <c r="AA67" s="960"/>
      <c r="AB67" s="961" t="s">
        <v>488</v>
      </c>
      <c r="AC67" s="961"/>
      <c r="AD67" s="96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488</v>
      </c>
      <c r="AC68" s="984"/>
      <c r="AD68" s="98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489</v>
      </c>
      <c r="AC69" s="985"/>
      <c r="AD69" s="985"/>
      <c r="AE69" s="505"/>
      <c r="AF69" s="506"/>
      <c r="AG69" s="506"/>
      <c r="AH69" s="506"/>
      <c r="AI69" s="505"/>
      <c r="AJ69" s="506"/>
      <c r="AK69" s="506"/>
      <c r="AL69" s="506"/>
      <c r="AM69" s="505"/>
      <c r="AN69" s="506"/>
      <c r="AO69" s="506"/>
      <c r="AP69" s="506"/>
      <c r="AQ69" s="366"/>
      <c r="AR69" s="367"/>
      <c r="AS69" s="367"/>
      <c r="AT69" s="368"/>
      <c r="AU69" s="367"/>
      <c r="AV69" s="367"/>
      <c r="AW69" s="367"/>
      <c r="AX69" s="369"/>
    </row>
    <row r="70" spans="1:50" ht="23.25" hidden="1" customHeight="1" x14ac:dyDescent="0.15">
      <c r="A70" s="857" t="s">
        <v>474</v>
      </c>
      <c r="B70" s="858"/>
      <c r="C70" s="858"/>
      <c r="D70" s="858"/>
      <c r="E70" s="858"/>
      <c r="F70" s="859"/>
      <c r="G70" s="949" t="s">
        <v>355</v>
      </c>
      <c r="H70" s="950"/>
      <c r="I70" s="950"/>
      <c r="J70" s="950"/>
      <c r="K70" s="950"/>
      <c r="L70" s="950"/>
      <c r="M70" s="950"/>
      <c r="N70" s="950"/>
      <c r="O70" s="950"/>
      <c r="P70" s="950"/>
      <c r="Q70" s="950"/>
      <c r="R70" s="950"/>
      <c r="S70" s="950"/>
      <c r="T70" s="950"/>
      <c r="U70" s="950"/>
      <c r="V70" s="950"/>
      <c r="W70" s="953" t="s">
        <v>487</v>
      </c>
      <c r="X70" s="954"/>
      <c r="Y70" s="959" t="s">
        <v>12</v>
      </c>
      <c r="Z70" s="959"/>
      <c r="AA70" s="960"/>
      <c r="AB70" s="961" t="s">
        <v>488</v>
      </c>
      <c r="AC70" s="961"/>
      <c r="AD70" s="96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488</v>
      </c>
      <c r="AC71" s="984"/>
      <c r="AD71" s="98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489</v>
      </c>
      <c r="AC72" s="985"/>
      <c r="AD72" s="98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469</v>
      </c>
      <c r="B73" s="844"/>
      <c r="C73" s="844"/>
      <c r="D73" s="844"/>
      <c r="E73" s="844"/>
      <c r="F73" s="845"/>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0" t="s">
        <v>529</v>
      </c>
      <c r="AF73" s="371"/>
      <c r="AG73" s="371"/>
      <c r="AH73" s="372"/>
      <c r="AI73" s="370" t="s">
        <v>526</v>
      </c>
      <c r="AJ73" s="371"/>
      <c r="AK73" s="371"/>
      <c r="AL73" s="372"/>
      <c r="AM73" s="377" t="s">
        <v>521</v>
      </c>
      <c r="AN73" s="377"/>
      <c r="AO73" s="377"/>
      <c r="AP73" s="370"/>
      <c r="AQ73" s="176" t="s">
        <v>352</v>
      </c>
      <c r="AR73" s="169"/>
      <c r="AS73" s="169"/>
      <c r="AT73" s="170"/>
      <c r="AU73" s="273" t="s">
        <v>253</v>
      </c>
      <c r="AV73" s="134"/>
      <c r="AW73" s="134"/>
      <c r="AX73" s="135"/>
    </row>
    <row r="74" spans="1:50" ht="18.75" hidden="1" customHeight="1" x14ac:dyDescent="0.15">
      <c r="A74" s="846"/>
      <c r="B74" s="847"/>
      <c r="C74" s="847"/>
      <c r="D74" s="847"/>
      <c r="E74" s="847"/>
      <c r="F74" s="848"/>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353</v>
      </c>
      <c r="AT74" s="172"/>
      <c r="AU74" s="217"/>
      <c r="AV74" s="136"/>
      <c r="AW74" s="137" t="s">
        <v>300</v>
      </c>
      <c r="AX74" s="138"/>
    </row>
    <row r="75" spans="1:50" ht="23.25" hidden="1" customHeight="1" x14ac:dyDescent="0.15">
      <c r="A75" s="846"/>
      <c r="B75" s="847"/>
      <c r="C75" s="847"/>
      <c r="D75" s="847"/>
      <c r="E75" s="847"/>
      <c r="F75" s="848"/>
      <c r="G75" s="790"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6"/>
      <c r="B76" s="847"/>
      <c r="C76" s="847"/>
      <c r="D76" s="847"/>
      <c r="E76" s="847"/>
      <c r="F76" s="848"/>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6"/>
      <c r="B77" s="847"/>
      <c r="C77" s="847"/>
      <c r="D77" s="847"/>
      <c r="E77" s="847"/>
      <c r="F77" s="848"/>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1" t="s">
        <v>501</v>
      </c>
      <c r="B78" s="922"/>
      <c r="C78" s="922"/>
      <c r="D78" s="922"/>
      <c r="E78" s="919" t="s">
        <v>446</v>
      </c>
      <c r="F78" s="920"/>
      <c r="G78" s="57" t="s">
        <v>355</v>
      </c>
      <c r="H78" s="801"/>
      <c r="I78" s="244"/>
      <c r="J78" s="244"/>
      <c r="K78" s="244"/>
      <c r="L78" s="244"/>
      <c r="M78" s="244"/>
      <c r="N78" s="244"/>
      <c r="O78" s="802"/>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463</v>
      </c>
      <c r="AP79" s="149"/>
      <c r="AQ79" s="149"/>
      <c r="AR79" s="81" t="s">
        <v>461</v>
      </c>
      <c r="AS79" s="148"/>
      <c r="AT79" s="149"/>
      <c r="AU79" s="149"/>
      <c r="AV79" s="149"/>
      <c r="AW79" s="149"/>
      <c r="AX79" s="150"/>
    </row>
    <row r="80" spans="1:50" ht="18.75" hidden="1" customHeight="1" x14ac:dyDescent="0.15">
      <c r="A80" s="527" t="s">
        <v>266</v>
      </c>
      <c r="B80" s="852" t="s">
        <v>460</v>
      </c>
      <c r="C80" s="853"/>
      <c r="D80" s="853"/>
      <c r="E80" s="853"/>
      <c r="F80" s="854"/>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554</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8"/>
    </row>
    <row r="81" spans="1:60" ht="22.5" hidden="1" customHeight="1" x14ac:dyDescent="0.15">
      <c r="A81" s="528"/>
      <c r="B81" s="855"/>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8"/>
      <c r="B82" s="855"/>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5"/>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6"/>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3" t="s">
        <v>11</v>
      </c>
      <c r="AC85" s="464"/>
      <c r="AD85" s="465"/>
      <c r="AE85" s="370" t="s">
        <v>529</v>
      </c>
      <c r="AF85" s="371"/>
      <c r="AG85" s="371"/>
      <c r="AH85" s="372"/>
      <c r="AI85" s="370" t="s">
        <v>526</v>
      </c>
      <c r="AJ85" s="371"/>
      <c r="AK85" s="371"/>
      <c r="AL85" s="372"/>
      <c r="AM85" s="377" t="s">
        <v>521</v>
      </c>
      <c r="AN85" s="377"/>
      <c r="AO85" s="377"/>
      <c r="AP85" s="370"/>
      <c r="AQ85" s="176" t="s">
        <v>352</v>
      </c>
      <c r="AR85" s="169"/>
      <c r="AS85" s="169"/>
      <c r="AT85" s="170"/>
      <c r="AU85" s="375" t="s">
        <v>253</v>
      </c>
      <c r="AV85" s="375"/>
      <c r="AW85" s="375"/>
      <c r="AX85" s="376"/>
      <c r="AY85" s="10"/>
      <c r="AZ85" s="10"/>
      <c r="BA85" s="10"/>
      <c r="BB85" s="10"/>
      <c r="BC85" s="10"/>
    </row>
    <row r="86" spans="1:60" ht="18.75" hidden="1" customHeight="1" x14ac:dyDescent="0.15">
      <c r="A86" s="528"/>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3"/>
      <c r="Z86" s="174"/>
      <c r="AA86" s="175"/>
      <c r="AB86" s="332"/>
      <c r="AC86" s="333"/>
      <c r="AD86" s="334"/>
      <c r="AE86" s="332"/>
      <c r="AF86" s="333"/>
      <c r="AG86" s="333"/>
      <c r="AH86" s="334"/>
      <c r="AI86" s="332"/>
      <c r="AJ86" s="333"/>
      <c r="AK86" s="333"/>
      <c r="AL86" s="334"/>
      <c r="AM86" s="378"/>
      <c r="AN86" s="378"/>
      <c r="AO86" s="378"/>
      <c r="AP86" s="332"/>
      <c r="AQ86" s="270"/>
      <c r="AR86" s="271"/>
      <c r="AS86" s="137" t="s">
        <v>353</v>
      </c>
      <c r="AT86" s="172"/>
      <c r="AU86" s="271"/>
      <c r="AV86" s="271"/>
      <c r="AW86" s="381" t="s">
        <v>300</v>
      </c>
      <c r="AX86" s="382"/>
      <c r="AY86" s="10"/>
      <c r="AZ86" s="10"/>
      <c r="BA86" s="10"/>
      <c r="BB86" s="10"/>
      <c r="BC86" s="10"/>
      <c r="BD86" s="10"/>
      <c r="BE86" s="10"/>
      <c r="BF86" s="10"/>
      <c r="BG86" s="10"/>
      <c r="BH86" s="10"/>
    </row>
    <row r="87" spans="1:60" ht="23.25" hidden="1" customHeight="1" x14ac:dyDescent="0.15">
      <c r="A87" s="528"/>
      <c r="B87" s="559"/>
      <c r="C87" s="559"/>
      <c r="D87" s="559"/>
      <c r="E87" s="559"/>
      <c r="F87" s="560"/>
      <c r="G87" s="230"/>
      <c r="H87" s="161"/>
      <c r="I87" s="161"/>
      <c r="J87" s="161"/>
      <c r="K87" s="161"/>
      <c r="L87" s="161"/>
      <c r="M87" s="161"/>
      <c r="N87" s="161"/>
      <c r="O87" s="231"/>
      <c r="P87" s="161"/>
      <c r="Q87" s="809"/>
      <c r="R87" s="809"/>
      <c r="S87" s="809"/>
      <c r="T87" s="809"/>
      <c r="U87" s="809"/>
      <c r="V87" s="809"/>
      <c r="W87" s="809"/>
      <c r="X87" s="810"/>
      <c r="Y87" s="764" t="s">
        <v>62</v>
      </c>
      <c r="Z87" s="765"/>
      <c r="AA87" s="766"/>
      <c r="AB87" s="661"/>
      <c r="AC87" s="661"/>
      <c r="AD87" s="66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8"/>
      <c r="B88" s="559"/>
      <c r="C88" s="559"/>
      <c r="D88" s="559"/>
      <c r="E88" s="559"/>
      <c r="F88" s="560"/>
      <c r="G88" s="232"/>
      <c r="H88" s="233"/>
      <c r="I88" s="233"/>
      <c r="J88" s="233"/>
      <c r="K88" s="233"/>
      <c r="L88" s="233"/>
      <c r="M88" s="233"/>
      <c r="N88" s="233"/>
      <c r="O88" s="234"/>
      <c r="P88" s="811"/>
      <c r="Q88" s="811"/>
      <c r="R88" s="811"/>
      <c r="S88" s="811"/>
      <c r="T88" s="811"/>
      <c r="U88" s="811"/>
      <c r="V88" s="811"/>
      <c r="W88" s="811"/>
      <c r="X88" s="812"/>
      <c r="Y88" s="737" t="s">
        <v>54</v>
      </c>
      <c r="Z88" s="738"/>
      <c r="AA88" s="739"/>
      <c r="AB88" s="749"/>
      <c r="AC88" s="749"/>
      <c r="AD88" s="749"/>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8"/>
      <c r="B89" s="561"/>
      <c r="C89" s="561"/>
      <c r="D89" s="561"/>
      <c r="E89" s="561"/>
      <c r="F89" s="562"/>
      <c r="G89" s="235"/>
      <c r="H89" s="164"/>
      <c r="I89" s="164"/>
      <c r="J89" s="164"/>
      <c r="K89" s="164"/>
      <c r="L89" s="164"/>
      <c r="M89" s="164"/>
      <c r="N89" s="164"/>
      <c r="O89" s="236"/>
      <c r="P89" s="304"/>
      <c r="Q89" s="304"/>
      <c r="R89" s="304"/>
      <c r="S89" s="304"/>
      <c r="T89" s="304"/>
      <c r="U89" s="304"/>
      <c r="V89" s="304"/>
      <c r="W89" s="304"/>
      <c r="X89" s="813"/>
      <c r="Y89" s="737" t="s">
        <v>13</v>
      </c>
      <c r="Z89" s="738"/>
      <c r="AA89" s="739"/>
      <c r="AB89" s="466" t="s">
        <v>14</v>
      </c>
      <c r="AC89" s="466"/>
      <c r="AD89" s="46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3" t="s">
        <v>11</v>
      </c>
      <c r="AC90" s="464"/>
      <c r="AD90" s="465"/>
      <c r="AE90" s="370" t="s">
        <v>529</v>
      </c>
      <c r="AF90" s="371"/>
      <c r="AG90" s="371"/>
      <c r="AH90" s="372"/>
      <c r="AI90" s="370" t="s">
        <v>526</v>
      </c>
      <c r="AJ90" s="371"/>
      <c r="AK90" s="371"/>
      <c r="AL90" s="372"/>
      <c r="AM90" s="377" t="s">
        <v>521</v>
      </c>
      <c r="AN90" s="377"/>
      <c r="AO90" s="377"/>
      <c r="AP90" s="370"/>
      <c r="AQ90" s="176" t="s">
        <v>352</v>
      </c>
      <c r="AR90" s="169"/>
      <c r="AS90" s="169"/>
      <c r="AT90" s="170"/>
      <c r="AU90" s="375" t="s">
        <v>253</v>
      </c>
      <c r="AV90" s="375"/>
      <c r="AW90" s="375"/>
      <c r="AX90" s="376"/>
    </row>
    <row r="91" spans="1:60" ht="18.75" hidden="1" customHeight="1" x14ac:dyDescent="0.15">
      <c r="A91" s="528"/>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3"/>
      <c r="Z91" s="174"/>
      <c r="AA91" s="175"/>
      <c r="AB91" s="332"/>
      <c r="AC91" s="333"/>
      <c r="AD91" s="334"/>
      <c r="AE91" s="332"/>
      <c r="AF91" s="333"/>
      <c r="AG91" s="333"/>
      <c r="AH91" s="334"/>
      <c r="AI91" s="332"/>
      <c r="AJ91" s="333"/>
      <c r="AK91" s="333"/>
      <c r="AL91" s="334"/>
      <c r="AM91" s="378"/>
      <c r="AN91" s="378"/>
      <c r="AO91" s="378"/>
      <c r="AP91" s="332"/>
      <c r="AQ91" s="270"/>
      <c r="AR91" s="271"/>
      <c r="AS91" s="137" t="s">
        <v>353</v>
      </c>
      <c r="AT91" s="172"/>
      <c r="AU91" s="271"/>
      <c r="AV91" s="271"/>
      <c r="AW91" s="381" t="s">
        <v>300</v>
      </c>
      <c r="AX91" s="382"/>
      <c r="AY91" s="10"/>
      <c r="AZ91" s="10"/>
      <c r="BA91" s="10"/>
      <c r="BB91" s="10"/>
      <c r="BC91" s="10"/>
    </row>
    <row r="92" spans="1:60" ht="23.25" hidden="1" customHeight="1" x14ac:dyDescent="0.15">
      <c r="A92" s="528"/>
      <c r="B92" s="559"/>
      <c r="C92" s="559"/>
      <c r="D92" s="559"/>
      <c r="E92" s="559"/>
      <c r="F92" s="560"/>
      <c r="G92" s="230"/>
      <c r="H92" s="161"/>
      <c r="I92" s="161"/>
      <c r="J92" s="161"/>
      <c r="K92" s="161"/>
      <c r="L92" s="161"/>
      <c r="M92" s="161"/>
      <c r="N92" s="161"/>
      <c r="O92" s="231"/>
      <c r="P92" s="161"/>
      <c r="Q92" s="809"/>
      <c r="R92" s="809"/>
      <c r="S92" s="809"/>
      <c r="T92" s="809"/>
      <c r="U92" s="809"/>
      <c r="V92" s="809"/>
      <c r="W92" s="809"/>
      <c r="X92" s="810"/>
      <c r="Y92" s="764" t="s">
        <v>62</v>
      </c>
      <c r="Z92" s="765"/>
      <c r="AA92" s="766"/>
      <c r="AB92" s="661"/>
      <c r="AC92" s="661"/>
      <c r="AD92" s="66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8"/>
      <c r="B93" s="559"/>
      <c r="C93" s="559"/>
      <c r="D93" s="559"/>
      <c r="E93" s="559"/>
      <c r="F93" s="560"/>
      <c r="G93" s="232"/>
      <c r="H93" s="233"/>
      <c r="I93" s="233"/>
      <c r="J93" s="233"/>
      <c r="K93" s="233"/>
      <c r="L93" s="233"/>
      <c r="M93" s="233"/>
      <c r="N93" s="233"/>
      <c r="O93" s="234"/>
      <c r="P93" s="811"/>
      <c r="Q93" s="811"/>
      <c r="R93" s="811"/>
      <c r="S93" s="811"/>
      <c r="T93" s="811"/>
      <c r="U93" s="811"/>
      <c r="V93" s="811"/>
      <c r="W93" s="811"/>
      <c r="X93" s="812"/>
      <c r="Y93" s="737" t="s">
        <v>54</v>
      </c>
      <c r="Z93" s="738"/>
      <c r="AA93" s="739"/>
      <c r="AB93" s="749"/>
      <c r="AC93" s="749"/>
      <c r="AD93" s="749"/>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8"/>
      <c r="B94" s="561"/>
      <c r="C94" s="561"/>
      <c r="D94" s="561"/>
      <c r="E94" s="561"/>
      <c r="F94" s="562"/>
      <c r="G94" s="235"/>
      <c r="H94" s="164"/>
      <c r="I94" s="164"/>
      <c r="J94" s="164"/>
      <c r="K94" s="164"/>
      <c r="L94" s="164"/>
      <c r="M94" s="164"/>
      <c r="N94" s="164"/>
      <c r="O94" s="236"/>
      <c r="P94" s="304"/>
      <c r="Q94" s="304"/>
      <c r="R94" s="304"/>
      <c r="S94" s="304"/>
      <c r="T94" s="304"/>
      <c r="U94" s="304"/>
      <c r="V94" s="304"/>
      <c r="W94" s="304"/>
      <c r="X94" s="813"/>
      <c r="Y94" s="737" t="s">
        <v>13</v>
      </c>
      <c r="Z94" s="738"/>
      <c r="AA94" s="739"/>
      <c r="AB94" s="466" t="s">
        <v>14</v>
      </c>
      <c r="AC94" s="466"/>
      <c r="AD94" s="46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8"/>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3" t="s">
        <v>11</v>
      </c>
      <c r="AC95" s="464"/>
      <c r="AD95" s="465"/>
      <c r="AE95" s="370" t="s">
        <v>529</v>
      </c>
      <c r="AF95" s="371"/>
      <c r="AG95" s="371"/>
      <c r="AH95" s="372"/>
      <c r="AI95" s="370" t="s">
        <v>526</v>
      </c>
      <c r="AJ95" s="371"/>
      <c r="AK95" s="371"/>
      <c r="AL95" s="372"/>
      <c r="AM95" s="377" t="s">
        <v>521</v>
      </c>
      <c r="AN95" s="377"/>
      <c r="AO95" s="377"/>
      <c r="AP95" s="370"/>
      <c r="AQ95" s="176" t="s">
        <v>352</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3"/>
      <c r="Z96" s="174"/>
      <c r="AA96" s="175"/>
      <c r="AB96" s="332"/>
      <c r="AC96" s="333"/>
      <c r="AD96" s="334"/>
      <c r="AE96" s="332"/>
      <c r="AF96" s="333"/>
      <c r="AG96" s="333"/>
      <c r="AH96" s="334"/>
      <c r="AI96" s="332"/>
      <c r="AJ96" s="333"/>
      <c r="AK96" s="333"/>
      <c r="AL96" s="334"/>
      <c r="AM96" s="378"/>
      <c r="AN96" s="378"/>
      <c r="AO96" s="378"/>
      <c r="AP96" s="332"/>
      <c r="AQ96" s="270"/>
      <c r="AR96" s="271"/>
      <c r="AS96" s="137" t="s">
        <v>353</v>
      </c>
      <c r="AT96" s="172"/>
      <c r="AU96" s="271"/>
      <c r="AV96" s="271"/>
      <c r="AW96" s="381" t="s">
        <v>300</v>
      </c>
      <c r="AX96" s="382"/>
    </row>
    <row r="97" spans="1:60" ht="23.25" hidden="1" customHeight="1" x14ac:dyDescent="0.15">
      <c r="A97" s="528"/>
      <c r="B97" s="559"/>
      <c r="C97" s="559"/>
      <c r="D97" s="559"/>
      <c r="E97" s="559"/>
      <c r="F97" s="560"/>
      <c r="G97" s="230"/>
      <c r="H97" s="161"/>
      <c r="I97" s="161"/>
      <c r="J97" s="161"/>
      <c r="K97" s="161"/>
      <c r="L97" s="161"/>
      <c r="M97" s="161"/>
      <c r="N97" s="161"/>
      <c r="O97" s="231"/>
      <c r="P97" s="161"/>
      <c r="Q97" s="809"/>
      <c r="R97" s="809"/>
      <c r="S97" s="809"/>
      <c r="T97" s="809"/>
      <c r="U97" s="809"/>
      <c r="V97" s="809"/>
      <c r="W97" s="809"/>
      <c r="X97" s="810"/>
      <c r="Y97" s="764" t="s">
        <v>62</v>
      </c>
      <c r="Z97" s="765"/>
      <c r="AA97" s="766"/>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8"/>
      <c r="B98" s="559"/>
      <c r="C98" s="559"/>
      <c r="D98" s="559"/>
      <c r="E98" s="559"/>
      <c r="F98" s="560"/>
      <c r="G98" s="232"/>
      <c r="H98" s="233"/>
      <c r="I98" s="233"/>
      <c r="J98" s="233"/>
      <c r="K98" s="233"/>
      <c r="L98" s="233"/>
      <c r="M98" s="233"/>
      <c r="N98" s="233"/>
      <c r="O98" s="234"/>
      <c r="P98" s="811"/>
      <c r="Q98" s="811"/>
      <c r="R98" s="811"/>
      <c r="S98" s="811"/>
      <c r="T98" s="811"/>
      <c r="U98" s="811"/>
      <c r="V98" s="811"/>
      <c r="W98" s="811"/>
      <c r="X98" s="812"/>
      <c r="Y98" s="737" t="s">
        <v>54</v>
      </c>
      <c r="Z98" s="738"/>
      <c r="AA98" s="73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9"/>
      <c r="B99" s="886"/>
      <c r="C99" s="886"/>
      <c r="D99" s="886"/>
      <c r="E99" s="886"/>
      <c r="F99" s="887"/>
      <c r="G99" s="814"/>
      <c r="H99" s="247"/>
      <c r="I99" s="247"/>
      <c r="J99" s="247"/>
      <c r="K99" s="247"/>
      <c r="L99" s="247"/>
      <c r="M99" s="247"/>
      <c r="N99" s="247"/>
      <c r="O99" s="815"/>
      <c r="P99" s="849"/>
      <c r="Q99" s="849"/>
      <c r="R99" s="849"/>
      <c r="S99" s="849"/>
      <c r="T99" s="849"/>
      <c r="U99" s="849"/>
      <c r="V99" s="849"/>
      <c r="W99" s="849"/>
      <c r="X99" s="850"/>
      <c r="Y99" s="485" t="s">
        <v>13</v>
      </c>
      <c r="Z99" s="486"/>
      <c r="AA99" s="487"/>
      <c r="AB99" s="467" t="s">
        <v>14</v>
      </c>
      <c r="AC99" s="468"/>
      <c r="AD99" s="469"/>
      <c r="AE99" s="824"/>
      <c r="AF99" s="825"/>
      <c r="AG99" s="825"/>
      <c r="AH99" s="851"/>
      <c r="AI99" s="824"/>
      <c r="AJ99" s="825"/>
      <c r="AK99" s="825"/>
      <c r="AL99" s="851"/>
      <c r="AM99" s="824"/>
      <c r="AN99" s="825"/>
      <c r="AO99" s="825"/>
      <c r="AP99" s="825"/>
      <c r="AQ99" s="826"/>
      <c r="AR99" s="827"/>
      <c r="AS99" s="827"/>
      <c r="AT99" s="828"/>
      <c r="AU99" s="825"/>
      <c r="AV99" s="825"/>
      <c r="AW99" s="825"/>
      <c r="AX99" s="829"/>
    </row>
    <row r="100" spans="1:60" ht="31.5" customHeight="1" x14ac:dyDescent="0.15">
      <c r="A100" s="838" t="s">
        <v>470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3" t="s">
        <v>11</v>
      </c>
      <c r="AC100" s="863"/>
      <c r="AD100" s="863"/>
      <c r="AE100" s="830" t="s">
        <v>529</v>
      </c>
      <c r="AF100" s="831"/>
      <c r="AG100" s="831"/>
      <c r="AH100" s="832"/>
      <c r="AI100" s="830" t="s">
        <v>526</v>
      </c>
      <c r="AJ100" s="831"/>
      <c r="AK100" s="831"/>
      <c r="AL100" s="832"/>
      <c r="AM100" s="830" t="s">
        <v>522</v>
      </c>
      <c r="AN100" s="831"/>
      <c r="AO100" s="831"/>
      <c r="AP100" s="832"/>
      <c r="AQ100" s="938" t="s">
        <v>515</v>
      </c>
      <c r="AR100" s="939"/>
      <c r="AS100" s="939"/>
      <c r="AT100" s="940"/>
      <c r="AU100" s="938" t="s">
        <v>512</v>
      </c>
      <c r="AV100" s="939"/>
      <c r="AW100" s="939"/>
      <c r="AX100" s="941"/>
    </row>
    <row r="101" spans="1:60" ht="23.25" customHeight="1" x14ac:dyDescent="0.15">
      <c r="A101" s="496"/>
      <c r="B101" s="497"/>
      <c r="C101" s="497"/>
      <c r="D101" s="497"/>
      <c r="E101" s="497"/>
      <c r="F101" s="498"/>
      <c r="G101" s="161" t="s">
        <v>581</v>
      </c>
      <c r="H101" s="161"/>
      <c r="I101" s="161"/>
      <c r="J101" s="161"/>
      <c r="K101" s="161"/>
      <c r="L101" s="161"/>
      <c r="M101" s="161"/>
      <c r="N101" s="161"/>
      <c r="O101" s="161"/>
      <c r="P101" s="161"/>
      <c r="Q101" s="161"/>
      <c r="R101" s="161"/>
      <c r="S101" s="161"/>
      <c r="T101" s="161"/>
      <c r="U101" s="161"/>
      <c r="V101" s="161"/>
      <c r="W101" s="161"/>
      <c r="X101" s="231"/>
      <c r="Y101" s="823" t="s">
        <v>55</v>
      </c>
      <c r="Z101" s="723"/>
      <c r="AA101" s="724"/>
      <c r="AB101" s="661" t="s">
        <v>582</v>
      </c>
      <c r="AC101" s="661"/>
      <c r="AD101" s="661"/>
      <c r="AE101" s="360">
        <v>28</v>
      </c>
      <c r="AF101" s="360"/>
      <c r="AG101" s="360"/>
      <c r="AH101" s="360"/>
      <c r="AI101" s="366">
        <v>23</v>
      </c>
      <c r="AJ101" s="367"/>
      <c r="AK101" s="367"/>
      <c r="AL101" s="368"/>
      <c r="AM101" s="366">
        <v>29</v>
      </c>
      <c r="AN101" s="367"/>
      <c r="AO101" s="367"/>
      <c r="AP101" s="368"/>
      <c r="AQ101" s="366" t="s">
        <v>568</v>
      </c>
      <c r="AR101" s="367"/>
      <c r="AS101" s="367"/>
      <c r="AT101" s="368"/>
      <c r="AU101" s="366"/>
      <c r="AV101" s="367"/>
      <c r="AW101" s="367"/>
      <c r="AX101" s="368"/>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661" t="s">
        <v>582</v>
      </c>
      <c r="AC102" s="661"/>
      <c r="AD102" s="661"/>
      <c r="AE102" s="360">
        <v>22</v>
      </c>
      <c r="AF102" s="360"/>
      <c r="AG102" s="360"/>
      <c r="AH102" s="360"/>
      <c r="AI102" s="366">
        <v>21</v>
      </c>
      <c r="AJ102" s="367"/>
      <c r="AK102" s="367"/>
      <c r="AL102" s="368"/>
      <c r="AM102" s="505">
        <v>22</v>
      </c>
      <c r="AN102" s="506"/>
      <c r="AO102" s="506"/>
      <c r="AP102" s="507"/>
      <c r="AQ102" s="505">
        <v>23</v>
      </c>
      <c r="AR102" s="506"/>
      <c r="AS102" s="506"/>
      <c r="AT102" s="507"/>
      <c r="AU102" s="505"/>
      <c r="AV102" s="506"/>
      <c r="AW102" s="506"/>
      <c r="AX102" s="507"/>
    </row>
    <row r="103" spans="1:60" ht="31.5" hidden="1" customHeight="1" x14ac:dyDescent="0.15">
      <c r="A103" s="493" t="s">
        <v>470</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661"/>
      <c r="AC104" s="661"/>
      <c r="AD104" s="66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661"/>
      <c r="AC105" s="661"/>
      <c r="AD105" s="661"/>
      <c r="AE105" s="360"/>
      <c r="AF105" s="360"/>
      <c r="AG105" s="360"/>
      <c r="AH105" s="360"/>
      <c r="AI105" s="360"/>
      <c r="AJ105" s="360"/>
      <c r="AK105" s="360"/>
      <c r="AL105" s="360"/>
      <c r="AM105" s="360"/>
      <c r="AN105" s="360"/>
      <c r="AO105" s="360"/>
      <c r="AP105" s="360"/>
      <c r="AQ105" s="366"/>
      <c r="AR105" s="367"/>
      <c r="AS105" s="367"/>
      <c r="AT105" s="368"/>
      <c r="AU105" s="505"/>
      <c r="AV105" s="506"/>
      <c r="AW105" s="506"/>
      <c r="AX105" s="507"/>
    </row>
    <row r="106" spans="1:60" ht="31.5" hidden="1" customHeight="1" x14ac:dyDescent="0.15">
      <c r="A106" s="493" t="s">
        <v>470</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505"/>
      <c r="AV108" s="506"/>
      <c r="AW108" s="506"/>
      <c r="AX108" s="507"/>
    </row>
    <row r="109" spans="1:60" ht="31.5" hidden="1" customHeight="1" x14ac:dyDescent="0.15">
      <c r="A109" s="493" t="s">
        <v>470</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505"/>
      <c r="AV111" s="506"/>
      <c r="AW111" s="506"/>
      <c r="AX111" s="507"/>
    </row>
    <row r="112" spans="1:60" ht="31.5" hidden="1" customHeight="1" x14ac:dyDescent="0.15">
      <c r="A112" s="493" t="s">
        <v>470</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hidden="1" customHeight="1" x14ac:dyDescent="0.15">
      <c r="A116" s="292"/>
      <c r="B116" s="293"/>
      <c r="C116" s="293"/>
      <c r="D116" s="293"/>
      <c r="E116" s="293"/>
      <c r="F116" s="294"/>
      <c r="G116" s="353" t="s">
        <v>505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477</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customHeight="1" x14ac:dyDescent="0.15">
      <c r="A119" s="292"/>
      <c r="B119" s="293"/>
      <c r="C119" s="293"/>
      <c r="D119" s="293"/>
      <c r="E119" s="293"/>
      <c r="F119" s="294"/>
      <c r="G119" s="353" t="s">
        <v>569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3" t="s">
        <v>478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3" t="s">
        <v>478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3" t="s">
        <v>478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559</v>
      </c>
      <c r="B130" s="1001"/>
      <c r="C130" s="1000" t="s">
        <v>356</v>
      </c>
      <c r="D130" s="1001"/>
      <c r="E130" s="308" t="s">
        <v>385</v>
      </c>
      <c r="F130" s="309"/>
      <c r="G130" s="310" t="s">
        <v>568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384</v>
      </c>
      <c r="F131" s="239"/>
      <c r="G131" s="235" t="s">
        <v>568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352</v>
      </c>
      <c r="AR132" s="268"/>
      <c r="AS132" s="268"/>
      <c r="AT132" s="269"/>
      <c r="AU132" s="279" t="s">
        <v>368</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353</v>
      </c>
      <c r="AT133" s="172"/>
      <c r="AU133" s="136"/>
      <c r="AV133" s="136"/>
      <c r="AW133" s="137" t="s">
        <v>300</v>
      </c>
      <c r="AX133" s="138"/>
    </row>
    <row r="134" spans="1:50" ht="39.75" customHeight="1" x14ac:dyDescent="0.15">
      <c r="A134" s="100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c r="AC134" s="221"/>
      <c r="AD134" s="221"/>
      <c r="AE134" s="266"/>
      <c r="AF134" s="351"/>
      <c r="AG134" s="351"/>
      <c r="AH134" s="35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4"/>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352</v>
      </c>
      <c r="AR136" s="268"/>
      <c r="AS136" s="268"/>
      <c r="AT136" s="269"/>
      <c r="AU136" s="279" t="s">
        <v>368</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352</v>
      </c>
      <c r="AR140" s="268"/>
      <c r="AS140" s="268"/>
      <c r="AT140" s="269"/>
      <c r="AU140" s="279" t="s">
        <v>368</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352</v>
      </c>
      <c r="AR144" s="268"/>
      <c r="AS144" s="268"/>
      <c r="AT144" s="269"/>
      <c r="AU144" s="279" t="s">
        <v>368</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352</v>
      </c>
      <c r="AR148" s="268"/>
      <c r="AS148" s="268"/>
      <c r="AT148" s="269"/>
      <c r="AU148" s="279" t="s">
        <v>368</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4"/>
      <c r="B152" s="252"/>
      <c r="C152" s="251"/>
      <c r="D152" s="252"/>
      <c r="E152" s="251"/>
      <c r="F152" s="314"/>
      <c r="G152" s="272" t="s">
        <v>369</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4"/>
      <c r="B154" s="252"/>
      <c r="C154" s="251"/>
      <c r="D154" s="252"/>
      <c r="E154" s="251"/>
      <c r="F154" s="314"/>
      <c r="G154" s="230" t="s">
        <v>568</v>
      </c>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4"/>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4"/>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4"/>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4"/>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369</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4"/>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369</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4"/>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369</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4"/>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369</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4"/>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568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4"/>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352</v>
      </c>
      <c r="AR192" s="268"/>
      <c r="AS192" s="268"/>
      <c r="AT192" s="269"/>
      <c r="AU192" s="279" t="s">
        <v>368</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352</v>
      </c>
      <c r="AR196" s="268"/>
      <c r="AS196" s="268"/>
      <c r="AT196" s="269"/>
      <c r="AU196" s="279" t="s">
        <v>368</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352</v>
      </c>
      <c r="AR200" s="268"/>
      <c r="AS200" s="268"/>
      <c r="AT200" s="269"/>
      <c r="AU200" s="279" t="s">
        <v>368</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352</v>
      </c>
      <c r="AR204" s="268"/>
      <c r="AS204" s="268"/>
      <c r="AT204" s="269"/>
      <c r="AU204" s="279" t="s">
        <v>368</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352</v>
      </c>
      <c r="AR208" s="268"/>
      <c r="AS208" s="268"/>
      <c r="AT208" s="269"/>
      <c r="AU208" s="279" t="s">
        <v>368</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369</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369</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369</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369</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369</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4"/>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352</v>
      </c>
      <c r="AR252" s="268"/>
      <c r="AS252" s="268"/>
      <c r="AT252" s="269"/>
      <c r="AU252" s="279" t="s">
        <v>368</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352</v>
      </c>
      <c r="AR256" s="268"/>
      <c r="AS256" s="268"/>
      <c r="AT256" s="269"/>
      <c r="AU256" s="279" t="s">
        <v>368</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352</v>
      </c>
      <c r="AR260" s="268"/>
      <c r="AS260" s="268"/>
      <c r="AT260" s="269"/>
      <c r="AU260" s="279" t="s">
        <v>368</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352</v>
      </c>
      <c r="AR264" s="169"/>
      <c r="AS264" s="169"/>
      <c r="AT264" s="170"/>
      <c r="AU264" s="134" t="s">
        <v>368</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352</v>
      </c>
      <c r="AR268" s="268"/>
      <c r="AS268" s="268"/>
      <c r="AT268" s="269"/>
      <c r="AU268" s="279" t="s">
        <v>368</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369</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369</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369</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369</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369</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352</v>
      </c>
      <c r="AR312" s="268"/>
      <c r="AS312" s="268"/>
      <c r="AT312" s="269"/>
      <c r="AU312" s="279" t="s">
        <v>368</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352</v>
      </c>
      <c r="AR316" s="268"/>
      <c r="AS316" s="268"/>
      <c r="AT316" s="269"/>
      <c r="AU316" s="279" t="s">
        <v>368</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352</v>
      </c>
      <c r="AR320" s="268"/>
      <c r="AS320" s="268"/>
      <c r="AT320" s="269"/>
      <c r="AU320" s="279" t="s">
        <v>368</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352</v>
      </c>
      <c r="AR324" s="268"/>
      <c r="AS324" s="268"/>
      <c r="AT324" s="269"/>
      <c r="AU324" s="279" t="s">
        <v>368</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352</v>
      </c>
      <c r="AR328" s="268"/>
      <c r="AS328" s="268"/>
      <c r="AT328" s="269"/>
      <c r="AU328" s="279" t="s">
        <v>368</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369</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369</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369</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369</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369</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4"/>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352</v>
      </c>
      <c r="AR372" s="268"/>
      <c r="AS372" s="268"/>
      <c r="AT372" s="269"/>
      <c r="AU372" s="279" t="s">
        <v>368</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352</v>
      </c>
      <c r="AR376" s="268"/>
      <c r="AS376" s="268"/>
      <c r="AT376" s="269"/>
      <c r="AU376" s="279" t="s">
        <v>368</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352</v>
      </c>
      <c r="AR380" s="268"/>
      <c r="AS380" s="268"/>
      <c r="AT380" s="269"/>
      <c r="AU380" s="279" t="s">
        <v>368</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352</v>
      </c>
      <c r="AR384" s="268"/>
      <c r="AS384" s="268"/>
      <c r="AT384" s="269"/>
      <c r="AU384" s="279" t="s">
        <v>368</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352</v>
      </c>
      <c r="AR388" s="268"/>
      <c r="AS388" s="268"/>
      <c r="AT388" s="269"/>
      <c r="AU388" s="279" t="s">
        <v>368</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369</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369</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369</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369</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369</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555</v>
      </c>
      <c r="D430" s="250"/>
      <c r="E430" s="238" t="s">
        <v>539</v>
      </c>
      <c r="F430" s="453"/>
      <c r="G430" s="240" t="s">
        <v>372</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522</v>
      </c>
      <c r="AJ431" s="181"/>
      <c r="AK431" s="181"/>
      <c r="AL431" s="176"/>
      <c r="AM431" s="181" t="s">
        <v>517</v>
      </c>
      <c r="AN431" s="181"/>
      <c r="AO431" s="181"/>
      <c r="AP431" s="176"/>
      <c r="AQ431" s="176" t="s">
        <v>352</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353</v>
      </c>
      <c r="AH432" s="172"/>
      <c r="AI432" s="182"/>
      <c r="AJ432" s="182"/>
      <c r="AK432" s="182"/>
      <c r="AL432" s="177"/>
      <c r="AM432" s="182"/>
      <c r="AN432" s="182"/>
      <c r="AO432" s="182"/>
      <c r="AP432" s="177"/>
      <c r="AQ432" s="217"/>
      <c r="AR432" s="136"/>
      <c r="AS432" s="137" t="s">
        <v>353</v>
      </c>
      <c r="AT432" s="172"/>
      <c r="AU432" s="136"/>
      <c r="AV432" s="136"/>
      <c r="AW432" s="137" t="s">
        <v>300</v>
      </c>
      <c r="AX432" s="138"/>
    </row>
    <row r="433" spans="1:50" ht="23.25" customHeight="1" x14ac:dyDescent="0.15">
      <c r="A433" s="1004"/>
      <c r="B433" s="252"/>
      <c r="C433" s="251"/>
      <c r="D433" s="252"/>
      <c r="E433" s="166"/>
      <c r="F433" s="167"/>
      <c r="G433" s="230" t="s">
        <v>677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4"/>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521</v>
      </c>
      <c r="AJ436" s="181"/>
      <c r="AK436" s="181"/>
      <c r="AL436" s="176"/>
      <c r="AM436" s="181" t="s">
        <v>517</v>
      </c>
      <c r="AN436" s="181"/>
      <c r="AO436" s="181"/>
      <c r="AP436" s="176"/>
      <c r="AQ436" s="176" t="s">
        <v>352</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521</v>
      </c>
      <c r="AJ441" s="181"/>
      <c r="AK441" s="181"/>
      <c r="AL441" s="176"/>
      <c r="AM441" s="181" t="s">
        <v>513</v>
      </c>
      <c r="AN441" s="181"/>
      <c r="AO441" s="181"/>
      <c r="AP441" s="176"/>
      <c r="AQ441" s="176" t="s">
        <v>352</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521</v>
      </c>
      <c r="AJ446" s="181"/>
      <c r="AK446" s="181"/>
      <c r="AL446" s="176"/>
      <c r="AM446" s="181" t="s">
        <v>518</v>
      </c>
      <c r="AN446" s="181"/>
      <c r="AO446" s="181"/>
      <c r="AP446" s="176"/>
      <c r="AQ446" s="176" t="s">
        <v>352</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521</v>
      </c>
      <c r="AJ451" s="181"/>
      <c r="AK451" s="181"/>
      <c r="AL451" s="176"/>
      <c r="AM451" s="181" t="s">
        <v>517</v>
      </c>
      <c r="AN451" s="181"/>
      <c r="AO451" s="181"/>
      <c r="AP451" s="176"/>
      <c r="AQ451" s="176" t="s">
        <v>352</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521</v>
      </c>
      <c r="AJ456" s="181"/>
      <c r="AK456" s="181"/>
      <c r="AL456" s="176"/>
      <c r="AM456" s="181" t="s">
        <v>517</v>
      </c>
      <c r="AN456" s="181"/>
      <c r="AO456" s="181"/>
      <c r="AP456" s="176"/>
      <c r="AQ456" s="176" t="s">
        <v>352</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353</v>
      </c>
      <c r="AH457" s="172"/>
      <c r="AI457" s="182"/>
      <c r="AJ457" s="182"/>
      <c r="AK457" s="182"/>
      <c r="AL457" s="177"/>
      <c r="AM457" s="182"/>
      <c r="AN457" s="182"/>
      <c r="AO457" s="182"/>
      <c r="AP457" s="177"/>
      <c r="AQ457" s="217"/>
      <c r="AR457" s="136"/>
      <c r="AS457" s="137" t="s">
        <v>353</v>
      </c>
      <c r="AT457" s="172"/>
      <c r="AU457" s="136"/>
      <c r="AV457" s="136"/>
      <c r="AW457" s="137" t="s">
        <v>300</v>
      </c>
      <c r="AX457" s="138"/>
    </row>
    <row r="458" spans="1:50" ht="23.25" customHeight="1" x14ac:dyDescent="0.15">
      <c r="A458" s="1004"/>
      <c r="B458" s="252"/>
      <c r="C458" s="251"/>
      <c r="D458" s="252"/>
      <c r="E458" s="166"/>
      <c r="F458" s="167"/>
      <c r="G458" s="230" t="s">
        <v>677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521</v>
      </c>
      <c r="AJ461" s="181"/>
      <c r="AK461" s="181"/>
      <c r="AL461" s="176"/>
      <c r="AM461" s="181" t="s">
        <v>519</v>
      </c>
      <c r="AN461" s="181"/>
      <c r="AO461" s="181"/>
      <c r="AP461" s="176"/>
      <c r="AQ461" s="176" t="s">
        <v>352</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521</v>
      </c>
      <c r="AJ466" s="181"/>
      <c r="AK466" s="181"/>
      <c r="AL466" s="176"/>
      <c r="AM466" s="181" t="s">
        <v>517</v>
      </c>
      <c r="AN466" s="181"/>
      <c r="AO466" s="181"/>
      <c r="AP466" s="176"/>
      <c r="AQ466" s="176" t="s">
        <v>352</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521</v>
      </c>
      <c r="AJ471" s="181"/>
      <c r="AK471" s="181"/>
      <c r="AL471" s="176"/>
      <c r="AM471" s="181" t="s">
        <v>513</v>
      </c>
      <c r="AN471" s="181"/>
      <c r="AO471" s="181"/>
      <c r="AP471" s="176"/>
      <c r="AQ471" s="176" t="s">
        <v>352</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521</v>
      </c>
      <c r="AJ476" s="181"/>
      <c r="AK476" s="181"/>
      <c r="AL476" s="176"/>
      <c r="AM476" s="181" t="s">
        <v>517</v>
      </c>
      <c r="AN476" s="181"/>
      <c r="AO476" s="181"/>
      <c r="AP476" s="176"/>
      <c r="AQ476" s="176" t="s">
        <v>352</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677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556</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522</v>
      </c>
      <c r="AJ485" s="181"/>
      <c r="AK485" s="181"/>
      <c r="AL485" s="176"/>
      <c r="AM485" s="181" t="s">
        <v>519</v>
      </c>
      <c r="AN485" s="181"/>
      <c r="AO485" s="181"/>
      <c r="AP485" s="176"/>
      <c r="AQ485" s="176" t="s">
        <v>352</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521</v>
      </c>
      <c r="AJ490" s="181"/>
      <c r="AK490" s="181"/>
      <c r="AL490" s="176"/>
      <c r="AM490" s="181" t="s">
        <v>519</v>
      </c>
      <c r="AN490" s="181"/>
      <c r="AO490" s="181"/>
      <c r="AP490" s="176"/>
      <c r="AQ490" s="176" t="s">
        <v>352</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521</v>
      </c>
      <c r="AJ495" s="181"/>
      <c r="AK495" s="181"/>
      <c r="AL495" s="176"/>
      <c r="AM495" s="181" t="s">
        <v>517</v>
      </c>
      <c r="AN495" s="181"/>
      <c r="AO495" s="181"/>
      <c r="AP495" s="176"/>
      <c r="AQ495" s="176" t="s">
        <v>352</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521</v>
      </c>
      <c r="AJ500" s="181"/>
      <c r="AK500" s="181"/>
      <c r="AL500" s="176"/>
      <c r="AM500" s="181" t="s">
        <v>518</v>
      </c>
      <c r="AN500" s="181"/>
      <c r="AO500" s="181"/>
      <c r="AP500" s="176"/>
      <c r="AQ500" s="176" t="s">
        <v>352</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521</v>
      </c>
      <c r="AJ505" s="181"/>
      <c r="AK505" s="181"/>
      <c r="AL505" s="176"/>
      <c r="AM505" s="181" t="s">
        <v>519</v>
      </c>
      <c r="AN505" s="181"/>
      <c r="AO505" s="181"/>
      <c r="AP505" s="176"/>
      <c r="AQ505" s="176" t="s">
        <v>352</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521</v>
      </c>
      <c r="AJ510" s="181"/>
      <c r="AK510" s="181"/>
      <c r="AL510" s="176"/>
      <c r="AM510" s="181" t="s">
        <v>517</v>
      </c>
      <c r="AN510" s="181"/>
      <c r="AO510" s="181"/>
      <c r="AP510" s="176"/>
      <c r="AQ510" s="176" t="s">
        <v>352</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522</v>
      </c>
      <c r="AJ515" s="181"/>
      <c r="AK515" s="181"/>
      <c r="AL515" s="176"/>
      <c r="AM515" s="181" t="s">
        <v>517</v>
      </c>
      <c r="AN515" s="181"/>
      <c r="AO515" s="181"/>
      <c r="AP515" s="176"/>
      <c r="AQ515" s="176" t="s">
        <v>352</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522</v>
      </c>
      <c r="AJ520" s="181"/>
      <c r="AK520" s="181"/>
      <c r="AL520" s="176"/>
      <c r="AM520" s="181" t="s">
        <v>517</v>
      </c>
      <c r="AN520" s="181"/>
      <c r="AO520" s="181"/>
      <c r="AP520" s="176"/>
      <c r="AQ520" s="176" t="s">
        <v>352</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521</v>
      </c>
      <c r="AJ525" s="181"/>
      <c r="AK525" s="181"/>
      <c r="AL525" s="176"/>
      <c r="AM525" s="181" t="s">
        <v>513</v>
      </c>
      <c r="AN525" s="181"/>
      <c r="AO525" s="181"/>
      <c r="AP525" s="176"/>
      <c r="AQ525" s="176" t="s">
        <v>352</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521</v>
      </c>
      <c r="AJ530" s="181"/>
      <c r="AK530" s="181"/>
      <c r="AL530" s="176"/>
      <c r="AM530" s="181" t="s">
        <v>517</v>
      </c>
      <c r="AN530" s="181"/>
      <c r="AO530" s="181"/>
      <c r="AP530" s="176"/>
      <c r="AQ530" s="176" t="s">
        <v>352</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557</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522</v>
      </c>
      <c r="AJ539" s="181"/>
      <c r="AK539" s="181"/>
      <c r="AL539" s="176"/>
      <c r="AM539" s="181" t="s">
        <v>517</v>
      </c>
      <c r="AN539" s="181"/>
      <c r="AO539" s="181"/>
      <c r="AP539" s="176"/>
      <c r="AQ539" s="176" t="s">
        <v>352</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521</v>
      </c>
      <c r="AJ544" s="181"/>
      <c r="AK544" s="181"/>
      <c r="AL544" s="176"/>
      <c r="AM544" s="181" t="s">
        <v>519</v>
      </c>
      <c r="AN544" s="181"/>
      <c r="AO544" s="181"/>
      <c r="AP544" s="176"/>
      <c r="AQ544" s="176" t="s">
        <v>352</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521</v>
      </c>
      <c r="AJ549" s="181"/>
      <c r="AK549" s="181"/>
      <c r="AL549" s="176"/>
      <c r="AM549" s="181" t="s">
        <v>513</v>
      </c>
      <c r="AN549" s="181"/>
      <c r="AO549" s="181"/>
      <c r="AP549" s="176"/>
      <c r="AQ549" s="176" t="s">
        <v>352</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521</v>
      </c>
      <c r="AJ554" s="181"/>
      <c r="AK554" s="181"/>
      <c r="AL554" s="176"/>
      <c r="AM554" s="181" t="s">
        <v>513</v>
      </c>
      <c r="AN554" s="181"/>
      <c r="AO554" s="181"/>
      <c r="AP554" s="176"/>
      <c r="AQ554" s="176" t="s">
        <v>352</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521</v>
      </c>
      <c r="AJ559" s="181"/>
      <c r="AK559" s="181"/>
      <c r="AL559" s="176"/>
      <c r="AM559" s="181" t="s">
        <v>517</v>
      </c>
      <c r="AN559" s="181"/>
      <c r="AO559" s="181"/>
      <c r="AP559" s="176"/>
      <c r="AQ559" s="176" t="s">
        <v>352</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521</v>
      </c>
      <c r="AJ564" s="181"/>
      <c r="AK564" s="181"/>
      <c r="AL564" s="176"/>
      <c r="AM564" s="181" t="s">
        <v>513</v>
      </c>
      <c r="AN564" s="181"/>
      <c r="AO564" s="181"/>
      <c r="AP564" s="176"/>
      <c r="AQ564" s="176" t="s">
        <v>352</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522</v>
      </c>
      <c r="AJ569" s="181"/>
      <c r="AK569" s="181"/>
      <c r="AL569" s="176"/>
      <c r="AM569" s="181" t="s">
        <v>513</v>
      </c>
      <c r="AN569" s="181"/>
      <c r="AO569" s="181"/>
      <c r="AP569" s="176"/>
      <c r="AQ569" s="176" t="s">
        <v>352</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521</v>
      </c>
      <c r="AJ574" s="181"/>
      <c r="AK574" s="181"/>
      <c r="AL574" s="176"/>
      <c r="AM574" s="181" t="s">
        <v>513</v>
      </c>
      <c r="AN574" s="181"/>
      <c r="AO574" s="181"/>
      <c r="AP574" s="176"/>
      <c r="AQ574" s="176" t="s">
        <v>352</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521</v>
      </c>
      <c r="AJ579" s="181"/>
      <c r="AK579" s="181"/>
      <c r="AL579" s="176"/>
      <c r="AM579" s="181" t="s">
        <v>513</v>
      </c>
      <c r="AN579" s="181"/>
      <c r="AO579" s="181"/>
      <c r="AP579" s="176"/>
      <c r="AQ579" s="176" t="s">
        <v>352</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521</v>
      </c>
      <c r="AJ584" s="181"/>
      <c r="AK584" s="181"/>
      <c r="AL584" s="176"/>
      <c r="AM584" s="181" t="s">
        <v>517</v>
      </c>
      <c r="AN584" s="181"/>
      <c r="AO584" s="181"/>
      <c r="AP584" s="176"/>
      <c r="AQ584" s="176" t="s">
        <v>352</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556</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521</v>
      </c>
      <c r="AJ593" s="181"/>
      <c r="AK593" s="181"/>
      <c r="AL593" s="176"/>
      <c r="AM593" s="181" t="s">
        <v>513</v>
      </c>
      <c r="AN593" s="181"/>
      <c r="AO593" s="181"/>
      <c r="AP593" s="176"/>
      <c r="AQ593" s="176" t="s">
        <v>352</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522</v>
      </c>
      <c r="AJ598" s="181"/>
      <c r="AK598" s="181"/>
      <c r="AL598" s="176"/>
      <c r="AM598" s="181" t="s">
        <v>518</v>
      </c>
      <c r="AN598" s="181"/>
      <c r="AO598" s="181"/>
      <c r="AP598" s="176"/>
      <c r="AQ598" s="176" t="s">
        <v>352</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521</v>
      </c>
      <c r="AJ603" s="181"/>
      <c r="AK603" s="181"/>
      <c r="AL603" s="176"/>
      <c r="AM603" s="181" t="s">
        <v>513</v>
      </c>
      <c r="AN603" s="181"/>
      <c r="AO603" s="181"/>
      <c r="AP603" s="176"/>
      <c r="AQ603" s="176" t="s">
        <v>352</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521</v>
      </c>
      <c r="AJ608" s="181"/>
      <c r="AK608" s="181"/>
      <c r="AL608" s="176"/>
      <c r="AM608" s="181" t="s">
        <v>513</v>
      </c>
      <c r="AN608" s="181"/>
      <c r="AO608" s="181"/>
      <c r="AP608" s="176"/>
      <c r="AQ608" s="176" t="s">
        <v>352</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521</v>
      </c>
      <c r="AJ613" s="181"/>
      <c r="AK613" s="181"/>
      <c r="AL613" s="176"/>
      <c r="AM613" s="181" t="s">
        <v>517</v>
      </c>
      <c r="AN613" s="181"/>
      <c r="AO613" s="181"/>
      <c r="AP613" s="176"/>
      <c r="AQ613" s="176" t="s">
        <v>352</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521</v>
      </c>
      <c r="AJ618" s="181"/>
      <c r="AK618" s="181"/>
      <c r="AL618" s="176"/>
      <c r="AM618" s="181" t="s">
        <v>517</v>
      </c>
      <c r="AN618" s="181"/>
      <c r="AO618" s="181"/>
      <c r="AP618" s="176"/>
      <c r="AQ618" s="176" t="s">
        <v>352</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521</v>
      </c>
      <c r="AJ623" s="181"/>
      <c r="AK623" s="181"/>
      <c r="AL623" s="176"/>
      <c r="AM623" s="181" t="s">
        <v>518</v>
      </c>
      <c r="AN623" s="181"/>
      <c r="AO623" s="181"/>
      <c r="AP623" s="176"/>
      <c r="AQ623" s="176" t="s">
        <v>352</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521</v>
      </c>
      <c r="AJ628" s="181"/>
      <c r="AK628" s="181"/>
      <c r="AL628" s="176"/>
      <c r="AM628" s="181" t="s">
        <v>517</v>
      </c>
      <c r="AN628" s="181"/>
      <c r="AO628" s="181"/>
      <c r="AP628" s="176"/>
      <c r="AQ628" s="176" t="s">
        <v>352</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521</v>
      </c>
      <c r="AJ633" s="181"/>
      <c r="AK633" s="181"/>
      <c r="AL633" s="176"/>
      <c r="AM633" s="181" t="s">
        <v>513</v>
      </c>
      <c r="AN633" s="181"/>
      <c r="AO633" s="181"/>
      <c r="AP633" s="176"/>
      <c r="AQ633" s="176" t="s">
        <v>352</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521</v>
      </c>
      <c r="AJ638" s="181"/>
      <c r="AK638" s="181"/>
      <c r="AL638" s="176"/>
      <c r="AM638" s="181" t="s">
        <v>517</v>
      </c>
      <c r="AN638" s="181"/>
      <c r="AO638" s="181"/>
      <c r="AP638" s="176"/>
      <c r="AQ638" s="176" t="s">
        <v>352</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557</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522</v>
      </c>
      <c r="AJ647" s="181"/>
      <c r="AK647" s="181"/>
      <c r="AL647" s="176"/>
      <c r="AM647" s="181" t="s">
        <v>513</v>
      </c>
      <c r="AN647" s="181"/>
      <c r="AO647" s="181"/>
      <c r="AP647" s="176"/>
      <c r="AQ647" s="176" t="s">
        <v>352</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521</v>
      </c>
      <c r="AJ652" s="181"/>
      <c r="AK652" s="181"/>
      <c r="AL652" s="176"/>
      <c r="AM652" s="181" t="s">
        <v>513</v>
      </c>
      <c r="AN652" s="181"/>
      <c r="AO652" s="181"/>
      <c r="AP652" s="176"/>
      <c r="AQ652" s="176" t="s">
        <v>352</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521</v>
      </c>
      <c r="AJ657" s="181"/>
      <c r="AK657" s="181"/>
      <c r="AL657" s="176"/>
      <c r="AM657" s="181" t="s">
        <v>517</v>
      </c>
      <c r="AN657" s="181"/>
      <c r="AO657" s="181"/>
      <c r="AP657" s="176"/>
      <c r="AQ657" s="176" t="s">
        <v>352</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521</v>
      </c>
      <c r="AJ662" s="181"/>
      <c r="AK662" s="181"/>
      <c r="AL662" s="176"/>
      <c r="AM662" s="181" t="s">
        <v>513</v>
      </c>
      <c r="AN662" s="181"/>
      <c r="AO662" s="181"/>
      <c r="AP662" s="176"/>
      <c r="AQ662" s="176" t="s">
        <v>352</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521</v>
      </c>
      <c r="AJ667" s="181"/>
      <c r="AK667" s="181"/>
      <c r="AL667" s="176"/>
      <c r="AM667" s="181" t="s">
        <v>513</v>
      </c>
      <c r="AN667" s="181"/>
      <c r="AO667" s="181"/>
      <c r="AP667" s="176"/>
      <c r="AQ667" s="176" t="s">
        <v>352</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522</v>
      </c>
      <c r="AJ672" s="181"/>
      <c r="AK672" s="181"/>
      <c r="AL672" s="176"/>
      <c r="AM672" s="181" t="s">
        <v>513</v>
      </c>
      <c r="AN672" s="181"/>
      <c r="AO672" s="181"/>
      <c r="AP672" s="176"/>
      <c r="AQ672" s="176" t="s">
        <v>352</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521</v>
      </c>
      <c r="AJ677" s="181"/>
      <c r="AK677" s="181"/>
      <c r="AL677" s="176"/>
      <c r="AM677" s="181" t="s">
        <v>519</v>
      </c>
      <c r="AN677" s="181"/>
      <c r="AO677" s="181"/>
      <c r="AP677" s="176"/>
      <c r="AQ677" s="176" t="s">
        <v>352</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522</v>
      </c>
      <c r="AJ682" s="181"/>
      <c r="AK682" s="181"/>
      <c r="AL682" s="176"/>
      <c r="AM682" s="181" t="s">
        <v>517</v>
      </c>
      <c r="AN682" s="181"/>
      <c r="AO682" s="181"/>
      <c r="AP682" s="176"/>
      <c r="AQ682" s="176" t="s">
        <v>352</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521</v>
      </c>
      <c r="AJ687" s="181"/>
      <c r="AK687" s="181"/>
      <c r="AL687" s="176"/>
      <c r="AM687" s="181" t="s">
        <v>513</v>
      </c>
      <c r="AN687" s="181"/>
      <c r="AO687" s="181"/>
      <c r="AP687" s="176"/>
      <c r="AQ687" s="176" t="s">
        <v>352</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521</v>
      </c>
      <c r="AJ692" s="181"/>
      <c r="AK692" s="181"/>
      <c r="AL692" s="176"/>
      <c r="AM692" s="181" t="s">
        <v>518</v>
      </c>
      <c r="AN692" s="181"/>
      <c r="AO692" s="181"/>
      <c r="AP692" s="176"/>
      <c r="AQ692" s="176" t="s">
        <v>352</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9.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567</v>
      </c>
      <c r="AE702" s="906"/>
      <c r="AF702" s="906"/>
      <c r="AG702" s="891" t="s">
        <v>583</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567</v>
      </c>
      <c r="AE703" s="155"/>
      <c r="AF703" s="155"/>
      <c r="AG703" s="672" t="s">
        <v>584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567</v>
      </c>
      <c r="AE704" s="593"/>
      <c r="AF704" s="593"/>
      <c r="AG704" s="433" t="s">
        <v>585</v>
      </c>
      <c r="AH704" s="233"/>
      <c r="AI704" s="233"/>
      <c r="AJ704" s="233"/>
      <c r="AK704" s="233"/>
      <c r="AL704" s="233"/>
      <c r="AM704" s="233"/>
      <c r="AN704" s="233"/>
      <c r="AO704" s="233"/>
      <c r="AP704" s="233"/>
      <c r="AQ704" s="233"/>
      <c r="AR704" s="233"/>
      <c r="AS704" s="233"/>
      <c r="AT704" s="233"/>
      <c r="AU704" s="233"/>
      <c r="AV704" s="233"/>
      <c r="AW704" s="233"/>
      <c r="AX704" s="434"/>
    </row>
    <row r="705" spans="1:50" ht="36.75"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567</v>
      </c>
      <c r="AE705" s="741"/>
      <c r="AF705" s="741"/>
      <c r="AG705" s="160" t="s">
        <v>681</v>
      </c>
      <c r="AH705" s="161"/>
      <c r="AI705" s="161"/>
      <c r="AJ705" s="161"/>
      <c r="AK705" s="161"/>
      <c r="AL705" s="161"/>
      <c r="AM705" s="161"/>
      <c r="AN705" s="161"/>
      <c r="AO705" s="161"/>
      <c r="AP705" s="161"/>
      <c r="AQ705" s="161"/>
      <c r="AR705" s="161"/>
      <c r="AS705" s="161"/>
      <c r="AT705" s="161"/>
      <c r="AU705" s="161"/>
      <c r="AV705" s="161"/>
      <c r="AW705" s="161"/>
      <c r="AX705" s="162"/>
    </row>
    <row r="706" spans="1:50" ht="36.75" customHeight="1" x14ac:dyDescent="0.15">
      <c r="A706" s="663"/>
      <c r="B706" s="779"/>
      <c r="C706" s="621"/>
      <c r="D706" s="622"/>
      <c r="E706" s="691" t="s">
        <v>499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586</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36.75" customHeight="1" x14ac:dyDescent="0.15">
      <c r="A707" s="663"/>
      <c r="B707" s="779"/>
      <c r="C707" s="623"/>
      <c r="D707" s="624"/>
      <c r="E707" s="694" t="s">
        <v>436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587</v>
      </c>
      <c r="AE707" s="591"/>
      <c r="AF707" s="591"/>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63"/>
      <c r="B708" s="66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5" t="s">
        <v>572</v>
      </c>
      <c r="AE708" s="676"/>
      <c r="AF708" s="676"/>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567</v>
      </c>
      <c r="AE709" s="155"/>
      <c r="AF709" s="155"/>
      <c r="AG709" s="672" t="s">
        <v>570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567</v>
      </c>
      <c r="AE710" s="155"/>
      <c r="AF710" s="155"/>
      <c r="AG710" s="672" t="s">
        <v>571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567</v>
      </c>
      <c r="AE711" s="155"/>
      <c r="AF711" s="155"/>
      <c r="AG711" s="672" t="s">
        <v>588</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5" t="s">
        <v>465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572</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3"/>
      <c r="B713" s="66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442</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567</v>
      </c>
      <c r="AE714" s="599"/>
      <c r="AF714" s="600"/>
      <c r="AG714" s="697" t="s">
        <v>589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8" t="s">
        <v>40</v>
      </c>
      <c r="B715" s="662"/>
      <c r="C715" s="667" t="s">
        <v>443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567</v>
      </c>
      <c r="AE715" s="676"/>
      <c r="AF715" s="786"/>
      <c r="AG715" s="534" t="s">
        <v>590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567</v>
      </c>
      <c r="AE716" s="768"/>
      <c r="AF716" s="768"/>
      <c r="AG716" s="672" t="s">
        <v>573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5" t="s">
        <v>363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567</v>
      </c>
      <c r="AE717" s="155"/>
      <c r="AF717" s="155"/>
      <c r="AG717" s="672" t="s">
        <v>591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567</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5" t="s">
        <v>572</v>
      </c>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5" t="s">
        <v>458</v>
      </c>
      <c r="D720" s="943"/>
      <c r="E720" s="943"/>
      <c r="F720" s="946"/>
      <c r="G720" s="942" t="s">
        <v>459</v>
      </c>
      <c r="H720" s="943"/>
      <c r="I720" s="943"/>
      <c r="J720" s="943"/>
      <c r="K720" s="943"/>
      <c r="L720" s="943"/>
      <c r="M720" s="943"/>
      <c r="N720" s="942" t="s">
        <v>462</v>
      </c>
      <c r="O720" s="943"/>
      <c r="P720" s="943"/>
      <c r="Q720" s="943"/>
      <c r="R720" s="943"/>
      <c r="S720" s="943"/>
      <c r="T720" s="943"/>
      <c r="U720" s="943"/>
      <c r="V720" s="943"/>
      <c r="W720" s="943"/>
      <c r="X720" s="943"/>
      <c r="Y720" s="943"/>
      <c r="Z720" s="943"/>
      <c r="AA720" s="943"/>
      <c r="AB720" s="943"/>
      <c r="AC720" s="943"/>
      <c r="AD720" s="943"/>
      <c r="AE720" s="943"/>
      <c r="AF720" s="944"/>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hidden="1" customHeight="1" x14ac:dyDescent="0.15">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hidden="1"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114" customHeight="1" x14ac:dyDescent="0.15">
      <c r="A726" s="628" t="s">
        <v>48</v>
      </c>
      <c r="B726" s="629"/>
      <c r="C726" s="448" t="s">
        <v>53</v>
      </c>
      <c r="D726" s="588"/>
      <c r="E726" s="588"/>
      <c r="F726" s="589"/>
      <c r="G726" s="806" t="s">
        <v>678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5.5" customHeight="1" thickBot="1" x14ac:dyDescent="0.2">
      <c r="A727" s="630"/>
      <c r="B727" s="631"/>
      <c r="C727" s="703" t="s">
        <v>57</v>
      </c>
      <c r="D727" s="704"/>
      <c r="E727" s="704"/>
      <c r="F727" s="705"/>
      <c r="G727" s="804" t="s">
        <v>684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t="s">
        <v>690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8" t="s">
        <v>685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t="s">
        <v>688</v>
      </c>
      <c r="B733" s="759"/>
      <c r="C733" s="759"/>
      <c r="D733" s="759"/>
      <c r="E733" s="760"/>
      <c r="F733" s="775" t="s">
        <v>687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04" customHeight="1" thickBot="1" x14ac:dyDescent="0.2">
      <c r="A735" s="618" t="s">
        <v>679</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471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543</v>
      </c>
      <c r="B737" s="124"/>
      <c r="C737" s="124"/>
      <c r="D737" s="125"/>
      <c r="E737" s="122" t="s">
        <v>593</v>
      </c>
      <c r="F737" s="122"/>
      <c r="G737" s="122"/>
      <c r="H737" s="122"/>
      <c r="I737" s="122"/>
      <c r="J737" s="122"/>
      <c r="K737" s="122"/>
      <c r="L737" s="122"/>
      <c r="M737" s="122"/>
      <c r="N737" s="101" t="s">
        <v>536</v>
      </c>
      <c r="O737" s="101"/>
      <c r="P737" s="101"/>
      <c r="Q737" s="101"/>
      <c r="R737" s="122" t="s">
        <v>595</v>
      </c>
      <c r="S737" s="122"/>
      <c r="T737" s="122"/>
      <c r="U737" s="122"/>
      <c r="V737" s="122"/>
      <c r="W737" s="122"/>
      <c r="X737" s="122"/>
      <c r="Y737" s="122"/>
      <c r="Z737" s="122"/>
      <c r="AA737" s="101" t="s">
        <v>535</v>
      </c>
      <c r="AB737" s="101"/>
      <c r="AC737" s="101"/>
      <c r="AD737" s="101"/>
      <c r="AE737" s="122" t="s">
        <v>597</v>
      </c>
      <c r="AF737" s="122"/>
      <c r="AG737" s="122"/>
      <c r="AH737" s="122"/>
      <c r="AI737" s="122"/>
      <c r="AJ737" s="122"/>
      <c r="AK737" s="122"/>
      <c r="AL737" s="122"/>
      <c r="AM737" s="122"/>
      <c r="AN737" s="101" t="s">
        <v>534</v>
      </c>
      <c r="AO737" s="101"/>
      <c r="AP737" s="101"/>
      <c r="AQ737" s="101"/>
      <c r="AR737" s="102" t="s">
        <v>599</v>
      </c>
      <c r="AS737" s="103"/>
      <c r="AT737" s="103"/>
      <c r="AU737" s="103"/>
      <c r="AV737" s="103"/>
      <c r="AW737" s="103"/>
      <c r="AX737" s="104"/>
      <c r="AY737" s="89"/>
      <c r="AZ737" s="89"/>
    </row>
    <row r="738" spans="1:52" ht="24.75" customHeight="1" x14ac:dyDescent="0.15">
      <c r="A738" s="123" t="s">
        <v>533</v>
      </c>
      <c r="B738" s="124"/>
      <c r="C738" s="124"/>
      <c r="D738" s="125"/>
      <c r="E738" s="122" t="s">
        <v>594</v>
      </c>
      <c r="F738" s="122"/>
      <c r="G738" s="122"/>
      <c r="H738" s="122"/>
      <c r="I738" s="122"/>
      <c r="J738" s="122"/>
      <c r="K738" s="122"/>
      <c r="L738" s="122"/>
      <c r="M738" s="122"/>
      <c r="N738" s="101" t="s">
        <v>532</v>
      </c>
      <c r="O738" s="101"/>
      <c r="P738" s="101"/>
      <c r="Q738" s="101"/>
      <c r="R738" s="122" t="s">
        <v>596</v>
      </c>
      <c r="S738" s="122"/>
      <c r="T738" s="122"/>
      <c r="U738" s="122"/>
      <c r="V738" s="122"/>
      <c r="W738" s="122"/>
      <c r="X738" s="122"/>
      <c r="Y738" s="122"/>
      <c r="Z738" s="122"/>
      <c r="AA738" s="101" t="s">
        <v>531</v>
      </c>
      <c r="AB738" s="101"/>
      <c r="AC738" s="101"/>
      <c r="AD738" s="101"/>
      <c r="AE738" s="122" t="s">
        <v>598</v>
      </c>
      <c r="AF738" s="122"/>
      <c r="AG738" s="122"/>
      <c r="AH738" s="122"/>
      <c r="AI738" s="122"/>
      <c r="AJ738" s="122"/>
      <c r="AK738" s="122"/>
      <c r="AL738" s="122"/>
      <c r="AM738" s="122"/>
      <c r="AN738" s="101" t="s">
        <v>527</v>
      </c>
      <c r="AO738" s="101"/>
      <c r="AP738" s="101"/>
      <c r="AQ738" s="101"/>
      <c r="AR738" s="102" t="s">
        <v>600</v>
      </c>
      <c r="AS738" s="103"/>
      <c r="AT738" s="103"/>
      <c r="AU738" s="103"/>
      <c r="AV738" s="103"/>
      <c r="AW738" s="103"/>
      <c r="AX738" s="104"/>
    </row>
    <row r="739" spans="1:52" ht="24.75" customHeight="1" thickBot="1" x14ac:dyDescent="0.2">
      <c r="A739" s="126" t="s">
        <v>523</v>
      </c>
      <c r="B739" s="127"/>
      <c r="C739" s="127"/>
      <c r="D739" s="128"/>
      <c r="E739" s="129"/>
      <c r="F739" s="117"/>
      <c r="G739" s="117"/>
      <c r="H739" s="93" t="str">
        <f>IF(E739="", "", "(")</f>
        <v/>
      </c>
      <c r="I739" s="117"/>
      <c r="J739" s="117"/>
      <c r="K739" s="93" t="str">
        <f>IF(OR(I739="　", I739=""), "", "-")</f>
        <v/>
      </c>
      <c r="L739" s="118">
        <v>127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504</v>
      </c>
      <c r="B779" s="770"/>
      <c r="C779" s="770"/>
      <c r="D779" s="770"/>
      <c r="E779" s="770"/>
      <c r="F779" s="771"/>
      <c r="G779" s="444" t="s">
        <v>602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2"/>
      <c r="C780" s="772"/>
      <c r="D780" s="772"/>
      <c r="E780" s="772"/>
      <c r="F780" s="773"/>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2"/>
      <c r="C781" s="772"/>
      <c r="D781" s="772"/>
      <c r="E781" s="772"/>
      <c r="F781" s="773"/>
      <c r="G781" s="454" t="s">
        <v>601</v>
      </c>
      <c r="H781" s="455"/>
      <c r="I781" s="455"/>
      <c r="J781" s="455"/>
      <c r="K781" s="456"/>
      <c r="L781" s="457" t="s">
        <v>623</v>
      </c>
      <c r="M781" s="458"/>
      <c r="N781" s="458"/>
      <c r="O781" s="458"/>
      <c r="P781" s="458"/>
      <c r="Q781" s="458"/>
      <c r="R781" s="458"/>
      <c r="S781" s="458"/>
      <c r="T781" s="458"/>
      <c r="U781" s="458"/>
      <c r="V781" s="458"/>
      <c r="W781" s="458"/>
      <c r="X781" s="459"/>
      <c r="Y781" s="460">
        <v>693</v>
      </c>
      <c r="Z781" s="461"/>
      <c r="AA781" s="461"/>
      <c r="AB781" s="564"/>
      <c r="AC781" s="454" t="s">
        <v>603</v>
      </c>
      <c r="AD781" s="455"/>
      <c r="AE781" s="455"/>
      <c r="AF781" s="455"/>
      <c r="AG781" s="456"/>
      <c r="AH781" s="457" t="s">
        <v>605</v>
      </c>
      <c r="AI781" s="458"/>
      <c r="AJ781" s="458"/>
      <c r="AK781" s="458"/>
      <c r="AL781" s="458"/>
      <c r="AM781" s="458"/>
      <c r="AN781" s="458"/>
      <c r="AO781" s="458"/>
      <c r="AP781" s="458"/>
      <c r="AQ781" s="458"/>
      <c r="AR781" s="458"/>
      <c r="AS781" s="458"/>
      <c r="AT781" s="459"/>
      <c r="AU781" s="460">
        <v>193</v>
      </c>
      <c r="AV781" s="461"/>
      <c r="AW781" s="461"/>
      <c r="AX781" s="462"/>
    </row>
    <row r="782" spans="1:50" ht="24.75" customHeight="1" x14ac:dyDescent="0.15">
      <c r="A782" s="563"/>
      <c r="B782" s="772"/>
      <c r="C782" s="772"/>
      <c r="D782" s="772"/>
      <c r="E782" s="772"/>
      <c r="F782" s="773"/>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2"/>
      <c r="C783" s="772"/>
      <c r="D783" s="772"/>
      <c r="E783" s="772"/>
      <c r="F783" s="773"/>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2"/>
      <c r="C784" s="772"/>
      <c r="D784" s="772"/>
      <c r="E784" s="772"/>
      <c r="F784" s="773"/>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2"/>
      <c r="C785" s="772"/>
      <c r="D785" s="772"/>
      <c r="E785" s="772"/>
      <c r="F785" s="773"/>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2"/>
      <c r="C786" s="772"/>
      <c r="D786" s="772"/>
      <c r="E786" s="772"/>
      <c r="F786" s="773"/>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2"/>
      <c r="C787" s="772"/>
      <c r="D787" s="772"/>
      <c r="E787" s="772"/>
      <c r="F787" s="773"/>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2"/>
      <c r="C788" s="772"/>
      <c r="D788" s="772"/>
      <c r="E788" s="772"/>
      <c r="F788" s="773"/>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2"/>
      <c r="C789" s="772"/>
      <c r="D789" s="772"/>
      <c r="E789" s="772"/>
      <c r="F789" s="773"/>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2"/>
      <c r="C790" s="772"/>
      <c r="D790" s="772"/>
      <c r="E790" s="772"/>
      <c r="F790" s="773"/>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693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193</v>
      </c>
      <c r="AV791" s="417"/>
      <c r="AW791" s="417"/>
      <c r="AX791" s="419"/>
    </row>
    <row r="792" spans="1:50" ht="24.75" customHeight="1" x14ac:dyDescent="0.15">
      <c r="A792" s="563"/>
      <c r="B792" s="772"/>
      <c r="C792" s="772"/>
      <c r="D792" s="772"/>
      <c r="E792" s="772"/>
      <c r="F792" s="773"/>
      <c r="G792" s="444" t="s">
        <v>606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3"/>
      <c r="B793" s="772"/>
      <c r="C793" s="772"/>
      <c r="D793" s="772"/>
      <c r="E793" s="772"/>
      <c r="F793" s="773"/>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3"/>
      <c r="B794" s="772"/>
      <c r="C794" s="772"/>
      <c r="D794" s="772"/>
      <c r="E794" s="772"/>
      <c r="F794" s="773"/>
      <c r="G794" s="454" t="s">
        <v>601</v>
      </c>
      <c r="H794" s="455"/>
      <c r="I794" s="455"/>
      <c r="J794" s="455"/>
      <c r="K794" s="456"/>
      <c r="L794" s="457" t="s">
        <v>607</v>
      </c>
      <c r="M794" s="458"/>
      <c r="N794" s="458"/>
      <c r="O794" s="458"/>
      <c r="P794" s="458"/>
      <c r="Q794" s="458"/>
      <c r="R794" s="458"/>
      <c r="S794" s="458"/>
      <c r="T794" s="458"/>
      <c r="U794" s="458"/>
      <c r="V794" s="458"/>
      <c r="W794" s="458"/>
      <c r="X794" s="459"/>
      <c r="Y794" s="460">
        <v>0.6</v>
      </c>
      <c r="Z794" s="461"/>
      <c r="AA794" s="461"/>
      <c r="AB794" s="564"/>
      <c r="AC794" s="454" t="s">
        <v>608</v>
      </c>
      <c r="AD794" s="455"/>
      <c r="AE794" s="455"/>
      <c r="AF794" s="455"/>
      <c r="AG794" s="456"/>
      <c r="AH794" s="457" t="s">
        <v>609</v>
      </c>
      <c r="AI794" s="458"/>
      <c r="AJ794" s="458"/>
      <c r="AK794" s="458"/>
      <c r="AL794" s="458"/>
      <c r="AM794" s="458"/>
      <c r="AN794" s="458"/>
      <c r="AO794" s="458"/>
      <c r="AP794" s="458"/>
      <c r="AQ794" s="458"/>
      <c r="AR794" s="458"/>
      <c r="AS794" s="458"/>
      <c r="AT794" s="459"/>
      <c r="AU794" s="460">
        <v>0.5</v>
      </c>
      <c r="AV794" s="461"/>
      <c r="AW794" s="461"/>
      <c r="AX794" s="462"/>
    </row>
    <row r="795" spans="1:50" ht="24.75" customHeight="1" x14ac:dyDescent="0.15">
      <c r="A795" s="563"/>
      <c r="B795" s="772"/>
      <c r="C795" s="772"/>
      <c r="D795" s="772"/>
      <c r="E795" s="772"/>
      <c r="F795" s="773"/>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3"/>
      <c r="B796" s="772"/>
      <c r="C796" s="772"/>
      <c r="D796" s="772"/>
      <c r="E796" s="772"/>
      <c r="F796" s="773"/>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3"/>
      <c r="B797" s="772"/>
      <c r="C797" s="772"/>
      <c r="D797" s="772"/>
      <c r="E797" s="772"/>
      <c r="F797" s="773"/>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3"/>
      <c r="B798" s="772"/>
      <c r="C798" s="772"/>
      <c r="D798" s="772"/>
      <c r="E798" s="772"/>
      <c r="F798" s="773"/>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3"/>
      <c r="B799" s="772"/>
      <c r="C799" s="772"/>
      <c r="D799" s="772"/>
      <c r="E799" s="772"/>
      <c r="F799" s="773"/>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3"/>
      <c r="B800" s="772"/>
      <c r="C800" s="772"/>
      <c r="D800" s="772"/>
      <c r="E800" s="772"/>
      <c r="F800" s="773"/>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3"/>
      <c r="B801" s="772"/>
      <c r="C801" s="772"/>
      <c r="D801" s="772"/>
      <c r="E801" s="772"/>
      <c r="F801" s="773"/>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3"/>
      <c r="B802" s="772"/>
      <c r="C802" s="772"/>
      <c r="D802" s="772"/>
      <c r="E802" s="772"/>
      <c r="F802" s="773"/>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3"/>
      <c r="B803" s="772"/>
      <c r="C803" s="772"/>
      <c r="D803" s="772"/>
      <c r="E803" s="772"/>
      <c r="F803" s="773"/>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3"/>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0.6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0.5</v>
      </c>
      <c r="AV804" s="417"/>
      <c r="AW804" s="417"/>
      <c r="AX804" s="419"/>
    </row>
    <row r="805" spans="1:50" ht="24.75" hidden="1" customHeight="1" x14ac:dyDescent="0.15">
      <c r="A805" s="563"/>
      <c r="B805" s="772"/>
      <c r="C805" s="772"/>
      <c r="D805" s="772"/>
      <c r="E805" s="772"/>
      <c r="F805" s="773"/>
      <c r="G805" s="444" t="s">
        <v>438</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439</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2"/>
      <c r="C806" s="772"/>
      <c r="D806" s="772"/>
      <c r="E806" s="772"/>
      <c r="F806" s="773"/>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2"/>
      <c r="C807" s="772"/>
      <c r="D807" s="772"/>
      <c r="E807" s="772"/>
      <c r="F807" s="773"/>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4"/>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3"/>
      <c r="B808" s="772"/>
      <c r="C808" s="772"/>
      <c r="D808" s="772"/>
      <c r="E808" s="772"/>
      <c r="F808" s="773"/>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2"/>
      <c r="C809" s="772"/>
      <c r="D809" s="772"/>
      <c r="E809" s="772"/>
      <c r="F809" s="773"/>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2"/>
      <c r="C810" s="772"/>
      <c r="D810" s="772"/>
      <c r="E810" s="772"/>
      <c r="F810" s="773"/>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2"/>
      <c r="C811" s="772"/>
      <c r="D811" s="772"/>
      <c r="E811" s="772"/>
      <c r="F811" s="773"/>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2"/>
      <c r="C812" s="772"/>
      <c r="D812" s="772"/>
      <c r="E812" s="772"/>
      <c r="F812" s="773"/>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2"/>
      <c r="C813" s="772"/>
      <c r="D813" s="772"/>
      <c r="E813" s="772"/>
      <c r="F813" s="773"/>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2"/>
      <c r="C814" s="772"/>
      <c r="D814" s="772"/>
      <c r="E814" s="772"/>
      <c r="F814" s="773"/>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2"/>
      <c r="C815" s="772"/>
      <c r="D815" s="772"/>
      <c r="E815" s="772"/>
      <c r="F815" s="773"/>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2"/>
      <c r="C816" s="772"/>
      <c r="D816" s="772"/>
      <c r="E816" s="772"/>
      <c r="F816" s="773"/>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2"/>
      <c r="C818" s="772"/>
      <c r="D818" s="772"/>
      <c r="E818" s="772"/>
      <c r="F818" s="773"/>
      <c r="G818" s="444" t="s">
        <v>386</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2"/>
      <c r="C819" s="772"/>
      <c r="D819" s="772"/>
      <c r="E819" s="772"/>
      <c r="F819" s="773"/>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2"/>
      <c r="C820" s="772"/>
      <c r="D820" s="772"/>
      <c r="E820" s="772"/>
      <c r="F820" s="773"/>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4"/>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3"/>
      <c r="B821" s="772"/>
      <c r="C821" s="772"/>
      <c r="D821" s="772"/>
      <c r="E821" s="772"/>
      <c r="F821" s="773"/>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2"/>
      <c r="C822" s="772"/>
      <c r="D822" s="772"/>
      <c r="E822" s="772"/>
      <c r="F822" s="773"/>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2"/>
      <c r="C823" s="772"/>
      <c r="D823" s="772"/>
      <c r="E823" s="772"/>
      <c r="F823" s="773"/>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2"/>
      <c r="C824" s="772"/>
      <c r="D824" s="772"/>
      <c r="E824" s="772"/>
      <c r="F824" s="773"/>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2"/>
      <c r="C825" s="772"/>
      <c r="D825" s="772"/>
      <c r="E825" s="772"/>
      <c r="F825" s="773"/>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2"/>
      <c r="C826" s="772"/>
      <c r="D826" s="772"/>
      <c r="E826" s="772"/>
      <c r="F826" s="773"/>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2"/>
      <c r="C827" s="772"/>
      <c r="D827" s="772"/>
      <c r="E827" s="772"/>
      <c r="F827" s="773"/>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2"/>
      <c r="C828" s="772"/>
      <c r="D828" s="772"/>
      <c r="E828" s="772"/>
      <c r="F828" s="773"/>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2"/>
      <c r="C829" s="772"/>
      <c r="D829" s="772"/>
      <c r="E829" s="772"/>
      <c r="F829" s="773"/>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463</v>
      </c>
      <c r="AM831" s="966"/>
      <c r="AN831" s="96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364</v>
      </c>
      <c r="Q836" s="347"/>
      <c r="R836" s="347"/>
      <c r="S836" s="347"/>
      <c r="T836" s="347"/>
      <c r="U836" s="347"/>
      <c r="V836" s="347"/>
      <c r="W836" s="347"/>
      <c r="X836" s="347"/>
      <c r="Y836" s="344" t="s">
        <v>415</v>
      </c>
      <c r="Z836" s="345"/>
      <c r="AA836" s="345"/>
      <c r="AB836" s="345"/>
      <c r="AC836" s="277" t="s">
        <v>457</v>
      </c>
      <c r="AD836" s="277"/>
      <c r="AE836" s="277"/>
      <c r="AF836" s="277"/>
      <c r="AG836" s="277"/>
      <c r="AH836" s="344" t="s">
        <v>485</v>
      </c>
      <c r="AI836" s="346"/>
      <c r="AJ836" s="346"/>
      <c r="AK836" s="346"/>
      <c r="AL836" s="346" t="s">
        <v>21</v>
      </c>
      <c r="AM836" s="346"/>
      <c r="AN836" s="346"/>
      <c r="AO836" s="428"/>
      <c r="AP836" s="429" t="s">
        <v>418</v>
      </c>
      <c r="AQ836" s="429"/>
      <c r="AR836" s="429"/>
      <c r="AS836" s="429"/>
      <c r="AT836" s="429"/>
      <c r="AU836" s="429"/>
      <c r="AV836" s="429"/>
      <c r="AW836" s="429"/>
      <c r="AX836" s="429"/>
    </row>
    <row r="837" spans="1:50" ht="30" customHeight="1" x14ac:dyDescent="0.15">
      <c r="A837" s="406">
        <v>1</v>
      </c>
      <c r="B837" s="406">
        <v>1</v>
      </c>
      <c r="C837" s="426" t="s">
        <v>621</v>
      </c>
      <c r="D837" s="420"/>
      <c r="E837" s="420"/>
      <c r="F837" s="420"/>
      <c r="G837" s="420"/>
      <c r="H837" s="420"/>
      <c r="I837" s="420"/>
      <c r="J837" s="421">
        <v>2000012100001</v>
      </c>
      <c r="K837" s="422"/>
      <c r="L837" s="422"/>
      <c r="M837" s="422"/>
      <c r="N837" s="422"/>
      <c r="O837" s="422"/>
      <c r="P837" s="317" t="s">
        <v>622</v>
      </c>
      <c r="Q837" s="317"/>
      <c r="R837" s="317"/>
      <c r="S837" s="317"/>
      <c r="T837" s="317"/>
      <c r="U837" s="317"/>
      <c r="V837" s="317"/>
      <c r="W837" s="317"/>
      <c r="X837" s="317"/>
      <c r="Y837" s="318">
        <v>693</v>
      </c>
      <c r="Z837" s="319"/>
      <c r="AA837" s="319"/>
      <c r="AB837" s="320"/>
      <c r="AC837" s="328" t="s">
        <v>636</v>
      </c>
      <c r="AD837" s="425"/>
      <c r="AE837" s="425"/>
      <c r="AF837" s="425"/>
      <c r="AG837" s="425"/>
      <c r="AH837" s="423" t="s">
        <v>637</v>
      </c>
      <c r="AI837" s="424"/>
      <c r="AJ837" s="424"/>
      <c r="AK837" s="424"/>
      <c r="AL837" s="325" t="s">
        <v>637</v>
      </c>
      <c r="AM837" s="326"/>
      <c r="AN837" s="326"/>
      <c r="AO837" s="327"/>
      <c r="AP837" s="321" t="s">
        <v>637</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364</v>
      </c>
      <c r="Q869" s="347"/>
      <c r="R869" s="347"/>
      <c r="S869" s="347"/>
      <c r="T869" s="347"/>
      <c r="U869" s="347"/>
      <c r="V869" s="347"/>
      <c r="W869" s="347"/>
      <c r="X869" s="347"/>
      <c r="Y869" s="344" t="s">
        <v>415</v>
      </c>
      <c r="Z869" s="345"/>
      <c r="AA869" s="345"/>
      <c r="AB869" s="345"/>
      <c r="AC869" s="277" t="s">
        <v>457</v>
      </c>
      <c r="AD869" s="277"/>
      <c r="AE869" s="277"/>
      <c r="AF869" s="277"/>
      <c r="AG869" s="277"/>
      <c r="AH869" s="344" t="s">
        <v>485</v>
      </c>
      <c r="AI869" s="346"/>
      <c r="AJ869" s="346"/>
      <c r="AK869" s="346"/>
      <c r="AL869" s="346" t="s">
        <v>21</v>
      </c>
      <c r="AM869" s="346"/>
      <c r="AN869" s="346"/>
      <c r="AO869" s="428"/>
      <c r="AP869" s="429" t="s">
        <v>418</v>
      </c>
      <c r="AQ869" s="429"/>
      <c r="AR869" s="429"/>
      <c r="AS869" s="429"/>
      <c r="AT869" s="429"/>
      <c r="AU869" s="429"/>
      <c r="AV869" s="429"/>
      <c r="AW869" s="429"/>
      <c r="AX869" s="429"/>
    </row>
    <row r="870" spans="1:50" ht="30" customHeight="1" x14ac:dyDescent="0.15">
      <c r="A870" s="406">
        <v>1</v>
      </c>
      <c r="B870" s="406">
        <v>1</v>
      </c>
      <c r="C870" s="420" t="s">
        <v>624</v>
      </c>
      <c r="D870" s="420" t="s">
        <v>624</v>
      </c>
      <c r="E870" s="420" t="s">
        <v>624</v>
      </c>
      <c r="F870" s="420" t="s">
        <v>624</v>
      </c>
      <c r="G870" s="420" t="s">
        <v>624</v>
      </c>
      <c r="H870" s="420" t="s">
        <v>624</v>
      </c>
      <c r="I870" s="420" t="s">
        <v>624</v>
      </c>
      <c r="J870" s="421">
        <v>7340001000529</v>
      </c>
      <c r="K870" s="422" t="s">
        <v>647</v>
      </c>
      <c r="L870" s="422" t="s">
        <v>647</v>
      </c>
      <c r="M870" s="422" t="s">
        <v>647</v>
      </c>
      <c r="N870" s="422" t="s">
        <v>647</v>
      </c>
      <c r="O870" s="422" t="s">
        <v>647</v>
      </c>
      <c r="P870" s="317" t="s">
        <v>604</v>
      </c>
      <c r="Q870" s="317" t="s">
        <v>604</v>
      </c>
      <c r="R870" s="317" t="s">
        <v>604</v>
      </c>
      <c r="S870" s="317" t="s">
        <v>604</v>
      </c>
      <c r="T870" s="317" t="s">
        <v>604</v>
      </c>
      <c r="U870" s="317" t="s">
        <v>604</v>
      </c>
      <c r="V870" s="317" t="s">
        <v>604</v>
      </c>
      <c r="W870" s="317" t="s">
        <v>604</v>
      </c>
      <c r="X870" s="317" t="s">
        <v>604</v>
      </c>
      <c r="Y870" s="318">
        <v>193</v>
      </c>
      <c r="Z870" s="319"/>
      <c r="AA870" s="319"/>
      <c r="AB870" s="320"/>
      <c r="AC870" s="328" t="s">
        <v>491</v>
      </c>
      <c r="AD870" s="425"/>
      <c r="AE870" s="425"/>
      <c r="AF870" s="425"/>
      <c r="AG870" s="425"/>
      <c r="AH870" s="423">
        <v>5</v>
      </c>
      <c r="AI870" s="424"/>
      <c r="AJ870" s="424"/>
      <c r="AK870" s="424"/>
      <c r="AL870" s="325">
        <v>91</v>
      </c>
      <c r="AM870" s="326"/>
      <c r="AN870" s="326"/>
      <c r="AO870" s="327"/>
      <c r="AP870" s="321" t="s">
        <v>637</v>
      </c>
      <c r="AQ870" s="321"/>
      <c r="AR870" s="321"/>
      <c r="AS870" s="321"/>
      <c r="AT870" s="321"/>
      <c r="AU870" s="321"/>
      <c r="AV870" s="321"/>
      <c r="AW870" s="321"/>
      <c r="AX870" s="321"/>
    </row>
    <row r="871" spans="1:50" ht="30" customHeight="1" x14ac:dyDescent="0.15">
      <c r="A871" s="406">
        <v>2</v>
      </c>
      <c r="B871" s="406">
        <v>1</v>
      </c>
      <c r="C871" s="420" t="s">
        <v>638</v>
      </c>
      <c r="D871" s="420" t="s">
        <v>638</v>
      </c>
      <c r="E871" s="420" t="s">
        <v>638</v>
      </c>
      <c r="F871" s="420" t="s">
        <v>638</v>
      </c>
      <c r="G871" s="420" t="s">
        <v>638</v>
      </c>
      <c r="H871" s="420" t="s">
        <v>638</v>
      </c>
      <c r="I871" s="420" t="s">
        <v>638</v>
      </c>
      <c r="J871" s="421">
        <v>4340001014168</v>
      </c>
      <c r="K871" s="422" t="s">
        <v>648</v>
      </c>
      <c r="L871" s="422" t="s">
        <v>648</v>
      </c>
      <c r="M871" s="422" t="s">
        <v>648</v>
      </c>
      <c r="N871" s="422" t="s">
        <v>648</v>
      </c>
      <c r="O871" s="422" t="s">
        <v>648</v>
      </c>
      <c r="P871" s="317" t="s">
        <v>604</v>
      </c>
      <c r="Q871" s="317" t="s">
        <v>604</v>
      </c>
      <c r="R871" s="317" t="s">
        <v>604</v>
      </c>
      <c r="S871" s="317" t="s">
        <v>604</v>
      </c>
      <c r="T871" s="317" t="s">
        <v>604</v>
      </c>
      <c r="U871" s="317" t="s">
        <v>604</v>
      </c>
      <c r="V871" s="317" t="s">
        <v>604</v>
      </c>
      <c r="W871" s="317" t="s">
        <v>604</v>
      </c>
      <c r="X871" s="317" t="s">
        <v>604</v>
      </c>
      <c r="Y871" s="318">
        <v>149</v>
      </c>
      <c r="Z871" s="319"/>
      <c r="AA871" s="319"/>
      <c r="AB871" s="320"/>
      <c r="AC871" s="328" t="s">
        <v>491</v>
      </c>
      <c r="AD871" s="425"/>
      <c r="AE871" s="425"/>
      <c r="AF871" s="425"/>
      <c r="AG871" s="425"/>
      <c r="AH871" s="423">
        <v>9</v>
      </c>
      <c r="AI871" s="424"/>
      <c r="AJ871" s="424"/>
      <c r="AK871" s="424"/>
      <c r="AL871" s="325">
        <v>90</v>
      </c>
      <c r="AM871" s="326"/>
      <c r="AN871" s="326"/>
      <c r="AO871" s="327"/>
      <c r="AP871" s="321" t="s">
        <v>637</v>
      </c>
      <c r="AQ871" s="321"/>
      <c r="AR871" s="321"/>
      <c r="AS871" s="321"/>
      <c r="AT871" s="321"/>
      <c r="AU871" s="321"/>
      <c r="AV871" s="321"/>
      <c r="AW871" s="321"/>
      <c r="AX871" s="321"/>
    </row>
    <row r="872" spans="1:50" ht="30" customHeight="1" x14ac:dyDescent="0.15">
      <c r="A872" s="406">
        <v>3</v>
      </c>
      <c r="B872" s="406">
        <v>1</v>
      </c>
      <c r="C872" s="426" t="s">
        <v>639</v>
      </c>
      <c r="D872" s="420" t="s">
        <v>639</v>
      </c>
      <c r="E872" s="420" t="s">
        <v>639</v>
      </c>
      <c r="F872" s="420" t="s">
        <v>639</v>
      </c>
      <c r="G872" s="420" t="s">
        <v>639</v>
      </c>
      <c r="H872" s="420" t="s">
        <v>639</v>
      </c>
      <c r="I872" s="420" t="s">
        <v>639</v>
      </c>
      <c r="J872" s="421">
        <v>7340001005874</v>
      </c>
      <c r="K872" s="422" t="s">
        <v>649</v>
      </c>
      <c r="L872" s="422" t="s">
        <v>649</v>
      </c>
      <c r="M872" s="422" t="s">
        <v>649</v>
      </c>
      <c r="N872" s="422" t="s">
        <v>649</v>
      </c>
      <c r="O872" s="422" t="s">
        <v>649</v>
      </c>
      <c r="P872" s="427" t="s">
        <v>604</v>
      </c>
      <c r="Q872" s="317" t="s">
        <v>604</v>
      </c>
      <c r="R872" s="317" t="s">
        <v>604</v>
      </c>
      <c r="S872" s="317" t="s">
        <v>604</v>
      </c>
      <c r="T872" s="317" t="s">
        <v>604</v>
      </c>
      <c r="U872" s="317" t="s">
        <v>604</v>
      </c>
      <c r="V872" s="317" t="s">
        <v>604</v>
      </c>
      <c r="W872" s="317" t="s">
        <v>604</v>
      </c>
      <c r="X872" s="317" t="s">
        <v>604</v>
      </c>
      <c r="Y872" s="318">
        <v>34</v>
      </c>
      <c r="Z872" s="319"/>
      <c r="AA872" s="319"/>
      <c r="AB872" s="320"/>
      <c r="AC872" s="328" t="s">
        <v>491</v>
      </c>
      <c r="AD872" s="425"/>
      <c r="AE872" s="425"/>
      <c r="AF872" s="425"/>
      <c r="AG872" s="425"/>
      <c r="AH872" s="323">
        <v>9</v>
      </c>
      <c r="AI872" s="324"/>
      <c r="AJ872" s="324"/>
      <c r="AK872" s="324"/>
      <c r="AL872" s="325">
        <v>90</v>
      </c>
      <c r="AM872" s="326"/>
      <c r="AN872" s="326"/>
      <c r="AO872" s="327"/>
      <c r="AP872" s="321" t="s">
        <v>637</v>
      </c>
      <c r="AQ872" s="321"/>
      <c r="AR872" s="321"/>
      <c r="AS872" s="321"/>
      <c r="AT872" s="321"/>
      <c r="AU872" s="321"/>
      <c r="AV872" s="321"/>
      <c r="AW872" s="321"/>
      <c r="AX872" s="321"/>
    </row>
    <row r="873" spans="1:50" ht="30" customHeight="1" x14ac:dyDescent="0.15">
      <c r="A873" s="406">
        <v>4</v>
      </c>
      <c r="B873" s="406">
        <v>1</v>
      </c>
      <c r="C873" s="426" t="s">
        <v>640</v>
      </c>
      <c r="D873" s="420" t="s">
        <v>640</v>
      </c>
      <c r="E873" s="420" t="s">
        <v>640</v>
      </c>
      <c r="F873" s="420" t="s">
        <v>640</v>
      </c>
      <c r="G873" s="420" t="s">
        <v>640</v>
      </c>
      <c r="H873" s="420" t="s">
        <v>640</v>
      </c>
      <c r="I873" s="420" t="s">
        <v>640</v>
      </c>
      <c r="J873" s="421">
        <v>6340001003458</v>
      </c>
      <c r="K873" s="422" t="s">
        <v>650</v>
      </c>
      <c r="L873" s="422" t="s">
        <v>650</v>
      </c>
      <c r="M873" s="422" t="s">
        <v>650</v>
      </c>
      <c r="N873" s="422" t="s">
        <v>650</v>
      </c>
      <c r="O873" s="422" t="s">
        <v>650</v>
      </c>
      <c r="P873" s="427" t="s">
        <v>657</v>
      </c>
      <c r="Q873" s="317" t="s">
        <v>657</v>
      </c>
      <c r="R873" s="317" t="s">
        <v>657</v>
      </c>
      <c r="S873" s="317" t="s">
        <v>657</v>
      </c>
      <c r="T873" s="317" t="s">
        <v>657</v>
      </c>
      <c r="U873" s="317" t="s">
        <v>657</v>
      </c>
      <c r="V873" s="317" t="s">
        <v>657</v>
      </c>
      <c r="W873" s="317" t="s">
        <v>657</v>
      </c>
      <c r="X873" s="317" t="s">
        <v>657</v>
      </c>
      <c r="Y873" s="318">
        <v>96</v>
      </c>
      <c r="Z873" s="319"/>
      <c r="AA873" s="319"/>
      <c r="AB873" s="320"/>
      <c r="AC873" s="328" t="s">
        <v>491</v>
      </c>
      <c r="AD873" s="425"/>
      <c r="AE873" s="425"/>
      <c r="AF873" s="425"/>
      <c r="AG873" s="425"/>
      <c r="AH873" s="323">
        <v>7</v>
      </c>
      <c r="AI873" s="324"/>
      <c r="AJ873" s="324"/>
      <c r="AK873" s="324"/>
      <c r="AL873" s="325">
        <v>90</v>
      </c>
      <c r="AM873" s="326"/>
      <c r="AN873" s="326"/>
      <c r="AO873" s="327"/>
      <c r="AP873" s="321" t="s">
        <v>637</v>
      </c>
      <c r="AQ873" s="321"/>
      <c r="AR873" s="321"/>
      <c r="AS873" s="321"/>
      <c r="AT873" s="321"/>
      <c r="AU873" s="321"/>
      <c r="AV873" s="321"/>
      <c r="AW873" s="321"/>
      <c r="AX873" s="321"/>
    </row>
    <row r="874" spans="1:50" ht="30" customHeight="1" x14ac:dyDescent="0.15">
      <c r="A874" s="406">
        <v>5</v>
      </c>
      <c r="B874" s="406">
        <v>1</v>
      </c>
      <c r="C874" s="420" t="s">
        <v>641</v>
      </c>
      <c r="D874" s="420" t="s">
        <v>641</v>
      </c>
      <c r="E874" s="420" t="s">
        <v>641</v>
      </c>
      <c r="F874" s="420" t="s">
        <v>641</v>
      </c>
      <c r="G874" s="420" t="s">
        <v>641</v>
      </c>
      <c r="H874" s="420" t="s">
        <v>641</v>
      </c>
      <c r="I874" s="420" t="s">
        <v>641</v>
      </c>
      <c r="J874" s="421">
        <v>1020001071491</v>
      </c>
      <c r="K874" s="422" t="s">
        <v>651</v>
      </c>
      <c r="L874" s="422" t="s">
        <v>651</v>
      </c>
      <c r="M874" s="422" t="s">
        <v>651</v>
      </c>
      <c r="N874" s="422" t="s">
        <v>651</v>
      </c>
      <c r="O874" s="422" t="s">
        <v>651</v>
      </c>
      <c r="P874" s="317" t="s">
        <v>658</v>
      </c>
      <c r="Q874" s="317" t="s">
        <v>658</v>
      </c>
      <c r="R874" s="317" t="s">
        <v>658</v>
      </c>
      <c r="S874" s="317" t="s">
        <v>658</v>
      </c>
      <c r="T874" s="317" t="s">
        <v>658</v>
      </c>
      <c r="U874" s="317" t="s">
        <v>658</v>
      </c>
      <c r="V874" s="317" t="s">
        <v>658</v>
      </c>
      <c r="W874" s="317" t="s">
        <v>658</v>
      </c>
      <c r="X874" s="317" t="s">
        <v>658</v>
      </c>
      <c r="Y874" s="318">
        <v>20</v>
      </c>
      <c r="Z874" s="319"/>
      <c r="AA874" s="319"/>
      <c r="AB874" s="320"/>
      <c r="AC874" s="328" t="s">
        <v>491</v>
      </c>
      <c r="AD874" s="425"/>
      <c r="AE874" s="425"/>
      <c r="AF874" s="425"/>
      <c r="AG874" s="425"/>
      <c r="AH874" s="323">
        <v>1</v>
      </c>
      <c r="AI874" s="324"/>
      <c r="AJ874" s="324"/>
      <c r="AK874" s="324"/>
      <c r="AL874" s="325">
        <v>97</v>
      </c>
      <c r="AM874" s="326"/>
      <c r="AN874" s="326"/>
      <c r="AO874" s="327"/>
      <c r="AP874" s="321" t="s">
        <v>637</v>
      </c>
      <c r="AQ874" s="321"/>
      <c r="AR874" s="321"/>
      <c r="AS874" s="321"/>
      <c r="AT874" s="321"/>
      <c r="AU874" s="321"/>
      <c r="AV874" s="321"/>
      <c r="AW874" s="321"/>
      <c r="AX874" s="321"/>
    </row>
    <row r="875" spans="1:50" ht="30" customHeight="1" x14ac:dyDescent="0.15">
      <c r="A875" s="406">
        <v>6</v>
      </c>
      <c r="B875" s="406">
        <v>1</v>
      </c>
      <c r="C875" s="420" t="s">
        <v>642</v>
      </c>
      <c r="D875" s="420" t="s">
        <v>642</v>
      </c>
      <c r="E875" s="420" t="s">
        <v>642</v>
      </c>
      <c r="F875" s="420" t="s">
        <v>642</v>
      </c>
      <c r="G875" s="420" t="s">
        <v>642</v>
      </c>
      <c r="H875" s="420" t="s">
        <v>642</v>
      </c>
      <c r="I875" s="420" t="s">
        <v>642</v>
      </c>
      <c r="J875" s="421">
        <v>5340001001578</v>
      </c>
      <c r="K875" s="422" t="s">
        <v>652</v>
      </c>
      <c r="L875" s="422" t="s">
        <v>652</v>
      </c>
      <c r="M875" s="422" t="s">
        <v>652</v>
      </c>
      <c r="N875" s="422" t="s">
        <v>652</v>
      </c>
      <c r="O875" s="422" t="s">
        <v>652</v>
      </c>
      <c r="P875" s="317" t="s">
        <v>659</v>
      </c>
      <c r="Q875" s="317" t="s">
        <v>659</v>
      </c>
      <c r="R875" s="317" t="s">
        <v>659</v>
      </c>
      <c r="S875" s="317" t="s">
        <v>659</v>
      </c>
      <c r="T875" s="317" t="s">
        <v>659</v>
      </c>
      <c r="U875" s="317" t="s">
        <v>659</v>
      </c>
      <c r="V875" s="317" t="s">
        <v>659</v>
      </c>
      <c r="W875" s="317" t="s">
        <v>659</v>
      </c>
      <c r="X875" s="317" t="s">
        <v>659</v>
      </c>
      <c r="Y875" s="318">
        <v>13</v>
      </c>
      <c r="Z875" s="319"/>
      <c r="AA875" s="319"/>
      <c r="AB875" s="320"/>
      <c r="AC875" s="328" t="s">
        <v>491</v>
      </c>
      <c r="AD875" s="425"/>
      <c r="AE875" s="425"/>
      <c r="AF875" s="425"/>
      <c r="AG875" s="425"/>
      <c r="AH875" s="323">
        <v>9</v>
      </c>
      <c r="AI875" s="324"/>
      <c r="AJ875" s="324"/>
      <c r="AK875" s="324"/>
      <c r="AL875" s="325">
        <v>80</v>
      </c>
      <c r="AM875" s="326"/>
      <c r="AN875" s="326"/>
      <c r="AO875" s="327"/>
      <c r="AP875" s="321" t="s">
        <v>637</v>
      </c>
      <c r="AQ875" s="321"/>
      <c r="AR875" s="321"/>
      <c r="AS875" s="321"/>
      <c r="AT875" s="321"/>
      <c r="AU875" s="321"/>
      <c r="AV875" s="321"/>
      <c r="AW875" s="321"/>
      <c r="AX875" s="321"/>
    </row>
    <row r="876" spans="1:50" ht="45.75" customHeight="1" x14ac:dyDescent="0.15">
      <c r="A876" s="406">
        <v>7</v>
      </c>
      <c r="B876" s="406">
        <v>1</v>
      </c>
      <c r="C876" s="420" t="s">
        <v>643</v>
      </c>
      <c r="D876" s="420" t="s">
        <v>643</v>
      </c>
      <c r="E876" s="420" t="s">
        <v>643</v>
      </c>
      <c r="F876" s="420" t="s">
        <v>643</v>
      </c>
      <c r="G876" s="420" t="s">
        <v>643</v>
      </c>
      <c r="H876" s="420" t="s">
        <v>643</v>
      </c>
      <c r="I876" s="420" t="s">
        <v>643</v>
      </c>
      <c r="J876" s="421">
        <v>7370001019608</v>
      </c>
      <c r="K876" s="422" t="s">
        <v>653</v>
      </c>
      <c r="L876" s="422" t="s">
        <v>653</v>
      </c>
      <c r="M876" s="422" t="s">
        <v>653</v>
      </c>
      <c r="N876" s="422" t="s">
        <v>653</v>
      </c>
      <c r="O876" s="422" t="s">
        <v>653</v>
      </c>
      <c r="P876" s="427" t="s">
        <v>664</v>
      </c>
      <c r="Q876" s="317" t="s">
        <v>660</v>
      </c>
      <c r="R876" s="317" t="s">
        <v>660</v>
      </c>
      <c r="S876" s="317" t="s">
        <v>660</v>
      </c>
      <c r="T876" s="317" t="s">
        <v>660</v>
      </c>
      <c r="U876" s="317" t="s">
        <v>660</v>
      </c>
      <c r="V876" s="317" t="s">
        <v>660</v>
      </c>
      <c r="W876" s="317" t="s">
        <v>660</v>
      </c>
      <c r="X876" s="317" t="s">
        <v>660</v>
      </c>
      <c r="Y876" s="318">
        <v>11</v>
      </c>
      <c r="Z876" s="319"/>
      <c r="AA876" s="319"/>
      <c r="AB876" s="320"/>
      <c r="AC876" s="328" t="s">
        <v>491</v>
      </c>
      <c r="AD876" s="425"/>
      <c r="AE876" s="425"/>
      <c r="AF876" s="425"/>
      <c r="AG876" s="425"/>
      <c r="AH876" s="323">
        <v>4</v>
      </c>
      <c r="AI876" s="324"/>
      <c r="AJ876" s="324"/>
      <c r="AK876" s="324"/>
      <c r="AL876" s="325">
        <v>80</v>
      </c>
      <c r="AM876" s="326"/>
      <c r="AN876" s="326"/>
      <c r="AO876" s="327"/>
      <c r="AP876" s="321" t="s">
        <v>637</v>
      </c>
      <c r="AQ876" s="321"/>
      <c r="AR876" s="321"/>
      <c r="AS876" s="321"/>
      <c r="AT876" s="321"/>
      <c r="AU876" s="321"/>
      <c r="AV876" s="321"/>
      <c r="AW876" s="321"/>
      <c r="AX876" s="321"/>
    </row>
    <row r="877" spans="1:50" ht="30" customHeight="1" x14ac:dyDescent="0.15">
      <c r="A877" s="406">
        <v>8</v>
      </c>
      <c r="B877" s="406">
        <v>1</v>
      </c>
      <c r="C877" s="420" t="s">
        <v>644</v>
      </c>
      <c r="D877" s="420" t="s">
        <v>644</v>
      </c>
      <c r="E877" s="420" t="s">
        <v>644</v>
      </c>
      <c r="F877" s="420" t="s">
        <v>644</v>
      </c>
      <c r="G877" s="420" t="s">
        <v>644</v>
      </c>
      <c r="H877" s="420" t="s">
        <v>644</v>
      </c>
      <c r="I877" s="420" t="s">
        <v>644</v>
      </c>
      <c r="J877" s="421">
        <v>7340001014124</v>
      </c>
      <c r="K877" s="422" t="s">
        <v>654</v>
      </c>
      <c r="L877" s="422" t="s">
        <v>654</v>
      </c>
      <c r="M877" s="422" t="s">
        <v>654</v>
      </c>
      <c r="N877" s="422" t="s">
        <v>654</v>
      </c>
      <c r="O877" s="422" t="s">
        <v>654</v>
      </c>
      <c r="P877" s="427" t="s">
        <v>665</v>
      </c>
      <c r="Q877" s="317" t="s">
        <v>661</v>
      </c>
      <c r="R877" s="317" t="s">
        <v>661</v>
      </c>
      <c r="S877" s="317" t="s">
        <v>661</v>
      </c>
      <c r="T877" s="317" t="s">
        <v>661</v>
      </c>
      <c r="U877" s="317" t="s">
        <v>661</v>
      </c>
      <c r="V877" s="317" t="s">
        <v>661</v>
      </c>
      <c r="W877" s="317" t="s">
        <v>661</v>
      </c>
      <c r="X877" s="317" t="s">
        <v>661</v>
      </c>
      <c r="Y877" s="318">
        <v>11</v>
      </c>
      <c r="Z877" s="319"/>
      <c r="AA877" s="319"/>
      <c r="AB877" s="320"/>
      <c r="AC877" s="322" t="s">
        <v>492</v>
      </c>
      <c r="AD877" s="322"/>
      <c r="AE877" s="322"/>
      <c r="AF877" s="322"/>
      <c r="AG877" s="322"/>
      <c r="AH877" s="323">
        <v>10</v>
      </c>
      <c r="AI877" s="324"/>
      <c r="AJ877" s="324"/>
      <c r="AK877" s="324"/>
      <c r="AL877" s="325">
        <v>79</v>
      </c>
      <c r="AM877" s="326"/>
      <c r="AN877" s="326"/>
      <c r="AO877" s="327"/>
      <c r="AP877" s="321" t="s">
        <v>637</v>
      </c>
      <c r="AQ877" s="321"/>
      <c r="AR877" s="321"/>
      <c r="AS877" s="321"/>
      <c r="AT877" s="321"/>
      <c r="AU877" s="321"/>
      <c r="AV877" s="321"/>
      <c r="AW877" s="321"/>
      <c r="AX877" s="321"/>
    </row>
    <row r="878" spans="1:50" ht="30" customHeight="1" x14ac:dyDescent="0.15">
      <c r="A878" s="406">
        <v>9</v>
      </c>
      <c r="B878" s="406">
        <v>1</v>
      </c>
      <c r="C878" s="420" t="s">
        <v>645</v>
      </c>
      <c r="D878" s="420" t="s">
        <v>645</v>
      </c>
      <c r="E878" s="420" t="s">
        <v>645</v>
      </c>
      <c r="F878" s="420" t="s">
        <v>645</v>
      </c>
      <c r="G878" s="420" t="s">
        <v>645</v>
      </c>
      <c r="H878" s="420" t="s">
        <v>645</v>
      </c>
      <c r="I878" s="420" t="s">
        <v>645</v>
      </c>
      <c r="J878" s="421">
        <v>4010005018693</v>
      </c>
      <c r="K878" s="422" t="s">
        <v>655</v>
      </c>
      <c r="L878" s="422" t="s">
        <v>655</v>
      </c>
      <c r="M878" s="422" t="s">
        <v>655</v>
      </c>
      <c r="N878" s="422" t="s">
        <v>655</v>
      </c>
      <c r="O878" s="422" t="s">
        <v>655</v>
      </c>
      <c r="P878" s="317" t="s">
        <v>662</v>
      </c>
      <c r="Q878" s="317" t="s">
        <v>662</v>
      </c>
      <c r="R878" s="317" t="s">
        <v>662</v>
      </c>
      <c r="S878" s="317" t="s">
        <v>662</v>
      </c>
      <c r="T878" s="317" t="s">
        <v>662</v>
      </c>
      <c r="U878" s="317" t="s">
        <v>662</v>
      </c>
      <c r="V878" s="317" t="s">
        <v>662</v>
      </c>
      <c r="W878" s="317" t="s">
        <v>662</v>
      </c>
      <c r="X878" s="317" t="s">
        <v>662</v>
      </c>
      <c r="Y878" s="318">
        <v>11</v>
      </c>
      <c r="Z878" s="319"/>
      <c r="AA878" s="319"/>
      <c r="AB878" s="320"/>
      <c r="AC878" s="322" t="s">
        <v>494</v>
      </c>
      <c r="AD878" s="322"/>
      <c r="AE878" s="322"/>
      <c r="AF878" s="322"/>
      <c r="AG878" s="322"/>
      <c r="AH878" s="323">
        <v>1</v>
      </c>
      <c r="AI878" s="324"/>
      <c r="AJ878" s="324"/>
      <c r="AK878" s="324"/>
      <c r="AL878" s="325">
        <v>99</v>
      </c>
      <c r="AM878" s="326"/>
      <c r="AN878" s="326"/>
      <c r="AO878" s="327"/>
      <c r="AP878" s="321" t="s">
        <v>637</v>
      </c>
      <c r="AQ878" s="321"/>
      <c r="AR878" s="321"/>
      <c r="AS878" s="321"/>
      <c r="AT878" s="321"/>
      <c r="AU878" s="321"/>
      <c r="AV878" s="321"/>
      <c r="AW878" s="321"/>
      <c r="AX878" s="321"/>
    </row>
    <row r="879" spans="1:50" ht="30" customHeight="1" x14ac:dyDescent="0.15">
      <c r="A879" s="406">
        <v>10</v>
      </c>
      <c r="B879" s="406">
        <v>1</v>
      </c>
      <c r="C879" s="426" t="s">
        <v>680</v>
      </c>
      <c r="D879" s="420" t="s">
        <v>646</v>
      </c>
      <c r="E879" s="420" t="s">
        <v>646</v>
      </c>
      <c r="F879" s="420" t="s">
        <v>646</v>
      </c>
      <c r="G879" s="420" t="s">
        <v>646</v>
      </c>
      <c r="H879" s="420" t="s">
        <v>646</v>
      </c>
      <c r="I879" s="420" t="s">
        <v>646</v>
      </c>
      <c r="J879" s="421">
        <v>8010401009458</v>
      </c>
      <c r="K879" s="422" t="s">
        <v>656</v>
      </c>
      <c r="L879" s="422" t="s">
        <v>656</v>
      </c>
      <c r="M879" s="422" t="s">
        <v>656</v>
      </c>
      <c r="N879" s="422" t="s">
        <v>656</v>
      </c>
      <c r="O879" s="422" t="s">
        <v>656</v>
      </c>
      <c r="P879" s="427" t="s">
        <v>666</v>
      </c>
      <c r="Q879" s="317" t="s">
        <v>663</v>
      </c>
      <c r="R879" s="317" t="s">
        <v>663</v>
      </c>
      <c r="S879" s="317" t="s">
        <v>663</v>
      </c>
      <c r="T879" s="317" t="s">
        <v>663</v>
      </c>
      <c r="U879" s="317" t="s">
        <v>663</v>
      </c>
      <c r="V879" s="317" t="s">
        <v>663</v>
      </c>
      <c r="W879" s="317" t="s">
        <v>663</v>
      </c>
      <c r="X879" s="317" t="s">
        <v>663</v>
      </c>
      <c r="Y879" s="318">
        <v>8</v>
      </c>
      <c r="Z879" s="319"/>
      <c r="AA879" s="319"/>
      <c r="AB879" s="320"/>
      <c r="AC879" s="322" t="s">
        <v>491</v>
      </c>
      <c r="AD879" s="322"/>
      <c r="AE879" s="322"/>
      <c r="AF879" s="322"/>
      <c r="AG879" s="322"/>
      <c r="AH879" s="323">
        <v>3</v>
      </c>
      <c r="AI879" s="324"/>
      <c r="AJ879" s="324"/>
      <c r="AK879" s="324"/>
      <c r="AL879" s="325">
        <v>99</v>
      </c>
      <c r="AM879" s="326"/>
      <c r="AN879" s="326"/>
      <c r="AO879" s="327"/>
      <c r="AP879" s="321" t="s">
        <v>637</v>
      </c>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v>1</v>
      </c>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364</v>
      </c>
      <c r="Q902" s="347"/>
      <c r="R902" s="347"/>
      <c r="S902" s="347"/>
      <c r="T902" s="347"/>
      <c r="U902" s="347"/>
      <c r="V902" s="347"/>
      <c r="W902" s="347"/>
      <c r="X902" s="347"/>
      <c r="Y902" s="344" t="s">
        <v>415</v>
      </c>
      <c r="Z902" s="345"/>
      <c r="AA902" s="345"/>
      <c r="AB902" s="345"/>
      <c r="AC902" s="277" t="s">
        <v>457</v>
      </c>
      <c r="AD902" s="277"/>
      <c r="AE902" s="277"/>
      <c r="AF902" s="277"/>
      <c r="AG902" s="277"/>
      <c r="AH902" s="344" t="s">
        <v>485</v>
      </c>
      <c r="AI902" s="346"/>
      <c r="AJ902" s="346"/>
      <c r="AK902" s="346"/>
      <c r="AL902" s="346" t="s">
        <v>21</v>
      </c>
      <c r="AM902" s="346"/>
      <c r="AN902" s="346"/>
      <c r="AO902" s="428"/>
      <c r="AP902" s="429" t="s">
        <v>418</v>
      </c>
      <c r="AQ902" s="429"/>
      <c r="AR902" s="429"/>
      <c r="AS902" s="429"/>
      <c r="AT902" s="429"/>
      <c r="AU902" s="429"/>
      <c r="AV902" s="429"/>
      <c r="AW902" s="429"/>
      <c r="AX902" s="429"/>
    </row>
    <row r="903" spans="1:50" ht="30" customHeight="1" x14ac:dyDescent="0.15">
      <c r="A903" s="406">
        <v>1</v>
      </c>
      <c r="B903" s="406">
        <v>1</v>
      </c>
      <c r="C903" s="426" t="s">
        <v>635</v>
      </c>
      <c r="D903" s="420"/>
      <c r="E903" s="420"/>
      <c r="F903" s="420"/>
      <c r="G903" s="420"/>
      <c r="H903" s="420"/>
      <c r="I903" s="420"/>
      <c r="J903" s="421">
        <v>2000012100001</v>
      </c>
      <c r="K903" s="422"/>
      <c r="L903" s="422"/>
      <c r="M903" s="422"/>
      <c r="N903" s="422"/>
      <c r="O903" s="422"/>
      <c r="P903" s="317" t="s">
        <v>607</v>
      </c>
      <c r="Q903" s="317"/>
      <c r="R903" s="317"/>
      <c r="S903" s="317"/>
      <c r="T903" s="317"/>
      <c r="U903" s="317"/>
      <c r="V903" s="317"/>
      <c r="W903" s="317"/>
      <c r="X903" s="317"/>
      <c r="Y903" s="318">
        <v>0.6</v>
      </c>
      <c r="Z903" s="319"/>
      <c r="AA903" s="319"/>
      <c r="AB903" s="320"/>
      <c r="AC903" s="328" t="s">
        <v>636</v>
      </c>
      <c r="AD903" s="425"/>
      <c r="AE903" s="425"/>
      <c r="AF903" s="425"/>
      <c r="AG903" s="425"/>
      <c r="AH903" s="423" t="s">
        <v>637</v>
      </c>
      <c r="AI903" s="424"/>
      <c r="AJ903" s="424"/>
      <c r="AK903" s="424"/>
      <c r="AL903" s="325" t="s">
        <v>637</v>
      </c>
      <c r="AM903" s="326"/>
      <c r="AN903" s="326"/>
      <c r="AO903" s="327"/>
      <c r="AP903" s="321" t="s">
        <v>637</v>
      </c>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364</v>
      </c>
      <c r="Q935" s="347"/>
      <c r="R935" s="347"/>
      <c r="S935" s="347"/>
      <c r="T935" s="347"/>
      <c r="U935" s="347"/>
      <c r="V935" s="347"/>
      <c r="W935" s="347"/>
      <c r="X935" s="347"/>
      <c r="Y935" s="344" t="s">
        <v>415</v>
      </c>
      <c r="Z935" s="345"/>
      <c r="AA935" s="345"/>
      <c r="AB935" s="345"/>
      <c r="AC935" s="277" t="s">
        <v>457</v>
      </c>
      <c r="AD935" s="277"/>
      <c r="AE935" s="277"/>
      <c r="AF935" s="277"/>
      <c r="AG935" s="277"/>
      <c r="AH935" s="344" t="s">
        <v>485</v>
      </c>
      <c r="AI935" s="346"/>
      <c r="AJ935" s="346"/>
      <c r="AK935" s="346"/>
      <c r="AL935" s="346" t="s">
        <v>21</v>
      </c>
      <c r="AM935" s="346"/>
      <c r="AN935" s="346"/>
      <c r="AO935" s="428"/>
      <c r="AP935" s="429" t="s">
        <v>418</v>
      </c>
      <c r="AQ935" s="429"/>
      <c r="AR935" s="429"/>
      <c r="AS935" s="429"/>
      <c r="AT935" s="429"/>
      <c r="AU935" s="429"/>
      <c r="AV935" s="429"/>
      <c r="AW935" s="429"/>
      <c r="AX935" s="429"/>
    </row>
    <row r="936" spans="1:50" ht="30" customHeight="1" x14ac:dyDescent="0.15">
      <c r="A936" s="406">
        <v>1</v>
      </c>
      <c r="B936" s="406">
        <v>1</v>
      </c>
      <c r="C936" s="430" t="s">
        <v>630</v>
      </c>
      <c r="D936" s="431" t="s">
        <v>617</v>
      </c>
      <c r="E936" s="431" t="s">
        <v>617</v>
      </c>
      <c r="F936" s="431" t="s">
        <v>617</v>
      </c>
      <c r="G936" s="431" t="s">
        <v>617</v>
      </c>
      <c r="H936" s="431" t="s">
        <v>617</v>
      </c>
      <c r="I936" s="432" t="s">
        <v>617</v>
      </c>
      <c r="J936" s="421" t="s">
        <v>613</v>
      </c>
      <c r="K936" s="422" t="s">
        <v>613</v>
      </c>
      <c r="L936" s="422" t="s">
        <v>613</v>
      </c>
      <c r="M936" s="422" t="s">
        <v>613</v>
      </c>
      <c r="N936" s="422" t="s">
        <v>613</v>
      </c>
      <c r="O936" s="422" t="s">
        <v>613</v>
      </c>
      <c r="P936" s="317" t="s">
        <v>609</v>
      </c>
      <c r="Q936" s="317" t="s">
        <v>609</v>
      </c>
      <c r="R936" s="317" t="s">
        <v>609</v>
      </c>
      <c r="S936" s="317" t="s">
        <v>609</v>
      </c>
      <c r="T936" s="317" t="s">
        <v>609</v>
      </c>
      <c r="U936" s="317" t="s">
        <v>609</v>
      </c>
      <c r="V936" s="317" t="s">
        <v>609</v>
      </c>
      <c r="W936" s="317" t="s">
        <v>609</v>
      </c>
      <c r="X936" s="317" t="s">
        <v>609</v>
      </c>
      <c r="Y936" s="318">
        <v>0.5</v>
      </c>
      <c r="Z936" s="319"/>
      <c r="AA936" s="319"/>
      <c r="AB936" s="320"/>
      <c r="AC936" s="328" t="s">
        <v>490</v>
      </c>
      <c r="AD936" s="425"/>
      <c r="AE936" s="425"/>
      <c r="AF936" s="425"/>
      <c r="AG936" s="425"/>
      <c r="AH936" s="423">
        <v>1</v>
      </c>
      <c r="AI936" s="424"/>
      <c r="AJ936" s="424"/>
      <c r="AK936" s="424"/>
      <c r="AL936" s="325">
        <v>99</v>
      </c>
      <c r="AM936" s="326">
        <v>0.99</v>
      </c>
      <c r="AN936" s="326">
        <v>0.99</v>
      </c>
      <c r="AO936" s="327">
        <v>0.99</v>
      </c>
      <c r="AP936" s="321" t="s">
        <v>670</v>
      </c>
      <c r="AQ936" s="321"/>
      <c r="AR936" s="321"/>
      <c r="AS936" s="321"/>
      <c r="AT936" s="321"/>
      <c r="AU936" s="321"/>
      <c r="AV936" s="321"/>
      <c r="AW936" s="321"/>
      <c r="AX936" s="321"/>
    </row>
    <row r="937" spans="1:50" ht="30" customHeight="1" x14ac:dyDescent="0.15">
      <c r="A937" s="406">
        <v>2</v>
      </c>
      <c r="B937" s="406">
        <v>1</v>
      </c>
      <c r="C937" s="430" t="s">
        <v>631</v>
      </c>
      <c r="D937" s="431" t="s">
        <v>618</v>
      </c>
      <c r="E937" s="431" t="s">
        <v>618</v>
      </c>
      <c r="F937" s="431" t="s">
        <v>618</v>
      </c>
      <c r="G937" s="431" t="s">
        <v>618</v>
      </c>
      <c r="H937" s="431" t="s">
        <v>618</v>
      </c>
      <c r="I937" s="432" t="s">
        <v>618</v>
      </c>
      <c r="J937" s="421" t="s">
        <v>614</v>
      </c>
      <c r="K937" s="422" t="s">
        <v>614</v>
      </c>
      <c r="L937" s="422" t="s">
        <v>614</v>
      </c>
      <c r="M937" s="422" t="s">
        <v>614</v>
      </c>
      <c r="N937" s="422" t="s">
        <v>614</v>
      </c>
      <c r="O937" s="422" t="s">
        <v>614</v>
      </c>
      <c r="P937" s="317" t="s">
        <v>610</v>
      </c>
      <c r="Q937" s="317" t="s">
        <v>610</v>
      </c>
      <c r="R937" s="317" t="s">
        <v>610</v>
      </c>
      <c r="S937" s="317" t="s">
        <v>610</v>
      </c>
      <c r="T937" s="317" t="s">
        <v>610</v>
      </c>
      <c r="U937" s="317" t="s">
        <v>610</v>
      </c>
      <c r="V937" s="317" t="s">
        <v>610</v>
      </c>
      <c r="W937" s="317" t="s">
        <v>610</v>
      </c>
      <c r="X937" s="317" t="s">
        <v>610</v>
      </c>
      <c r="Y937" s="318">
        <v>0.1</v>
      </c>
      <c r="Z937" s="319"/>
      <c r="AA937" s="319"/>
      <c r="AB937" s="320"/>
      <c r="AC937" s="328" t="s">
        <v>491</v>
      </c>
      <c r="AD937" s="328"/>
      <c r="AE937" s="328"/>
      <c r="AF937" s="328"/>
      <c r="AG937" s="328"/>
      <c r="AH937" s="423">
        <v>1</v>
      </c>
      <c r="AI937" s="424"/>
      <c r="AJ937" s="424"/>
      <c r="AK937" s="424"/>
      <c r="AL937" s="325">
        <v>98</v>
      </c>
      <c r="AM937" s="326">
        <v>0.98</v>
      </c>
      <c r="AN937" s="326">
        <v>0.98</v>
      </c>
      <c r="AO937" s="327">
        <v>0.98</v>
      </c>
      <c r="AP937" s="321" t="s">
        <v>670</v>
      </c>
      <c r="AQ937" s="321"/>
      <c r="AR937" s="321"/>
      <c r="AS937" s="321"/>
      <c r="AT937" s="321"/>
      <c r="AU937" s="321"/>
      <c r="AV937" s="321"/>
      <c r="AW937" s="321"/>
      <c r="AX937" s="321"/>
    </row>
    <row r="938" spans="1:50" ht="30" customHeight="1" x14ac:dyDescent="0.15">
      <c r="A938" s="406">
        <v>3</v>
      </c>
      <c r="B938" s="406">
        <v>1</v>
      </c>
      <c r="C938" s="430" t="s">
        <v>632</v>
      </c>
      <c r="D938" s="903" t="s">
        <v>619</v>
      </c>
      <c r="E938" s="903" t="s">
        <v>619</v>
      </c>
      <c r="F938" s="903" t="s">
        <v>619</v>
      </c>
      <c r="G938" s="903" t="s">
        <v>619</v>
      </c>
      <c r="H938" s="903" t="s">
        <v>619</v>
      </c>
      <c r="I938" s="904" t="s">
        <v>619</v>
      </c>
      <c r="J938" s="421" t="s">
        <v>615</v>
      </c>
      <c r="K938" s="422" t="s">
        <v>615</v>
      </c>
      <c r="L938" s="422" t="s">
        <v>615</v>
      </c>
      <c r="M938" s="422" t="s">
        <v>615</v>
      </c>
      <c r="N938" s="422" t="s">
        <v>615</v>
      </c>
      <c r="O938" s="422" t="s">
        <v>615</v>
      </c>
      <c r="P938" s="427" t="s">
        <v>675</v>
      </c>
      <c r="Q938" s="317" t="s">
        <v>611</v>
      </c>
      <c r="R938" s="317" t="s">
        <v>611</v>
      </c>
      <c r="S938" s="317" t="s">
        <v>611</v>
      </c>
      <c r="T938" s="317" t="s">
        <v>611</v>
      </c>
      <c r="U938" s="317" t="s">
        <v>611</v>
      </c>
      <c r="V938" s="317" t="s">
        <v>611</v>
      </c>
      <c r="W938" s="317" t="s">
        <v>611</v>
      </c>
      <c r="X938" s="317" t="s">
        <v>611</v>
      </c>
      <c r="Y938" s="318">
        <v>0.1</v>
      </c>
      <c r="Z938" s="319"/>
      <c r="AA938" s="319"/>
      <c r="AB938" s="320"/>
      <c r="AC938" s="328" t="s">
        <v>497</v>
      </c>
      <c r="AD938" s="328"/>
      <c r="AE938" s="328"/>
      <c r="AF938" s="328"/>
      <c r="AG938" s="328"/>
      <c r="AH938" s="323">
        <v>1</v>
      </c>
      <c r="AI938" s="324"/>
      <c r="AJ938" s="324"/>
      <c r="AK938" s="324"/>
      <c r="AL938" s="325">
        <v>100</v>
      </c>
      <c r="AM938" s="326">
        <v>1</v>
      </c>
      <c r="AN938" s="326">
        <v>1</v>
      </c>
      <c r="AO938" s="327">
        <v>1</v>
      </c>
      <c r="AP938" s="321" t="s">
        <v>670</v>
      </c>
      <c r="AQ938" s="321"/>
      <c r="AR938" s="321"/>
      <c r="AS938" s="321"/>
      <c r="AT938" s="321"/>
      <c r="AU938" s="321"/>
      <c r="AV938" s="321"/>
      <c r="AW938" s="321"/>
      <c r="AX938" s="321"/>
    </row>
    <row r="939" spans="1:50" ht="30" customHeight="1" x14ac:dyDescent="0.15">
      <c r="A939" s="406">
        <v>4</v>
      </c>
      <c r="B939" s="406">
        <v>1</v>
      </c>
      <c r="C939" s="430" t="s">
        <v>633</v>
      </c>
      <c r="D939" s="903" t="s">
        <v>620</v>
      </c>
      <c r="E939" s="903" t="s">
        <v>620</v>
      </c>
      <c r="F939" s="903" t="s">
        <v>620</v>
      </c>
      <c r="G939" s="903" t="s">
        <v>620</v>
      </c>
      <c r="H939" s="903" t="s">
        <v>620</v>
      </c>
      <c r="I939" s="904" t="s">
        <v>620</v>
      </c>
      <c r="J939" s="421" t="s">
        <v>616</v>
      </c>
      <c r="K939" s="422" t="s">
        <v>616</v>
      </c>
      <c r="L939" s="422" t="s">
        <v>616</v>
      </c>
      <c r="M939" s="422" t="s">
        <v>616</v>
      </c>
      <c r="N939" s="422" t="s">
        <v>616</v>
      </c>
      <c r="O939" s="422" t="s">
        <v>616</v>
      </c>
      <c r="P939" s="427" t="s">
        <v>676</v>
      </c>
      <c r="Q939" s="317" t="s">
        <v>612</v>
      </c>
      <c r="R939" s="317" t="s">
        <v>612</v>
      </c>
      <c r="S939" s="317" t="s">
        <v>612</v>
      </c>
      <c r="T939" s="317" t="s">
        <v>612</v>
      </c>
      <c r="U939" s="317" t="s">
        <v>612</v>
      </c>
      <c r="V939" s="317" t="s">
        <v>612</v>
      </c>
      <c r="W939" s="317" t="s">
        <v>612</v>
      </c>
      <c r="X939" s="317" t="s">
        <v>612</v>
      </c>
      <c r="Y939" s="318">
        <v>0.1</v>
      </c>
      <c r="Z939" s="319"/>
      <c r="AA939" s="319"/>
      <c r="AB939" s="320"/>
      <c r="AC939" s="328" t="s">
        <v>490</v>
      </c>
      <c r="AD939" s="328"/>
      <c r="AE939" s="328"/>
      <c r="AF939" s="328"/>
      <c r="AG939" s="328"/>
      <c r="AH939" s="323">
        <v>1</v>
      </c>
      <c r="AI939" s="324"/>
      <c r="AJ939" s="324"/>
      <c r="AK939" s="324"/>
      <c r="AL939" s="325">
        <v>100</v>
      </c>
      <c r="AM939" s="326">
        <v>1</v>
      </c>
      <c r="AN939" s="326">
        <v>1</v>
      </c>
      <c r="AO939" s="327">
        <v>1</v>
      </c>
      <c r="AP939" s="321" t="s">
        <v>670</v>
      </c>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364</v>
      </c>
      <c r="Q968" s="347"/>
      <c r="R968" s="347"/>
      <c r="S968" s="347"/>
      <c r="T968" s="347"/>
      <c r="U968" s="347"/>
      <c r="V968" s="347"/>
      <c r="W968" s="347"/>
      <c r="X968" s="347"/>
      <c r="Y968" s="344" t="s">
        <v>415</v>
      </c>
      <c r="Z968" s="345"/>
      <c r="AA968" s="345"/>
      <c r="AB968" s="345"/>
      <c r="AC968" s="277" t="s">
        <v>457</v>
      </c>
      <c r="AD968" s="277"/>
      <c r="AE968" s="277"/>
      <c r="AF968" s="277"/>
      <c r="AG968" s="277"/>
      <c r="AH968" s="344" t="s">
        <v>485</v>
      </c>
      <c r="AI968" s="346"/>
      <c r="AJ968" s="346"/>
      <c r="AK968" s="346"/>
      <c r="AL968" s="346" t="s">
        <v>21</v>
      </c>
      <c r="AM968" s="346"/>
      <c r="AN968" s="346"/>
      <c r="AO968" s="428"/>
      <c r="AP968" s="429" t="s">
        <v>418</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364</v>
      </c>
      <c r="Q1001" s="347"/>
      <c r="R1001" s="347"/>
      <c r="S1001" s="347"/>
      <c r="T1001" s="347"/>
      <c r="U1001" s="347"/>
      <c r="V1001" s="347"/>
      <c r="W1001" s="347"/>
      <c r="X1001" s="347"/>
      <c r="Y1001" s="344" t="s">
        <v>415</v>
      </c>
      <c r="Z1001" s="345"/>
      <c r="AA1001" s="345"/>
      <c r="AB1001" s="345"/>
      <c r="AC1001" s="277" t="s">
        <v>457</v>
      </c>
      <c r="AD1001" s="277"/>
      <c r="AE1001" s="277"/>
      <c r="AF1001" s="277"/>
      <c r="AG1001" s="277"/>
      <c r="AH1001" s="344" t="s">
        <v>485</v>
      </c>
      <c r="AI1001" s="346"/>
      <c r="AJ1001" s="346"/>
      <c r="AK1001" s="346"/>
      <c r="AL1001" s="346" t="s">
        <v>21</v>
      </c>
      <c r="AM1001" s="346"/>
      <c r="AN1001" s="346"/>
      <c r="AO1001" s="428"/>
      <c r="AP1001" s="429" t="s">
        <v>418</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364</v>
      </c>
      <c r="Q1034" s="347"/>
      <c r="R1034" s="347"/>
      <c r="S1034" s="347"/>
      <c r="T1034" s="347"/>
      <c r="U1034" s="347"/>
      <c r="V1034" s="347"/>
      <c r="W1034" s="347"/>
      <c r="X1034" s="347"/>
      <c r="Y1034" s="344" t="s">
        <v>415</v>
      </c>
      <c r="Z1034" s="345"/>
      <c r="AA1034" s="345"/>
      <c r="AB1034" s="345"/>
      <c r="AC1034" s="277" t="s">
        <v>457</v>
      </c>
      <c r="AD1034" s="277"/>
      <c r="AE1034" s="277"/>
      <c r="AF1034" s="277"/>
      <c r="AG1034" s="277"/>
      <c r="AH1034" s="344" t="s">
        <v>485</v>
      </c>
      <c r="AI1034" s="346"/>
      <c r="AJ1034" s="346"/>
      <c r="AK1034" s="346"/>
      <c r="AL1034" s="346" t="s">
        <v>21</v>
      </c>
      <c r="AM1034" s="346"/>
      <c r="AN1034" s="346"/>
      <c r="AO1034" s="428"/>
      <c r="AP1034" s="429" t="s">
        <v>418</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364</v>
      </c>
      <c r="Q1067" s="347"/>
      <c r="R1067" s="347"/>
      <c r="S1067" s="347"/>
      <c r="T1067" s="347"/>
      <c r="U1067" s="347"/>
      <c r="V1067" s="347"/>
      <c r="W1067" s="347"/>
      <c r="X1067" s="347"/>
      <c r="Y1067" s="344" t="s">
        <v>415</v>
      </c>
      <c r="Z1067" s="345"/>
      <c r="AA1067" s="345"/>
      <c r="AB1067" s="345"/>
      <c r="AC1067" s="277" t="s">
        <v>457</v>
      </c>
      <c r="AD1067" s="277"/>
      <c r="AE1067" s="277"/>
      <c r="AF1067" s="277"/>
      <c r="AG1067" s="277"/>
      <c r="AH1067" s="344" t="s">
        <v>485</v>
      </c>
      <c r="AI1067" s="346"/>
      <c r="AJ1067" s="346"/>
      <c r="AK1067" s="346"/>
      <c r="AL1067" s="346" t="s">
        <v>21</v>
      </c>
      <c r="AM1067" s="346"/>
      <c r="AN1067" s="346"/>
      <c r="AO1067" s="428"/>
      <c r="AP1067" s="429" t="s">
        <v>418</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447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7" t="s">
        <v>463</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383</v>
      </c>
      <c r="D1101" s="897"/>
      <c r="E1101" s="277" t="s">
        <v>382</v>
      </c>
      <c r="F1101" s="897"/>
      <c r="G1101" s="897"/>
      <c r="H1101" s="897"/>
      <c r="I1101" s="897"/>
      <c r="J1101" s="277" t="s">
        <v>417</v>
      </c>
      <c r="K1101" s="277"/>
      <c r="L1101" s="277"/>
      <c r="M1101" s="277"/>
      <c r="N1101" s="277"/>
      <c r="O1101" s="277"/>
      <c r="P1101" s="344" t="s">
        <v>27</v>
      </c>
      <c r="Q1101" s="344"/>
      <c r="R1101" s="344"/>
      <c r="S1101" s="344"/>
      <c r="T1101" s="344"/>
      <c r="U1101" s="344"/>
      <c r="V1101" s="344"/>
      <c r="W1101" s="344"/>
      <c r="X1101" s="344"/>
      <c r="Y1101" s="277" t="s">
        <v>419</v>
      </c>
      <c r="Z1101" s="897"/>
      <c r="AA1101" s="897"/>
      <c r="AB1101" s="897"/>
      <c r="AC1101" s="277" t="s">
        <v>365</v>
      </c>
      <c r="AD1101" s="277"/>
      <c r="AE1101" s="277"/>
      <c r="AF1101" s="277"/>
      <c r="AG1101" s="277"/>
      <c r="AH1101" s="344" t="s">
        <v>378</v>
      </c>
      <c r="AI1101" s="345"/>
      <c r="AJ1101" s="345"/>
      <c r="AK1101" s="345"/>
      <c r="AL1101" s="345" t="s">
        <v>21</v>
      </c>
      <c r="AM1101" s="345"/>
      <c r="AN1101" s="345"/>
      <c r="AO1101" s="901"/>
      <c r="AP1101" s="429" t="s">
        <v>448</v>
      </c>
      <c r="AQ1101" s="429"/>
      <c r="AR1101" s="429"/>
      <c r="AS1101" s="429"/>
      <c r="AT1101" s="429"/>
      <c r="AU1101" s="429"/>
      <c r="AV1101" s="429"/>
      <c r="AW1101" s="429"/>
      <c r="AX1101" s="429"/>
    </row>
    <row r="1102" spans="1:50" ht="45" customHeight="1" x14ac:dyDescent="0.15">
      <c r="A1102" s="406">
        <v>1</v>
      </c>
      <c r="B1102" s="406">
        <v>1</v>
      </c>
      <c r="C1102" s="900" t="s">
        <v>674</v>
      </c>
      <c r="D1102" s="900"/>
      <c r="E1102" s="801" t="s">
        <v>671</v>
      </c>
      <c r="F1102" s="898" t="s">
        <v>667</v>
      </c>
      <c r="G1102" s="898" t="s">
        <v>667</v>
      </c>
      <c r="H1102" s="898" t="s">
        <v>667</v>
      </c>
      <c r="I1102" s="899" t="s">
        <v>667</v>
      </c>
      <c r="J1102" s="421">
        <v>4290001067064</v>
      </c>
      <c r="K1102" s="422">
        <v>4290001067064</v>
      </c>
      <c r="L1102" s="422">
        <v>4290001067064</v>
      </c>
      <c r="M1102" s="422">
        <v>4290001067064</v>
      </c>
      <c r="N1102" s="422">
        <v>4290001067064</v>
      </c>
      <c r="O1102" s="422">
        <v>4290001067064</v>
      </c>
      <c r="P1102" s="317" t="s">
        <v>668</v>
      </c>
      <c r="Q1102" s="317" t="s">
        <v>668</v>
      </c>
      <c r="R1102" s="317" t="s">
        <v>668</v>
      </c>
      <c r="S1102" s="317" t="s">
        <v>668</v>
      </c>
      <c r="T1102" s="317" t="s">
        <v>668</v>
      </c>
      <c r="U1102" s="317" t="s">
        <v>668</v>
      </c>
      <c r="V1102" s="317" t="s">
        <v>668</v>
      </c>
      <c r="W1102" s="317" t="s">
        <v>668</v>
      </c>
      <c r="X1102" s="317" t="s">
        <v>668</v>
      </c>
      <c r="Y1102" s="318">
        <v>236</v>
      </c>
      <c r="Z1102" s="319"/>
      <c r="AA1102" s="319"/>
      <c r="AB1102" s="320"/>
      <c r="AC1102" s="322" t="s">
        <v>491</v>
      </c>
      <c r="AD1102" s="322"/>
      <c r="AE1102" s="322"/>
      <c r="AF1102" s="322"/>
      <c r="AG1102" s="322"/>
      <c r="AH1102" s="323">
        <v>1</v>
      </c>
      <c r="AI1102" s="324"/>
      <c r="AJ1102" s="324"/>
      <c r="AK1102" s="324"/>
      <c r="AL1102" s="325">
        <v>97</v>
      </c>
      <c r="AM1102" s="326"/>
      <c r="AN1102" s="326"/>
      <c r="AO1102" s="327"/>
      <c r="AP1102" s="321" t="s">
        <v>670</v>
      </c>
      <c r="AQ1102" s="321"/>
      <c r="AR1102" s="321"/>
      <c r="AS1102" s="321"/>
      <c r="AT1102" s="321"/>
      <c r="AU1102" s="321"/>
      <c r="AV1102" s="321"/>
      <c r="AW1102" s="321"/>
      <c r="AX1102" s="321"/>
    </row>
    <row r="1103" spans="1:50" ht="60" customHeight="1" x14ac:dyDescent="0.15">
      <c r="A1103" s="406">
        <v>2</v>
      </c>
      <c r="B1103" s="406">
        <v>1</v>
      </c>
      <c r="C1103" s="900" t="s">
        <v>674</v>
      </c>
      <c r="D1103" s="900"/>
      <c r="E1103" s="261" t="s">
        <v>672</v>
      </c>
      <c r="F1103" s="902" t="s">
        <v>643</v>
      </c>
      <c r="G1103" s="902" t="s">
        <v>643</v>
      </c>
      <c r="H1103" s="902" t="s">
        <v>643</v>
      </c>
      <c r="I1103" s="902" t="s">
        <v>643</v>
      </c>
      <c r="J1103" s="421">
        <v>7370001019608</v>
      </c>
      <c r="K1103" s="422">
        <v>7370001019608</v>
      </c>
      <c r="L1103" s="422">
        <v>7370001019608</v>
      </c>
      <c r="M1103" s="422">
        <v>7370001019608</v>
      </c>
      <c r="N1103" s="422">
        <v>7370001019608</v>
      </c>
      <c r="O1103" s="422">
        <v>7370001019608</v>
      </c>
      <c r="P1103" s="317" t="s">
        <v>668</v>
      </c>
      <c r="Q1103" s="317" t="s">
        <v>668</v>
      </c>
      <c r="R1103" s="317" t="s">
        <v>668</v>
      </c>
      <c r="S1103" s="317" t="s">
        <v>668</v>
      </c>
      <c r="T1103" s="317" t="s">
        <v>668</v>
      </c>
      <c r="U1103" s="317" t="s">
        <v>668</v>
      </c>
      <c r="V1103" s="317" t="s">
        <v>668</v>
      </c>
      <c r="W1103" s="317" t="s">
        <v>668</v>
      </c>
      <c r="X1103" s="317" t="s">
        <v>668</v>
      </c>
      <c r="Y1103" s="318">
        <v>60</v>
      </c>
      <c r="Z1103" s="319"/>
      <c r="AA1103" s="319"/>
      <c r="AB1103" s="320"/>
      <c r="AC1103" s="322" t="s">
        <v>491</v>
      </c>
      <c r="AD1103" s="322"/>
      <c r="AE1103" s="322"/>
      <c r="AF1103" s="322"/>
      <c r="AG1103" s="322"/>
      <c r="AH1103" s="323">
        <v>4</v>
      </c>
      <c r="AI1103" s="324"/>
      <c r="AJ1103" s="324"/>
      <c r="AK1103" s="324"/>
      <c r="AL1103" s="325">
        <v>79</v>
      </c>
      <c r="AM1103" s="326"/>
      <c r="AN1103" s="326"/>
      <c r="AO1103" s="327"/>
      <c r="AP1103" s="321" t="s">
        <v>670</v>
      </c>
      <c r="AQ1103" s="321"/>
      <c r="AR1103" s="321"/>
      <c r="AS1103" s="321"/>
      <c r="AT1103" s="321"/>
      <c r="AU1103" s="321"/>
      <c r="AV1103" s="321"/>
      <c r="AW1103" s="321"/>
      <c r="AX1103" s="321"/>
    </row>
    <row r="1104" spans="1:50" ht="30" customHeight="1" x14ac:dyDescent="0.15">
      <c r="A1104" s="406">
        <v>3</v>
      </c>
      <c r="B1104" s="406">
        <v>1</v>
      </c>
      <c r="C1104" s="900" t="s">
        <v>674</v>
      </c>
      <c r="D1104" s="900"/>
      <c r="E1104" s="261" t="s">
        <v>673</v>
      </c>
      <c r="F1104" s="902" t="s">
        <v>644</v>
      </c>
      <c r="G1104" s="902" t="s">
        <v>644</v>
      </c>
      <c r="H1104" s="902" t="s">
        <v>644</v>
      </c>
      <c r="I1104" s="902" t="s">
        <v>644</v>
      </c>
      <c r="J1104" s="421">
        <v>7340001014124</v>
      </c>
      <c r="K1104" s="422">
        <v>7340001014124</v>
      </c>
      <c r="L1104" s="422">
        <v>7340001014124</v>
      </c>
      <c r="M1104" s="422">
        <v>7340001014124</v>
      </c>
      <c r="N1104" s="422">
        <v>7340001014124</v>
      </c>
      <c r="O1104" s="422">
        <v>7340001014124</v>
      </c>
      <c r="P1104" s="317" t="s">
        <v>669</v>
      </c>
      <c r="Q1104" s="317" t="s">
        <v>669</v>
      </c>
      <c r="R1104" s="317" t="s">
        <v>669</v>
      </c>
      <c r="S1104" s="317" t="s">
        <v>669</v>
      </c>
      <c r="T1104" s="317" t="s">
        <v>669</v>
      </c>
      <c r="U1104" s="317" t="s">
        <v>669</v>
      </c>
      <c r="V1104" s="317" t="s">
        <v>669</v>
      </c>
      <c r="W1104" s="317" t="s">
        <v>669</v>
      </c>
      <c r="X1104" s="317" t="s">
        <v>669</v>
      </c>
      <c r="Y1104" s="318">
        <v>36</v>
      </c>
      <c r="Z1104" s="319"/>
      <c r="AA1104" s="319"/>
      <c r="AB1104" s="320"/>
      <c r="AC1104" s="322" t="s">
        <v>491</v>
      </c>
      <c r="AD1104" s="322"/>
      <c r="AE1104" s="322"/>
      <c r="AF1104" s="322"/>
      <c r="AG1104" s="322"/>
      <c r="AH1104" s="323">
        <v>1</v>
      </c>
      <c r="AI1104" s="324"/>
      <c r="AJ1104" s="324"/>
      <c r="AK1104" s="324"/>
      <c r="AL1104" s="325">
        <v>99</v>
      </c>
      <c r="AM1104" s="326"/>
      <c r="AN1104" s="326"/>
      <c r="AO1104" s="327"/>
      <c r="AP1104" s="321" t="s">
        <v>670</v>
      </c>
      <c r="AQ1104" s="321"/>
      <c r="AR1104" s="321"/>
      <c r="AS1104" s="321"/>
      <c r="AT1104" s="321"/>
      <c r="AU1104" s="321"/>
      <c r="AV1104" s="321"/>
      <c r="AW1104" s="321"/>
      <c r="AX1104" s="321"/>
    </row>
    <row r="1105" spans="1:50" ht="30" hidden="1" customHeight="1" x14ac:dyDescent="0.15">
      <c r="A1105" s="406">
        <v>4</v>
      </c>
      <c r="B1105" s="406">
        <v>1</v>
      </c>
      <c r="C1105" s="900"/>
      <c r="D1105" s="900"/>
      <c r="E1105" s="902"/>
      <c r="F1105" s="902"/>
      <c r="G1105" s="902"/>
      <c r="H1105" s="902"/>
      <c r="I1105" s="902"/>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0"/>
      <c r="D1106" s="900"/>
      <c r="E1106" s="902"/>
      <c r="F1106" s="902"/>
      <c r="G1106" s="902"/>
      <c r="H1106" s="902"/>
      <c r="I1106" s="902"/>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0"/>
      <c r="D1107" s="900"/>
      <c r="E1107" s="902"/>
      <c r="F1107" s="902"/>
      <c r="G1107" s="902"/>
      <c r="H1107" s="902"/>
      <c r="I1107" s="902"/>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0"/>
      <c r="D1108" s="900"/>
      <c r="E1108" s="902"/>
      <c r="F1108" s="902"/>
      <c r="G1108" s="902"/>
      <c r="H1108" s="902"/>
      <c r="I1108" s="902"/>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0"/>
      <c r="D1109" s="900"/>
      <c r="E1109" s="902"/>
      <c r="F1109" s="902"/>
      <c r="G1109" s="902"/>
      <c r="H1109" s="902"/>
      <c r="I1109" s="902"/>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0"/>
      <c r="D1110" s="900"/>
      <c r="E1110" s="902"/>
      <c r="F1110" s="902"/>
      <c r="G1110" s="902"/>
      <c r="H1110" s="902"/>
      <c r="I1110" s="902"/>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0"/>
      <c r="D1111" s="900"/>
      <c r="E1111" s="902"/>
      <c r="F1111" s="902"/>
      <c r="G1111" s="902"/>
      <c r="H1111" s="902"/>
      <c r="I1111" s="902"/>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0"/>
      <c r="D1112" s="900"/>
      <c r="E1112" s="902"/>
      <c r="F1112" s="902"/>
      <c r="G1112" s="902"/>
      <c r="H1112" s="902"/>
      <c r="I1112" s="902"/>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0"/>
      <c r="D1113" s="900"/>
      <c r="E1113" s="902"/>
      <c r="F1113" s="902"/>
      <c r="G1113" s="902"/>
      <c r="H1113" s="902"/>
      <c r="I1113" s="902"/>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0"/>
      <c r="D1114" s="900"/>
      <c r="E1114" s="902"/>
      <c r="F1114" s="902"/>
      <c r="G1114" s="902"/>
      <c r="H1114" s="902"/>
      <c r="I1114" s="902"/>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0"/>
      <c r="D1115" s="900"/>
      <c r="E1115" s="902"/>
      <c r="F1115" s="902"/>
      <c r="G1115" s="902"/>
      <c r="H1115" s="902"/>
      <c r="I1115" s="902"/>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0"/>
      <c r="D1116" s="900"/>
      <c r="E1116" s="902"/>
      <c r="F1116" s="902"/>
      <c r="G1116" s="902"/>
      <c r="H1116" s="902"/>
      <c r="I1116" s="902"/>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0"/>
      <c r="D1117" s="900"/>
      <c r="E1117" s="902"/>
      <c r="F1117" s="902"/>
      <c r="G1117" s="902"/>
      <c r="H1117" s="902"/>
      <c r="I1117" s="902"/>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0"/>
      <c r="D1118" s="900"/>
      <c r="E1118" s="902"/>
      <c r="F1118" s="902"/>
      <c r="G1118" s="902"/>
      <c r="H1118" s="902"/>
      <c r="I1118" s="902"/>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0"/>
      <c r="D1119" s="900"/>
      <c r="E1119" s="261"/>
      <c r="F1119" s="902"/>
      <c r="G1119" s="902"/>
      <c r="H1119" s="902"/>
      <c r="I1119" s="902"/>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0"/>
      <c r="D1120" s="900"/>
      <c r="E1120" s="902"/>
      <c r="F1120" s="902"/>
      <c r="G1120" s="902"/>
      <c r="H1120" s="902"/>
      <c r="I1120" s="902"/>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0"/>
      <c r="D1121" s="900"/>
      <c r="E1121" s="902"/>
      <c r="F1121" s="902"/>
      <c r="G1121" s="902"/>
      <c r="H1121" s="902"/>
      <c r="I1121" s="902"/>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0"/>
      <c r="D1122" s="900"/>
      <c r="E1122" s="902"/>
      <c r="F1122" s="902"/>
      <c r="G1122" s="902"/>
      <c r="H1122" s="902"/>
      <c r="I1122" s="902"/>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0"/>
      <c r="D1123" s="900"/>
      <c r="E1123" s="902"/>
      <c r="F1123" s="902"/>
      <c r="G1123" s="902"/>
      <c r="H1123" s="902"/>
      <c r="I1123" s="902"/>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0"/>
      <c r="D1124" s="900"/>
      <c r="E1124" s="902"/>
      <c r="F1124" s="902"/>
      <c r="G1124" s="902"/>
      <c r="H1124" s="902"/>
      <c r="I1124" s="902"/>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0"/>
      <c r="D1125" s="900"/>
      <c r="E1125" s="902"/>
      <c r="F1125" s="902"/>
      <c r="G1125" s="902"/>
      <c r="H1125" s="902"/>
      <c r="I1125" s="902"/>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0"/>
      <c r="D1126" s="900"/>
      <c r="E1126" s="902"/>
      <c r="F1126" s="902"/>
      <c r="G1126" s="902"/>
      <c r="H1126" s="902"/>
      <c r="I1126" s="902"/>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0"/>
      <c r="D1127" s="900"/>
      <c r="E1127" s="902"/>
      <c r="F1127" s="902"/>
      <c r="G1127" s="902"/>
      <c r="H1127" s="902"/>
      <c r="I1127" s="902"/>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0"/>
      <c r="D1128" s="900"/>
      <c r="E1128" s="902"/>
      <c r="F1128" s="902"/>
      <c r="G1128" s="902"/>
      <c r="H1128" s="902"/>
      <c r="I1128" s="902"/>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0"/>
      <c r="D1129" s="900"/>
      <c r="E1129" s="902"/>
      <c r="F1129" s="902"/>
      <c r="G1129" s="902"/>
      <c r="H1129" s="902"/>
      <c r="I1129" s="902"/>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0"/>
      <c r="D1130" s="900"/>
      <c r="E1130" s="902"/>
      <c r="F1130" s="902"/>
      <c r="G1130" s="902"/>
      <c r="H1130" s="902"/>
      <c r="I1130" s="902"/>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0"/>
      <c r="D1131" s="900"/>
      <c r="E1131" s="902"/>
      <c r="F1131" s="902"/>
      <c r="G1131" s="902"/>
      <c r="H1131" s="902"/>
      <c r="I1131" s="902"/>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3" priority="14055">
      <formula>IF(RIGHT(TEXT(AK14,"0.#"),1)=".",FALSE,TRUE)</formula>
    </cfRule>
    <cfRule type="expression" dxfId="2812" priority="14056">
      <formula>IF(RIGHT(TEXT(AK14,"0.#"),1)=".",TRUE,FALSE)</formula>
    </cfRule>
  </conditionalFormatting>
  <conditionalFormatting sqref="P18:AX18">
    <cfRule type="expression" dxfId="2811" priority="13931">
      <formula>IF(RIGHT(TEXT(P18,"0.#"),1)=".",FALSE,TRUE)</formula>
    </cfRule>
    <cfRule type="expression" dxfId="2810" priority="13932">
      <formula>IF(RIGHT(TEXT(P18,"0.#"),1)=".",TRUE,FALSE)</formula>
    </cfRule>
  </conditionalFormatting>
  <conditionalFormatting sqref="Y782">
    <cfRule type="expression" dxfId="2809" priority="13927">
      <formula>IF(RIGHT(TEXT(Y782,"0.#"),1)=".",FALSE,TRUE)</formula>
    </cfRule>
    <cfRule type="expression" dxfId="2808" priority="13928">
      <formula>IF(RIGHT(TEXT(Y782,"0.#"),1)=".",TRUE,FALSE)</formula>
    </cfRule>
  </conditionalFormatting>
  <conditionalFormatting sqref="Y791">
    <cfRule type="expression" dxfId="2807" priority="13923">
      <formula>IF(RIGHT(TEXT(Y791,"0.#"),1)=".",FALSE,TRUE)</formula>
    </cfRule>
    <cfRule type="expression" dxfId="2806" priority="13924">
      <formula>IF(RIGHT(TEXT(Y791,"0.#"),1)=".",TRUE,FALSE)</formula>
    </cfRule>
  </conditionalFormatting>
  <conditionalFormatting sqref="Y822:Y829 Y820 Y809:Y816 Y807 Y796:Y803 Y794">
    <cfRule type="expression" dxfId="2805" priority="13705">
      <formula>IF(RIGHT(TEXT(Y794,"0.#"),1)=".",FALSE,TRUE)</formula>
    </cfRule>
    <cfRule type="expression" dxfId="2804" priority="13706">
      <formula>IF(RIGHT(TEXT(Y794,"0.#"),1)=".",TRUE,FALSE)</formula>
    </cfRule>
  </conditionalFormatting>
  <conditionalFormatting sqref="AK16:AQ17 AK15:AX15 AK13:AX13">
    <cfRule type="expression" dxfId="2803" priority="13753">
      <formula>IF(RIGHT(TEXT(AK13,"0.#"),1)=".",FALSE,TRUE)</formula>
    </cfRule>
    <cfRule type="expression" dxfId="2802" priority="13754">
      <formula>IF(RIGHT(TEXT(AK13,"0.#"),1)=".",TRUE,FALSE)</formula>
    </cfRule>
  </conditionalFormatting>
  <conditionalFormatting sqref="AD19:AJ19">
    <cfRule type="expression" dxfId="2801" priority="13751">
      <formula>IF(RIGHT(TEXT(AD19,"0.#"),1)=".",FALSE,TRUE)</formula>
    </cfRule>
    <cfRule type="expression" dxfId="2800" priority="13752">
      <formula>IF(RIGHT(TEXT(AD19,"0.#"),1)=".",TRUE,FALSE)</formula>
    </cfRule>
  </conditionalFormatting>
  <conditionalFormatting sqref="AQ101">
    <cfRule type="expression" dxfId="2799" priority="13743">
      <formula>IF(RIGHT(TEXT(AQ101,"0.#"),1)=".",FALSE,TRUE)</formula>
    </cfRule>
    <cfRule type="expression" dxfId="2798" priority="13744">
      <formula>IF(RIGHT(TEXT(AQ101,"0.#"),1)=".",TRUE,FALSE)</formula>
    </cfRule>
  </conditionalFormatting>
  <conditionalFormatting sqref="Y783:Y790 Y781">
    <cfRule type="expression" dxfId="2797" priority="13729">
      <formula>IF(RIGHT(TEXT(Y781,"0.#"),1)=".",FALSE,TRUE)</formula>
    </cfRule>
    <cfRule type="expression" dxfId="2796" priority="13730">
      <formula>IF(RIGHT(TEXT(Y781,"0.#"),1)=".",TRUE,FALSE)</formula>
    </cfRule>
  </conditionalFormatting>
  <conditionalFormatting sqref="AU782">
    <cfRule type="expression" dxfId="2795" priority="13727">
      <formula>IF(RIGHT(TEXT(AU782,"0.#"),1)=".",FALSE,TRUE)</formula>
    </cfRule>
    <cfRule type="expression" dxfId="2794" priority="13728">
      <formula>IF(RIGHT(TEXT(AU782,"0.#"),1)=".",TRUE,FALSE)</formula>
    </cfRule>
  </conditionalFormatting>
  <conditionalFormatting sqref="AU791">
    <cfRule type="expression" dxfId="2793" priority="13725">
      <formula>IF(RIGHT(TEXT(AU791,"0.#"),1)=".",FALSE,TRUE)</formula>
    </cfRule>
    <cfRule type="expression" dxfId="2792" priority="13726">
      <formula>IF(RIGHT(TEXT(AU791,"0.#"),1)=".",TRUE,FALSE)</formula>
    </cfRule>
  </conditionalFormatting>
  <conditionalFormatting sqref="AU783:AU790 AU781">
    <cfRule type="expression" dxfId="2791" priority="13723">
      <formula>IF(RIGHT(TEXT(AU781,"0.#"),1)=".",FALSE,TRUE)</formula>
    </cfRule>
    <cfRule type="expression" dxfId="2790" priority="13724">
      <formula>IF(RIGHT(TEXT(AU781,"0.#"),1)=".",TRUE,FALSE)</formula>
    </cfRule>
  </conditionalFormatting>
  <conditionalFormatting sqref="Y821 Y808 Y795">
    <cfRule type="expression" dxfId="2789" priority="13709">
      <formula>IF(RIGHT(TEXT(Y795,"0.#"),1)=".",FALSE,TRUE)</formula>
    </cfRule>
    <cfRule type="expression" dxfId="2788" priority="13710">
      <formula>IF(RIGHT(TEXT(Y795,"0.#"),1)=".",TRUE,FALSE)</formula>
    </cfRule>
  </conditionalFormatting>
  <conditionalFormatting sqref="Y830 Y817 Y804">
    <cfRule type="expression" dxfId="2787" priority="13707">
      <formula>IF(RIGHT(TEXT(Y804,"0.#"),1)=".",FALSE,TRUE)</formula>
    </cfRule>
    <cfRule type="expression" dxfId="2786" priority="13708">
      <formula>IF(RIGHT(TEXT(Y804,"0.#"),1)=".",TRUE,FALSE)</formula>
    </cfRule>
  </conditionalFormatting>
  <conditionalFormatting sqref="AU821 AU808 AU795">
    <cfRule type="expression" dxfId="2785" priority="13703">
      <formula>IF(RIGHT(TEXT(AU795,"0.#"),1)=".",FALSE,TRUE)</formula>
    </cfRule>
    <cfRule type="expression" dxfId="2784" priority="13704">
      <formula>IF(RIGHT(TEXT(AU795,"0.#"),1)=".",TRUE,FALSE)</formula>
    </cfRule>
  </conditionalFormatting>
  <conditionalFormatting sqref="AU830 AU817 AU804">
    <cfRule type="expression" dxfId="2783" priority="13701">
      <formula>IF(RIGHT(TEXT(AU804,"0.#"),1)=".",FALSE,TRUE)</formula>
    </cfRule>
    <cfRule type="expression" dxfId="2782" priority="13702">
      <formula>IF(RIGHT(TEXT(AU804,"0.#"),1)=".",TRUE,FALSE)</formula>
    </cfRule>
  </conditionalFormatting>
  <conditionalFormatting sqref="AU822:AU829 AU820 AU809:AU816 AU807 AU796:AU803 AU794">
    <cfRule type="expression" dxfId="2781" priority="13699">
      <formula>IF(RIGHT(TEXT(AU794,"0.#"),1)=".",FALSE,TRUE)</formula>
    </cfRule>
    <cfRule type="expression" dxfId="2780" priority="13700">
      <formula>IF(RIGHT(TEXT(AU794,"0.#"),1)=".",TRUE,FALSE)</formula>
    </cfRule>
  </conditionalFormatting>
  <conditionalFormatting sqref="AM87">
    <cfRule type="expression" dxfId="2779" priority="13353">
      <formula>IF(RIGHT(TEXT(AM87,"0.#"),1)=".",FALSE,TRUE)</formula>
    </cfRule>
    <cfRule type="expression" dxfId="2778" priority="13354">
      <formula>IF(RIGHT(TEXT(AM87,"0.#"),1)=".",TRUE,FALSE)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M34">
    <cfRule type="expression" dxfId="2773" priority="13499">
      <formula>IF(RIGHT(TEXT(AM34,"0.#"),1)=".",FALSE,TRUE)</formula>
    </cfRule>
    <cfRule type="expression" dxfId="2772" priority="13500">
      <formula>IF(RIGHT(TEXT(AM34,"0.#"),1)=".",TRUE,FALSE)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Q32:AQ34">
    <cfRule type="expression" dxfId="2769" priority="13493">
      <formula>IF(RIGHT(TEXT(AQ32,"0.#"),1)=".",FALSE,TRUE)</formula>
    </cfRule>
    <cfRule type="expression" dxfId="2768" priority="13494">
      <formula>IF(RIGHT(TEXT(AQ32,"0.#"),1)=".",TRUE,FALSE)</formula>
    </cfRule>
  </conditionalFormatting>
  <conditionalFormatting sqref="AU32:AU34">
    <cfRule type="expression" dxfId="2767" priority="13491">
      <formula>IF(RIGHT(TEXT(AU32,"0.#"),1)=".",FALSE,TRUE)</formula>
    </cfRule>
    <cfRule type="expression" dxfId="2766" priority="13492">
      <formula>IF(RIGHT(TEXT(AU32,"0.#"),1)=".",TRUE,FALSE)</formula>
    </cfRule>
  </conditionalFormatting>
  <conditionalFormatting sqref="AE53">
    <cfRule type="expression" dxfId="2765" priority="13425">
      <formula>IF(RIGHT(TEXT(AE53,"0.#"),1)=".",FALSE,TRUE)</formula>
    </cfRule>
    <cfRule type="expression" dxfId="2764" priority="13426">
      <formula>IF(RIGHT(TEXT(AE53,"0.#"),1)=".",TRUE,FALSE)</formula>
    </cfRule>
  </conditionalFormatting>
  <conditionalFormatting sqref="AE54">
    <cfRule type="expression" dxfId="2763" priority="13423">
      <formula>IF(RIGHT(TEXT(AE54,"0.#"),1)=".",FALSE,TRUE)</formula>
    </cfRule>
    <cfRule type="expression" dxfId="2762" priority="13424">
      <formula>IF(RIGHT(TEXT(AE54,"0.#"),1)=".",TRUE,FALSE)</formula>
    </cfRule>
  </conditionalFormatting>
  <conditionalFormatting sqref="AI54">
    <cfRule type="expression" dxfId="2761" priority="13417">
      <formula>IF(RIGHT(TEXT(AI54,"0.#"),1)=".",FALSE,TRUE)</formula>
    </cfRule>
    <cfRule type="expression" dxfId="2760" priority="13418">
      <formula>IF(RIGHT(TEXT(AI54,"0.#"),1)=".",TRUE,FALSE)</formula>
    </cfRule>
  </conditionalFormatting>
  <conditionalFormatting sqref="AI53">
    <cfRule type="expression" dxfId="2759" priority="13415">
      <formula>IF(RIGHT(TEXT(AI53,"0.#"),1)=".",FALSE,TRUE)</formula>
    </cfRule>
    <cfRule type="expression" dxfId="2758" priority="13416">
      <formula>IF(RIGHT(TEXT(AI53,"0.#"),1)=".",TRUE,FALSE)</formula>
    </cfRule>
  </conditionalFormatting>
  <conditionalFormatting sqref="AM53">
    <cfRule type="expression" dxfId="2757" priority="13413">
      <formula>IF(RIGHT(TEXT(AM53,"0.#"),1)=".",FALSE,TRUE)</formula>
    </cfRule>
    <cfRule type="expression" dxfId="2756" priority="13414">
      <formula>IF(RIGHT(TEXT(AM53,"0.#"),1)=".",TRUE,FALSE)</formula>
    </cfRule>
  </conditionalFormatting>
  <conditionalFormatting sqref="AM54">
    <cfRule type="expression" dxfId="2755" priority="13411">
      <formula>IF(RIGHT(TEXT(AM54,"0.#"),1)=".",FALSE,TRUE)</formula>
    </cfRule>
    <cfRule type="expression" dxfId="2754" priority="13412">
      <formula>IF(RIGHT(TEXT(AM54,"0.#"),1)=".",TRUE,FALSE)</formula>
    </cfRule>
  </conditionalFormatting>
  <conditionalFormatting sqref="AM55">
    <cfRule type="expression" dxfId="2753" priority="13409">
      <formula>IF(RIGHT(TEXT(AM55,"0.#"),1)=".",FALSE,TRUE)</formula>
    </cfRule>
    <cfRule type="expression" dxfId="2752" priority="13410">
      <formula>IF(RIGHT(TEXT(AM55,"0.#"),1)=".",TRUE,FALSE)</formula>
    </cfRule>
  </conditionalFormatting>
  <conditionalFormatting sqref="AE60">
    <cfRule type="expression" dxfId="2751" priority="13395">
      <formula>IF(RIGHT(TEXT(AE60,"0.#"),1)=".",FALSE,TRUE)</formula>
    </cfRule>
    <cfRule type="expression" dxfId="2750" priority="13396">
      <formula>IF(RIGHT(TEXT(AE60,"0.#"),1)=".",TRUE,FALSE)</formula>
    </cfRule>
  </conditionalFormatting>
  <conditionalFormatting sqref="AE61">
    <cfRule type="expression" dxfId="2749" priority="13393">
      <formula>IF(RIGHT(TEXT(AE61,"0.#"),1)=".",FALSE,TRUE)</formula>
    </cfRule>
    <cfRule type="expression" dxfId="2748" priority="13394">
      <formula>IF(RIGHT(TEXT(AE61,"0.#"),1)=".",TRUE,FALSE)</formula>
    </cfRule>
  </conditionalFormatting>
  <conditionalFormatting sqref="AE62">
    <cfRule type="expression" dxfId="2747" priority="13391">
      <formula>IF(RIGHT(TEXT(AE62,"0.#"),1)=".",FALSE,TRUE)</formula>
    </cfRule>
    <cfRule type="expression" dxfId="2746" priority="13392">
      <formula>IF(RIGHT(TEXT(AE62,"0.#"),1)=".",TRUE,FALSE)</formula>
    </cfRule>
  </conditionalFormatting>
  <conditionalFormatting sqref="AI62">
    <cfRule type="expression" dxfId="2745" priority="13389">
      <formula>IF(RIGHT(TEXT(AI62,"0.#"),1)=".",FALSE,TRUE)</formula>
    </cfRule>
    <cfRule type="expression" dxfId="2744" priority="13390">
      <formula>IF(RIGHT(TEXT(AI62,"0.#"),1)=".",TRUE,FALSE)</formula>
    </cfRule>
  </conditionalFormatting>
  <conditionalFormatting sqref="AI61">
    <cfRule type="expression" dxfId="2743" priority="13387">
      <formula>IF(RIGHT(TEXT(AI61,"0.#"),1)=".",FALSE,TRUE)</formula>
    </cfRule>
    <cfRule type="expression" dxfId="2742" priority="13388">
      <formula>IF(RIGHT(TEXT(AI61,"0.#"),1)=".",TRUE,FALSE)</formula>
    </cfRule>
  </conditionalFormatting>
  <conditionalFormatting sqref="AI60">
    <cfRule type="expression" dxfId="2741" priority="13385">
      <formula>IF(RIGHT(TEXT(AI60,"0.#"),1)=".",FALSE,TRUE)</formula>
    </cfRule>
    <cfRule type="expression" dxfId="2740" priority="13386">
      <formula>IF(RIGHT(TEXT(AI60,"0.#"),1)=".",TRUE,FALSE)</formula>
    </cfRule>
  </conditionalFormatting>
  <conditionalFormatting sqref="AM60">
    <cfRule type="expression" dxfId="2739" priority="13383">
      <formula>IF(RIGHT(TEXT(AM60,"0.#"),1)=".",FALSE,TRUE)</formula>
    </cfRule>
    <cfRule type="expression" dxfId="2738" priority="13384">
      <formula>IF(RIGHT(TEXT(AM60,"0.#"),1)=".",TRUE,FALSE)</formula>
    </cfRule>
  </conditionalFormatting>
  <conditionalFormatting sqref="AM61">
    <cfRule type="expression" dxfId="2737" priority="13381">
      <formula>IF(RIGHT(TEXT(AM61,"0.#"),1)=".",FALSE,TRUE)</formula>
    </cfRule>
    <cfRule type="expression" dxfId="2736" priority="13382">
      <formula>IF(RIGHT(TEXT(AM61,"0.#"),1)=".",TRUE,FALSE)</formula>
    </cfRule>
  </conditionalFormatting>
  <conditionalFormatting sqref="AM62">
    <cfRule type="expression" dxfId="2735" priority="13379">
      <formula>IF(RIGHT(TEXT(AM62,"0.#"),1)=".",FALSE,TRUE)</formula>
    </cfRule>
    <cfRule type="expression" dxfId="2734" priority="13380">
      <formula>IF(RIGHT(TEXT(AM62,"0.#"),1)=".",TRUE,FALSE)</formula>
    </cfRule>
  </conditionalFormatting>
  <conditionalFormatting sqref="AE87">
    <cfRule type="expression" dxfId="2733" priority="13365">
      <formula>IF(RIGHT(TEXT(AE87,"0.#"),1)=".",FALSE,TRUE)</formula>
    </cfRule>
    <cfRule type="expression" dxfId="2732" priority="13366">
      <formula>IF(RIGHT(TEXT(AE87,"0.#"),1)=".",TRUE,FALSE)</formula>
    </cfRule>
  </conditionalFormatting>
  <conditionalFormatting sqref="AE88">
    <cfRule type="expression" dxfId="2731" priority="13363">
      <formula>IF(RIGHT(TEXT(AE88,"0.#"),1)=".",FALSE,TRUE)</formula>
    </cfRule>
    <cfRule type="expression" dxfId="2730" priority="13364">
      <formula>IF(RIGHT(TEXT(AE88,"0.#"),1)=".",TRUE,FALSE)</formula>
    </cfRule>
  </conditionalFormatting>
  <conditionalFormatting sqref="AE89">
    <cfRule type="expression" dxfId="2729" priority="13361">
      <formula>IF(RIGHT(TEXT(AE89,"0.#"),1)=".",FALSE,TRUE)</formula>
    </cfRule>
    <cfRule type="expression" dxfId="2728" priority="13362">
      <formula>IF(RIGHT(TEXT(AE89,"0.#"),1)=".",TRUE,FALSE)</formula>
    </cfRule>
  </conditionalFormatting>
  <conditionalFormatting sqref="AI89">
    <cfRule type="expression" dxfId="2727" priority="13359">
      <formula>IF(RIGHT(TEXT(AI89,"0.#"),1)=".",FALSE,TRUE)</formula>
    </cfRule>
    <cfRule type="expression" dxfId="2726" priority="13360">
      <formula>IF(RIGHT(TEXT(AI89,"0.#"),1)=".",TRUE,FALSE)</formula>
    </cfRule>
  </conditionalFormatting>
  <conditionalFormatting sqref="AI88">
    <cfRule type="expression" dxfId="2725" priority="13357">
      <formula>IF(RIGHT(TEXT(AI88,"0.#"),1)=".",FALSE,TRUE)</formula>
    </cfRule>
    <cfRule type="expression" dxfId="2724" priority="13358">
      <formula>IF(RIGHT(TEXT(AI88,"0.#"),1)=".",TRUE,FALSE)</formula>
    </cfRule>
  </conditionalFormatting>
  <conditionalFormatting sqref="AI87">
    <cfRule type="expression" dxfId="2723" priority="13355">
      <formula>IF(RIGHT(TEXT(AI87,"0.#"),1)=".",FALSE,TRUE)</formula>
    </cfRule>
    <cfRule type="expression" dxfId="2722" priority="13356">
      <formula>IF(RIGHT(TEXT(AI87,"0.#"),1)=".",TRUE,FALSE)</formula>
    </cfRule>
  </conditionalFormatting>
  <conditionalFormatting sqref="AM88">
    <cfRule type="expression" dxfId="2721" priority="13351">
      <formula>IF(RIGHT(TEXT(AM88,"0.#"),1)=".",FALSE,TRUE)</formula>
    </cfRule>
    <cfRule type="expression" dxfId="2720" priority="13352">
      <formula>IF(RIGHT(TEXT(AM88,"0.#"),1)=".",TRUE,FALSE)</formula>
    </cfRule>
  </conditionalFormatting>
  <conditionalFormatting sqref="AM89">
    <cfRule type="expression" dxfId="2719" priority="13349">
      <formula>IF(RIGHT(TEXT(AM89,"0.#"),1)=".",FALSE,TRUE)</formula>
    </cfRule>
    <cfRule type="expression" dxfId="2718" priority="13350">
      <formula>IF(RIGHT(TEXT(AM89,"0.#"),1)=".",TRUE,FALSE)</formula>
    </cfRule>
  </conditionalFormatting>
  <conditionalFormatting sqref="AE92">
    <cfRule type="expression" dxfId="2717" priority="13335">
      <formula>IF(RIGHT(TEXT(AE92,"0.#"),1)=".",FALSE,TRUE)</formula>
    </cfRule>
    <cfRule type="expression" dxfId="2716" priority="13336">
      <formula>IF(RIGHT(TEXT(AE92,"0.#"),1)=".",TRUE,FALSE)</formula>
    </cfRule>
  </conditionalFormatting>
  <conditionalFormatting sqref="AE93">
    <cfRule type="expression" dxfId="2715" priority="13333">
      <formula>IF(RIGHT(TEXT(AE93,"0.#"),1)=".",FALSE,TRUE)</formula>
    </cfRule>
    <cfRule type="expression" dxfId="2714" priority="13334">
      <formula>IF(RIGHT(TEXT(AE93,"0.#"),1)=".",TRUE,FALSE)</formula>
    </cfRule>
  </conditionalFormatting>
  <conditionalFormatting sqref="AE94">
    <cfRule type="expression" dxfId="2713" priority="13331">
      <formula>IF(RIGHT(TEXT(AE94,"0.#"),1)=".",FALSE,TRUE)</formula>
    </cfRule>
    <cfRule type="expression" dxfId="2712" priority="13332">
      <formula>IF(RIGHT(TEXT(AE94,"0.#"),1)=".",TRUE,FALSE)</formula>
    </cfRule>
  </conditionalFormatting>
  <conditionalFormatting sqref="AI94">
    <cfRule type="expression" dxfId="2711" priority="13329">
      <formula>IF(RIGHT(TEXT(AI94,"0.#"),1)=".",FALSE,TRUE)</formula>
    </cfRule>
    <cfRule type="expression" dxfId="2710" priority="13330">
      <formula>IF(RIGHT(TEXT(AI94,"0.#"),1)=".",TRUE,FALSE)</formula>
    </cfRule>
  </conditionalFormatting>
  <conditionalFormatting sqref="AI93">
    <cfRule type="expression" dxfId="2709" priority="13327">
      <formula>IF(RIGHT(TEXT(AI93,"0.#"),1)=".",FALSE,TRUE)</formula>
    </cfRule>
    <cfRule type="expression" dxfId="2708" priority="13328">
      <formula>IF(RIGHT(TEXT(AI93,"0.#"),1)=".",TRUE,FALSE)</formula>
    </cfRule>
  </conditionalFormatting>
  <conditionalFormatting sqref="AI92">
    <cfRule type="expression" dxfId="2707" priority="13325">
      <formula>IF(RIGHT(TEXT(AI92,"0.#"),1)=".",FALSE,TRUE)</formula>
    </cfRule>
    <cfRule type="expression" dxfId="2706" priority="13326">
      <formula>IF(RIGHT(TEXT(AI92,"0.#"),1)=".",TRUE,FALSE)</formula>
    </cfRule>
  </conditionalFormatting>
  <conditionalFormatting sqref="AM92">
    <cfRule type="expression" dxfId="2705" priority="13323">
      <formula>IF(RIGHT(TEXT(AM92,"0.#"),1)=".",FALSE,TRUE)</formula>
    </cfRule>
    <cfRule type="expression" dxfId="2704" priority="13324">
      <formula>IF(RIGHT(TEXT(AM92,"0.#"),1)=".",TRUE,FALSE)</formula>
    </cfRule>
  </conditionalFormatting>
  <conditionalFormatting sqref="AM93">
    <cfRule type="expression" dxfId="2703" priority="13321">
      <formula>IF(RIGHT(TEXT(AM93,"0.#"),1)=".",FALSE,TRUE)</formula>
    </cfRule>
    <cfRule type="expression" dxfId="2702" priority="13322">
      <formula>IF(RIGHT(TEXT(AM93,"0.#"),1)=".",TRUE,FALSE)</formula>
    </cfRule>
  </conditionalFormatting>
  <conditionalFormatting sqref="AM94">
    <cfRule type="expression" dxfId="2701" priority="13319">
      <formula>IF(RIGHT(TEXT(AM94,"0.#"),1)=".",FALSE,TRUE)</formula>
    </cfRule>
    <cfRule type="expression" dxfId="2700" priority="13320">
      <formula>IF(RIGHT(TEXT(AM94,"0.#"),1)=".",TRUE,FALSE)</formula>
    </cfRule>
  </conditionalFormatting>
  <conditionalFormatting sqref="AE97">
    <cfRule type="expression" dxfId="2699" priority="13305">
      <formula>IF(RIGHT(TEXT(AE97,"0.#"),1)=".",FALSE,TRUE)</formula>
    </cfRule>
    <cfRule type="expression" dxfId="2698" priority="13306">
      <formula>IF(RIGHT(TEXT(AE97,"0.#"),1)=".",TRUE,FALSE)</formula>
    </cfRule>
  </conditionalFormatting>
  <conditionalFormatting sqref="AE98">
    <cfRule type="expression" dxfId="2697" priority="13303">
      <formula>IF(RIGHT(TEXT(AE98,"0.#"),1)=".",FALSE,TRUE)</formula>
    </cfRule>
    <cfRule type="expression" dxfId="2696" priority="13304">
      <formula>IF(RIGHT(TEXT(AE98,"0.#"),1)=".",TRUE,FALSE)</formula>
    </cfRule>
  </conditionalFormatting>
  <conditionalFormatting sqref="AE99">
    <cfRule type="expression" dxfId="2695" priority="13301">
      <formula>IF(RIGHT(TEXT(AE99,"0.#"),1)=".",FALSE,TRUE)</formula>
    </cfRule>
    <cfRule type="expression" dxfId="2694" priority="13302">
      <formula>IF(RIGHT(TEXT(AE99,"0.#"),1)=".",TRUE,FALSE)</formula>
    </cfRule>
  </conditionalFormatting>
  <conditionalFormatting sqref="AI99">
    <cfRule type="expression" dxfId="2693" priority="13299">
      <formula>IF(RIGHT(TEXT(AI99,"0.#"),1)=".",FALSE,TRUE)</formula>
    </cfRule>
    <cfRule type="expression" dxfId="2692" priority="13300">
      <formula>IF(RIGHT(TEXT(AI99,"0.#"),1)=".",TRUE,FALSE)</formula>
    </cfRule>
  </conditionalFormatting>
  <conditionalFormatting sqref="AI98">
    <cfRule type="expression" dxfId="2691" priority="13297">
      <formula>IF(RIGHT(TEXT(AI98,"0.#"),1)=".",FALSE,TRUE)</formula>
    </cfRule>
    <cfRule type="expression" dxfId="2690" priority="13298">
      <formula>IF(RIGHT(TEXT(AI98,"0.#"),1)=".",TRUE,FALSE)</formula>
    </cfRule>
  </conditionalFormatting>
  <conditionalFormatting sqref="AI97">
    <cfRule type="expression" dxfId="2689" priority="13295">
      <formula>IF(RIGHT(TEXT(AI97,"0.#"),1)=".",FALSE,TRUE)</formula>
    </cfRule>
    <cfRule type="expression" dxfId="2688" priority="13296">
      <formula>IF(RIGHT(TEXT(AI97,"0.#"),1)=".",TRUE,FALSE)</formula>
    </cfRule>
  </conditionalFormatting>
  <conditionalFormatting sqref="AM97">
    <cfRule type="expression" dxfId="2687" priority="13293">
      <formula>IF(RIGHT(TEXT(AM97,"0.#"),1)=".",FALSE,TRUE)</formula>
    </cfRule>
    <cfRule type="expression" dxfId="2686" priority="13294">
      <formula>IF(RIGHT(TEXT(AM97,"0.#"),1)=".",TRUE,FALSE)</formula>
    </cfRule>
  </conditionalFormatting>
  <conditionalFormatting sqref="AM98">
    <cfRule type="expression" dxfId="2685" priority="13291">
      <formula>IF(RIGHT(TEXT(AM98,"0.#"),1)=".",FALSE,TRUE)</formula>
    </cfRule>
    <cfRule type="expression" dxfId="2684" priority="13292">
      <formula>IF(RIGHT(TEXT(AM98,"0.#"),1)=".",TRUE,FALSE)</formula>
    </cfRule>
  </conditionalFormatting>
  <conditionalFormatting sqref="AM99">
    <cfRule type="expression" dxfId="2683" priority="13289">
      <formula>IF(RIGHT(TEXT(AM99,"0.#"),1)=".",FALSE,TRUE)</formula>
    </cfRule>
    <cfRule type="expression" dxfId="2682" priority="13290">
      <formula>IF(RIGHT(TEXT(AM99,"0.#"),1)=".",TRUE,FALSE)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AM117">
    <cfRule type="expression" dxfId="2625" priority="13201">
      <formula>IF(RIGHT(TEXT(AE117,"0.#"),1)=".",FALSE,TRUE)</formula>
    </cfRule>
    <cfRule type="expression" dxfId="2624" priority="13202">
      <formula>IF(RIGHT(TEXT(AE117,"0.#"),1)=".",TRUE,FALSE)</formula>
    </cfRule>
  </conditionalFormatting>
  <conditionalFormatting sqref="AI117">
    <cfRule type="expression" dxfId="2623" priority="13199">
      <formula>IF(RIGHT(TEXT(AI117,"0.#"),1)=".",FALSE,TRUE)</formula>
    </cfRule>
    <cfRule type="expression" dxfId="2622" priority="13200">
      <formula>IF(RIGHT(TEXT(AI117,"0.#"),1)=".",TRUE,FALSE)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Q134:AQ135 AU134:AU135">
    <cfRule type="expression" dxfId="2569" priority="13107">
      <formula>IF(RIGHT(TEXT(AQ134,"0.#"),1)=".",FALSE,TRUE)</formula>
    </cfRule>
    <cfRule type="expression" dxfId="2568" priority="13108">
      <formula>IF(RIGHT(TEXT(AQ134,"0.#"),1)=".",TRUE,FALSE)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39:AO866">
    <cfRule type="expression" dxfId="2537" priority="6677">
      <formula>IF(AND(AL839&gt;=0, RIGHT(TEXT(AL839,"0.#"),1)&lt;&gt;"."),TRUE,FALSE)</formula>
    </cfRule>
    <cfRule type="expression" dxfId="2536" priority="6678">
      <formula>IF(AND(AL839&gt;=0, RIGHT(TEXT(AL839,"0.#"),1)="."),TRUE,FALSE)</formula>
    </cfRule>
    <cfRule type="expression" dxfId="2535" priority="6679">
      <formula>IF(AND(AL839&lt;0, RIGHT(TEXT(AL839,"0.#"),1)&lt;&gt;"."),TRUE,FALSE)</formula>
    </cfRule>
    <cfRule type="expression" dxfId="2534" priority="6680">
      <formula>IF(AND(AL839&lt;0, RIGHT(TEXT(AL839,"0.#"),1)="."),TRUE,FALSE)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E120 AM120">
    <cfRule type="expression" dxfId="2479" priority="3021">
      <formula>IF(RIGHT(TEXT(AE120,"0.#"),1)=".",FALSE,TRUE)</formula>
    </cfRule>
    <cfRule type="expression" dxfId="2478" priority="3022">
      <formula>IF(RIGHT(TEXT(AE120,"0.#"),1)=".",TRUE,FALSE)</formula>
    </cfRule>
  </conditionalFormatting>
  <conditionalFormatting sqref="AI126">
    <cfRule type="expression" dxfId="2477" priority="3011">
      <formula>IF(RIGHT(TEXT(AI126,"0.#"),1)=".",FALSE,TRUE)</formula>
    </cfRule>
    <cfRule type="expression" dxfId="2476" priority="3012">
      <formula>IF(RIGHT(TEXT(AI126,"0.#"),1)=".",TRUE,FALSE)</formula>
    </cfRule>
  </conditionalFormatting>
  <conditionalFormatting sqref="AI120">
    <cfRule type="expression" dxfId="2475" priority="3019">
      <formula>IF(RIGHT(TEXT(AI120,"0.#"),1)=".",FALSE,TRUE)</formula>
    </cfRule>
    <cfRule type="expression" dxfId="2474" priority="3020">
      <formula>IF(RIGHT(TEXT(AI120,"0.#"),1)=".",TRUE,FALSE)</formula>
    </cfRule>
  </conditionalFormatting>
  <conditionalFormatting sqref="AE123 AM123">
    <cfRule type="expression" dxfId="2473" priority="3017">
      <formula>IF(RIGHT(TEXT(AE123,"0.#"),1)=".",FALSE,TRUE)</formula>
    </cfRule>
    <cfRule type="expression" dxfId="2472" priority="3018">
      <formula>IF(RIGHT(TEXT(AE123,"0.#"),1)=".",TRUE,FALSE)</formula>
    </cfRule>
  </conditionalFormatting>
  <conditionalFormatting sqref="AI123">
    <cfRule type="expression" dxfId="2471" priority="3015">
      <formula>IF(RIGHT(TEXT(AI123,"0.#"),1)=".",FALSE,TRUE)</formula>
    </cfRule>
    <cfRule type="expression" dxfId="2470" priority="3016">
      <formula>IF(RIGHT(TEXT(AI123,"0.#"),1)=".",TRUE,FALSE)</formula>
    </cfRule>
  </conditionalFormatting>
  <conditionalFormatting sqref="AE126 AM126">
    <cfRule type="expression" dxfId="2469" priority="3013">
      <formula>IF(RIGHT(TEXT(AE126,"0.#"),1)=".",FALSE,TRUE)</formula>
    </cfRule>
    <cfRule type="expression" dxfId="2468" priority="3014">
      <formula>IF(RIGHT(TEXT(AE126,"0.#"),1)=".",TRUE,FALSE)</formula>
    </cfRule>
  </conditionalFormatting>
  <conditionalFormatting sqref="AE129 AM129">
    <cfRule type="expression" dxfId="2467" priority="3009">
      <formula>IF(RIGHT(TEXT(AE129,"0.#"),1)=".",FALSE,TRUE)</formula>
    </cfRule>
    <cfRule type="expression" dxfId="2466" priority="3010">
      <formula>IF(RIGHT(TEXT(AE129,"0.#"),1)=".",TRUE,FALSE)</formula>
    </cfRule>
  </conditionalFormatting>
  <conditionalFormatting sqref="AI129">
    <cfRule type="expression" dxfId="2465" priority="3007">
      <formula>IF(RIGHT(TEXT(AI129,"0.#"),1)=".",FALSE,TRUE)</formula>
    </cfRule>
    <cfRule type="expression" dxfId="2464" priority="3008">
      <formula>IF(RIGHT(TEXT(AI129,"0.#"),1)=".",TRUE,FALSE)</formula>
    </cfRule>
  </conditionalFormatting>
  <conditionalFormatting sqref="Y839:Y866">
    <cfRule type="expression" dxfId="2463" priority="3005">
      <formula>IF(RIGHT(TEXT(Y839,"0.#"),1)=".",FALSE,TRUE)</formula>
    </cfRule>
    <cfRule type="expression" dxfId="2462" priority="3006">
      <formula>IF(RIGHT(TEXT(Y839,"0.#"),1)=".",TRUE,FALSE)</formula>
    </cfRule>
  </conditionalFormatting>
  <conditionalFormatting sqref="AU518">
    <cfRule type="expression" dxfId="2461" priority="1515">
      <formula>IF(RIGHT(TEXT(AU518,"0.#"),1)=".",FALSE,TRUE)</formula>
    </cfRule>
    <cfRule type="expression" dxfId="2460" priority="1516">
      <formula>IF(RIGHT(TEXT(AU518,"0.#"),1)=".",TRUE,FALSE)</formula>
    </cfRule>
  </conditionalFormatting>
  <conditionalFormatting sqref="AQ551">
    <cfRule type="expression" dxfId="2459" priority="1291">
      <formula>IF(RIGHT(TEXT(AQ551,"0.#"),1)=".",FALSE,TRUE)</formula>
    </cfRule>
    <cfRule type="expression" dxfId="2458" priority="1292">
      <formula>IF(RIGHT(TEXT(AQ551,"0.#"),1)=".",TRUE,FALSE)</formula>
    </cfRule>
  </conditionalFormatting>
  <conditionalFormatting sqref="AE556">
    <cfRule type="expression" dxfId="2457" priority="1289">
      <formula>IF(RIGHT(TEXT(AE556,"0.#"),1)=".",FALSE,TRUE)</formula>
    </cfRule>
    <cfRule type="expression" dxfId="2456" priority="1290">
      <formula>IF(RIGHT(TEXT(AE556,"0.#"),1)=".",TRUE,FALSE)</formula>
    </cfRule>
  </conditionalFormatting>
  <conditionalFormatting sqref="AE557">
    <cfRule type="expression" dxfId="2455" priority="1287">
      <formula>IF(RIGHT(TEXT(AE557,"0.#"),1)=".",FALSE,TRUE)</formula>
    </cfRule>
    <cfRule type="expression" dxfId="2454" priority="1288">
      <formula>IF(RIGHT(TEXT(AE557,"0.#"),1)=".",TRUE,FALSE)</formula>
    </cfRule>
  </conditionalFormatting>
  <conditionalFormatting sqref="AE558">
    <cfRule type="expression" dxfId="2453" priority="1285">
      <formula>IF(RIGHT(TEXT(AE558,"0.#"),1)=".",FALSE,TRUE)</formula>
    </cfRule>
    <cfRule type="expression" dxfId="2452" priority="1286">
      <formula>IF(RIGHT(TEXT(AE558,"0.#"),1)=".",TRUE,FALSE)</formula>
    </cfRule>
  </conditionalFormatting>
  <conditionalFormatting sqref="AU556">
    <cfRule type="expression" dxfId="2451" priority="1277">
      <formula>IF(RIGHT(TEXT(AU556,"0.#"),1)=".",FALSE,TRUE)</formula>
    </cfRule>
    <cfRule type="expression" dxfId="2450" priority="1278">
      <formula>IF(RIGHT(TEXT(AU556,"0.#"),1)=".",TRUE,FALSE)</formula>
    </cfRule>
  </conditionalFormatting>
  <conditionalFormatting sqref="AU557">
    <cfRule type="expression" dxfId="2449" priority="1275">
      <formula>IF(RIGHT(TEXT(AU557,"0.#"),1)=".",FALSE,TRUE)</formula>
    </cfRule>
    <cfRule type="expression" dxfId="2448" priority="1276">
      <formula>IF(RIGHT(TEXT(AU557,"0.#"),1)=".",TRUE,FALSE)</formula>
    </cfRule>
  </conditionalFormatting>
  <conditionalFormatting sqref="AU558">
    <cfRule type="expression" dxfId="2447" priority="1273">
      <formula>IF(RIGHT(TEXT(AU558,"0.#"),1)=".",FALSE,TRUE)</formula>
    </cfRule>
    <cfRule type="expression" dxfId="2446" priority="1274">
      <formula>IF(RIGHT(TEXT(AU558,"0.#"),1)=".",TRUE,FALSE)</formula>
    </cfRule>
  </conditionalFormatting>
  <conditionalFormatting sqref="AQ557">
    <cfRule type="expression" dxfId="2445" priority="1265">
      <formula>IF(RIGHT(TEXT(AQ557,"0.#"),1)=".",FALSE,TRUE)</formula>
    </cfRule>
    <cfRule type="expression" dxfId="2444" priority="1266">
      <formula>IF(RIGHT(TEXT(AQ557,"0.#"),1)=".",TRUE,FALSE)</formula>
    </cfRule>
  </conditionalFormatting>
  <conditionalFormatting sqref="AQ558">
    <cfRule type="expression" dxfId="2443" priority="1263">
      <formula>IF(RIGHT(TEXT(AQ558,"0.#"),1)=".",FALSE,TRUE)</formula>
    </cfRule>
    <cfRule type="expression" dxfId="2442" priority="1264">
      <formula>IF(RIGHT(TEXT(AQ558,"0.#"),1)=".",TRUE,FALSE)</formula>
    </cfRule>
  </conditionalFormatting>
  <conditionalFormatting sqref="AQ556">
    <cfRule type="expression" dxfId="2441" priority="1261">
      <formula>IF(RIGHT(TEXT(AQ556,"0.#"),1)=".",FALSE,TRUE)</formula>
    </cfRule>
    <cfRule type="expression" dxfId="2440" priority="1262">
      <formula>IF(RIGHT(TEXT(AQ556,"0.#"),1)=".",TRUE,FALSE)</formula>
    </cfRule>
  </conditionalFormatting>
  <conditionalFormatting sqref="AE561">
    <cfRule type="expression" dxfId="2439" priority="1259">
      <formula>IF(RIGHT(TEXT(AE561,"0.#"),1)=".",FALSE,TRUE)</formula>
    </cfRule>
    <cfRule type="expression" dxfId="2438" priority="1260">
      <formula>IF(RIGHT(TEXT(AE561,"0.#"),1)=".",TRUE,FALSE)</formula>
    </cfRule>
  </conditionalFormatting>
  <conditionalFormatting sqref="AE562">
    <cfRule type="expression" dxfId="2437" priority="1257">
      <formula>IF(RIGHT(TEXT(AE562,"0.#"),1)=".",FALSE,TRUE)</formula>
    </cfRule>
    <cfRule type="expression" dxfId="2436" priority="1258">
      <formula>IF(RIGHT(TEXT(AE562,"0.#"),1)=".",TRUE,FALSE)</formula>
    </cfRule>
  </conditionalFormatting>
  <conditionalFormatting sqref="AE563">
    <cfRule type="expression" dxfId="2435" priority="1255">
      <formula>IF(RIGHT(TEXT(AE563,"0.#"),1)=".",FALSE,TRUE)</formula>
    </cfRule>
    <cfRule type="expression" dxfId="2434" priority="1256">
      <formula>IF(RIGHT(TEXT(AE563,"0.#"),1)=".",TRUE,FALSE)</formula>
    </cfRule>
  </conditionalFormatting>
  <conditionalFormatting sqref="AL1102:AO1131">
    <cfRule type="expression" dxfId="2433" priority="2911">
      <formula>IF(AND(AL1102&gt;=0, RIGHT(TEXT(AL1102,"0.#"),1)&lt;&gt;"."),TRUE,FALSE)</formula>
    </cfRule>
    <cfRule type="expression" dxfId="2432" priority="2912">
      <formula>IF(AND(AL1102&gt;=0, RIGHT(TEXT(AL1102,"0.#"),1)="."),TRUE,FALSE)</formula>
    </cfRule>
    <cfRule type="expression" dxfId="2431" priority="2913">
      <formula>IF(AND(AL1102&lt;0, RIGHT(TEXT(AL1102,"0.#"),1)&lt;&gt;"."),TRUE,FALSE)</formula>
    </cfRule>
    <cfRule type="expression" dxfId="2430" priority="2914">
      <formula>IF(AND(AL1102&lt;0, RIGHT(TEXT(AL1102,"0.#"),1)="."),TRUE,FALSE)</formula>
    </cfRule>
  </conditionalFormatting>
  <conditionalFormatting sqref="Y1102:Y1131">
    <cfRule type="expression" dxfId="2429" priority="2909">
      <formula>IF(RIGHT(TEXT(Y1102,"0.#"),1)=".",FALSE,TRUE)</formula>
    </cfRule>
    <cfRule type="expression" dxfId="2428" priority="2910">
      <formula>IF(RIGHT(TEXT(Y1102,"0.#"),1)=".",TRUE,FALSE)</formula>
    </cfRule>
  </conditionalFormatting>
  <conditionalFormatting sqref="AQ553">
    <cfRule type="expression" dxfId="2427" priority="1293">
      <formula>IF(RIGHT(TEXT(AQ553,"0.#"),1)=".",FALSE,TRUE)</formula>
    </cfRule>
    <cfRule type="expression" dxfId="2426" priority="1294">
      <formula>IF(RIGHT(TEXT(AQ553,"0.#"),1)=".",TRUE,FALSE)</formula>
    </cfRule>
  </conditionalFormatting>
  <conditionalFormatting sqref="AU552">
    <cfRule type="expression" dxfId="2425" priority="1305">
      <formula>IF(RIGHT(TEXT(AU552,"0.#"),1)=".",FALSE,TRUE)</formula>
    </cfRule>
    <cfRule type="expression" dxfId="2424" priority="1306">
      <formula>IF(RIGHT(TEXT(AU552,"0.#"),1)=".",TRUE,FALSE)</formula>
    </cfRule>
  </conditionalFormatting>
  <conditionalFormatting sqref="AE552">
    <cfRule type="expression" dxfId="2423" priority="1317">
      <formula>IF(RIGHT(TEXT(AE552,"0.#"),1)=".",FALSE,TRUE)</formula>
    </cfRule>
    <cfRule type="expression" dxfId="2422" priority="1318">
      <formula>IF(RIGHT(TEXT(AE552,"0.#"),1)=".",TRUE,FALSE)</formula>
    </cfRule>
  </conditionalFormatting>
  <conditionalFormatting sqref="AQ548">
    <cfRule type="expression" dxfId="2421" priority="1323">
      <formula>IF(RIGHT(TEXT(AQ548,"0.#"),1)=".",FALSE,TRUE)</formula>
    </cfRule>
    <cfRule type="expression" dxfId="2420" priority="1324">
      <formula>IF(RIGHT(TEXT(AQ548,"0.#"),1)=".",TRUE,FALSE)</formula>
    </cfRule>
  </conditionalFormatting>
  <conditionalFormatting sqref="AL837:AO838">
    <cfRule type="expression" dxfId="2419" priority="2863">
      <formula>IF(AND(AL837&gt;=0, RIGHT(TEXT(AL837,"0.#"),1)&lt;&gt;"."),TRUE,FALSE)</formula>
    </cfRule>
    <cfRule type="expression" dxfId="2418" priority="2864">
      <formula>IF(AND(AL837&gt;=0, RIGHT(TEXT(AL837,"0.#"),1)="."),TRUE,FALSE)</formula>
    </cfRule>
    <cfRule type="expression" dxfId="2417" priority="2865">
      <formula>IF(AND(AL837&lt;0, RIGHT(TEXT(AL837,"0.#"),1)&lt;&gt;"."),TRUE,FALSE)</formula>
    </cfRule>
    <cfRule type="expression" dxfId="2416" priority="2866">
      <formula>IF(AND(AL837&lt;0, RIGHT(TEXT(AL837,"0.#"),1)="."),TRUE,FALSE)</formula>
    </cfRule>
  </conditionalFormatting>
  <conditionalFormatting sqref="Y837:Y838">
    <cfRule type="expression" dxfId="2415" priority="2861">
      <formula>IF(RIGHT(TEXT(Y837,"0.#"),1)=".",FALSE,TRUE)</formula>
    </cfRule>
    <cfRule type="expression" dxfId="2414" priority="2862">
      <formula>IF(RIGHT(TEXT(Y837,"0.#"),1)=".",TRUE,FALSE)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72:Y899">
    <cfRule type="expression" dxfId="2097" priority="2121">
      <formula>IF(RIGHT(TEXT(Y872,"0.#"),1)=".",FALSE,TRUE)</formula>
    </cfRule>
    <cfRule type="expression" dxfId="2096" priority="2122">
      <formula>IF(RIGHT(TEXT(Y872,"0.#"),1)=".",TRUE,FALSE)</formula>
    </cfRule>
  </conditionalFormatting>
  <conditionalFormatting sqref="Y870:Y871">
    <cfRule type="expression" dxfId="2095" priority="2115">
      <formula>IF(RIGHT(TEXT(Y870,"0.#"),1)=".",FALSE,TRUE)</formula>
    </cfRule>
    <cfRule type="expression" dxfId="2094" priority="2116">
      <formula>IF(RIGHT(TEXT(Y870,"0.#"),1)=".",TRUE,FALSE)</formula>
    </cfRule>
  </conditionalFormatting>
  <conditionalFormatting sqref="Y905:Y932">
    <cfRule type="expression" dxfId="2093" priority="2109">
      <formula>IF(RIGHT(TEXT(Y905,"0.#"),1)=".",FALSE,TRUE)</formula>
    </cfRule>
    <cfRule type="expression" dxfId="2092" priority="2110">
      <formula>IF(RIGHT(TEXT(Y905,"0.#"),1)=".",TRUE,FALSE)</formula>
    </cfRule>
  </conditionalFormatting>
  <conditionalFormatting sqref="Y903:Y904">
    <cfRule type="expression" dxfId="2091" priority="2103">
      <formula>IF(RIGHT(TEXT(Y903,"0.#"),1)=".",FALSE,TRUE)</formula>
    </cfRule>
    <cfRule type="expression" dxfId="2090" priority="2104">
      <formula>IF(RIGHT(TEXT(Y903,"0.#"),1)=".",TRUE,FALSE)</formula>
    </cfRule>
  </conditionalFormatting>
  <conditionalFormatting sqref="Y938:Y965">
    <cfRule type="expression" dxfId="2089" priority="2097">
      <formula>IF(RIGHT(TEXT(Y938,"0.#"),1)=".",FALSE,TRUE)</formula>
    </cfRule>
    <cfRule type="expression" dxfId="2088" priority="2098">
      <formula>IF(RIGHT(TEXT(Y938,"0.#"),1)=".",TRUE,FALSE)</formula>
    </cfRule>
  </conditionalFormatting>
  <conditionalFormatting sqref="Y936:Y937">
    <cfRule type="expression" dxfId="2087" priority="2091">
      <formula>IF(RIGHT(TEXT(Y936,"0.#"),1)=".",FALSE,TRUE)</formula>
    </cfRule>
    <cfRule type="expression" dxfId="2086" priority="2092">
      <formula>IF(RIGHT(TEXT(Y936,"0.#"),1)=".",TRUE,FALSE)</formula>
    </cfRule>
  </conditionalFormatting>
  <conditionalFormatting sqref="Y971:Y998">
    <cfRule type="expression" dxfId="2085" priority="2085">
      <formula>IF(RIGHT(TEXT(Y971,"0.#"),1)=".",FALSE,TRUE)</formula>
    </cfRule>
    <cfRule type="expression" dxfId="2084" priority="2086">
      <formula>IF(RIGHT(TEXT(Y971,"0.#"),1)=".",TRUE,FALSE)</formula>
    </cfRule>
  </conditionalFormatting>
  <conditionalFormatting sqref="Y969:Y970">
    <cfRule type="expression" dxfId="2083" priority="2079">
      <formula>IF(RIGHT(TEXT(Y969,"0.#"),1)=".",FALSE,TRUE)</formula>
    </cfRule>
    <cfRule type="expression" dxfId="2082" priority="2080">
      <formula>IF(RIGHT(TEXT(Y969,"0.#"),1)=".",TRUE,FALSE)</formula>
    </cfRule>
  </conditionalFormatting>
  <conditionalFormatting sqref="Y1004:Y1031">
    <cfRule type="expression" dxfId="2081" priority="2073">
      <formula>IF(RIGHT(TEXT(Y1004,"0.#"),1)=".",FALSE,TRUE)</formula>
    </cfRule>
    <cfRule type="expression" dxfId="2080" priority="2074">
      <formula>IF(RIGHT(TEXT(Y1004,"0.#"),1)=".",TRUE,FALSE)</formula>
    </cfRule>
  </conditionalFormatting>
  <conditionalFormatting sqref="W23">
    <cfRule type="expression" dxfId="2079" priority="2357">
      <formula>IF(RIGHT(TEXT(W23,"0.#"),1)=".",FALSE,TRUE)</formula>
    </cfRule>
    <cfRule type="expression" dxfId="2078" priority="2358">
      <formula>IF(RIGHT(TEXT(W23,"0.#"),1)=".",TRUE,FALSE)</formula>
    </cfRule>
  </conditionalFormatting>
  <conditionalFormatting sqref="W24:W27">
    <cfRule type="expression" dxfId="2077" priority="2355">
      <formula>IF(RIGHT(TEXT(W24,"0.#"),1)=".",FALSE,TRUE)</formula>
    </cfRule>
    <cfRule type="expression" dxfId="2076" priority="2356">
      <formula>IF(RIGHT(TEXT(W24,"0.#"),1)=".",TRUE,FALSE)</formula>
    </cfRule>
  </conditionalFormatting>
  <conditionalFormatting sqref="W28">
    <cfRule type="expression" dxfId="2075" priority="2347">
      <formula>IF(RIGHT(TEXT(W28,"0.#"),1)=".",FALSE,TRUE)</formula>
    </cfRule>
    <cfRule type="expression" dxfId="2074" priority="2348">
      <formula>IF(RIGHT(TEXT(W28,"0.#"),1)=".",TRUE,FALSE)</formula>
    </cfRule>
  </conditionalFormatting>
  <conditionalFormatting sqref="P23">
    <cfRule type="expression" dxfId="2073" priority="2345">
      <formula>IF(RIGHT(TEXT(P23,"0.#"),1)=".",FALSE,TRUE)</formula>
    </cfRule>
    <cfRule type="expression" dxfId="2072" priority="2346">
      <formula>IF(RIGHT(TEXT(P23,"0.#"),1)=".",TRUE,FALSE)</formula>
    </cfRule>
  </conditionalFormatting>
  <conditionalFormatting sqref="P24:P27">
    <cfRule type="expression" dxfId="2071" priority="2343">
      <formula>IF(RIGHT(TEXT(P24,"0.#"),1)=".",FALSE,TRUE)</formula>
    </cfRule>
    <cfRule type="expression" dxfId="2070" priority="2344">
      <formula>IF(RIGHT(TEXT(P24,"0.#"),1)=".",TRUE,FALSE)</formula>
    </cfRule>
  </conditionalFormatting>
  <conditionalFormatting sqref="P28">
    <cfRule type="expression" dxfId="2069" priority="2341">
      <formula>IF(RIGHT(TEXT(P28,"0.#"),1)=".",FALSE,TRUE)</formula>
    </cfRule>
    <cfRule type="expression" dxfId="2068" priority="2342">
      <formula>IF(RIGHT(TEXT(P28,"0.#"),1)=".",TRUE,FALSE)</formula>
    </cfRule>
  </conditionalFormatting>
  <conditionalFormatting sqref="AQ114">
    <cfRule type="expression" dxfId="2067" priority="2325">
      <formula>IF(RIGHT(TEXT(AQ114,"0.#"),1)=".",FALSE,TRUE)</formula>
    </cfRule>
    <cfRule type="expression" dxfId="2066" priority="2326">
      <formula>IF(RIGHT(TEXT(AQ114,"0.#"),1)=".",TRUE,FALSE)</formula>
    </cfRule>
  </conditionalFormatting>
  <conditionalFormatting sqref="AQ104">
    <cfRule type="expression" dxfId="2065" priority="2339">
      <formula>IF(RIGHT(TEXT(AQ104,"0.#"),1)=".",FALSE,TRUE)</formula>
    </cfRule>
    <cfRule type="expression" dxfId="2064" priority="2340">
      <formula>IF(RIGHT(TEXT(AQ104,"0.#"),1)=".",TRUE,FALSE)</formula>
    </cfRule>
  </conditionalFormatting>
  <conditionalFormatting sqref="AQ105">
    <cfRule type="expression" dxfId="2063" priority="2337">
      <formula>IF(RIGHT(TEXT(AQ105,"0.#"),1)=".",FALSE,TRUE)</formula>
    </cfRule>
    <cfRule type="expression" dxfId="2062" priority="2338">
      <formula>IF(RIGHT(TEXT(AQ105,"0.#"),1)=".",TRUE,FALSE)</formula>
    </cfRule>
  </conditionalFormatting>
  <conditionalFormatting sqref="AQ107">
    <cfRule type="expression" dxfId="2061" priority="2335">
      <formula>IF(RIGHT(TEXT(AQ107,"0.#"),1)=".",FALSE,TRUE)</formula>
    </cfRule>
    <cfRule type="expression" dxfId="2060" priority="2336">
      <formula>IF(RIGHT(TEXT(AQ107,"0.#"),1)=".",TRUE,FALSE)</formula>
    </cfRule>
  </conditionalFormatting>
  <conditionalFormatting sqref="AQ108">
    <cfRule type="expression" dxfId="2059" priority="2333">
      <formula>IF(RIGHT(TEXT(AQ108,"0.#"),1)=".",FALSE,TRUE)</formula>
    </cfRule>
    <cfRule type="expression" dxfId="2058" priority="2334">
      <formula>IF(RIGHT(TEXT(AQ108,"0.#"),1)=".",TRUE,FALSE)</formula>
    </cfRule>
  </conditionalFormatting>
  <conditionalFormatting sqref="AQ110">
    <cfRule type="expression" dxfId="2057" priority="2331">
      <formula>IF(RIGHT(TEXT(AQ110,"0.#"),1)=".",FALSE,TRUE)</formula>
    </cfRule>
    <cfRule type="expression" dxfId="2056" priority="2332">
      <formula>IF(RIGHT(TEXT(AQ110,"0.#"),1)=".",TRUE,FALSE)</formula>
    </cfRule>
  </conditionalFormatting>
  <conditionalFormatting sqref="AQ111">
    <cfRule type="expression" dxfId="2055" priority="2329">
      <formula>IF(RIGHT(TEXT(AQ111,"0.#"),1)=".",FALSE,TRUE)</formula>
    </cfRule>
    <cfRule type="expression" dxfId="2054" priority="2330">
      <formula>IF(RIGHT(TEXT(AQ111,"0.#"),1)=".",TRUE,FALSE)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72:AO899">
    <cfRule type="expression" dxfId="1999" priority="2123">
      <formula>IF(AND(AL872&gt;=0, RIGHT(TEXT(AL872,"0.#"),1)&lt;&gt;"."),TRUE,FALSE)</formula>
    </cfRule>
    <cfRule type="expression" dxfId="1998" priority="2124">
      <formula>IF(AND(AL872&gt;=0, RIGHT(TEXT(AL872,"0.#"),1)="."),TRUE,FALSE)</formula>
    </cfRule>
    <cfRule type="expression" dxfId="1997" priority="2125">
      <formula>IF(AND(AL872&lt;0, RIGHT(TEXT(AL872,"0.#"),1)&lt;&gt;"."),TRUE,FALSE)</formula>
    </cfRule>
    <cfRule type="expression" dxfId="1996" priority="2126">
      <formula>IF(AND(AL872&lt;0, RIGHT(TEXT(AL872,"0.#"),1)="."),TRUE,FALSE)</formula>
    </cfRule>
  </conditionalFormatting>
  <conditionalFormatting sqref="AL870:AO871">
    <cfRule type="expression" dxfId="1995" priority="2117">
      <formula>IF(AND(AL870&gt;=0, RIGHT(TEXT(AL870,"0.#"),1)&lt;&gt;"."),TRUE,FALSE)</formula>
    </cfRule>
    <cfRule type="expression" dxfId="1994" priority="2118">
      <formula>IF(AND(AL870&gt;=0, RIGHT(TEXT(AL870,"0.#"),1)="."),TRUE,FALSE)</formula>
    </cfRule>
    <cfRule type="expression" dxfId="1993" priority="2119">
      <formula>IF(AND(AL870&lt;0, RIGHT(TEXT(AL870,"0.#"),1)&lt;&gt;"."),TRUE,FALSE)</formula>
    </cfRule>
    <cfRule type="expression" dxfId="1992" priority="2120">
      <formula>IF(AND(AL870&lt;0, RIGHT(TEXT(AL870,"0.#"),1)="."),TRUE,FALSE)</formula>
    </cfRule>
  </conditionalFormatting>
  <conditionalFormatting sqref="AL905:AO932">
    <cfRule type="expression" dxfId="1991" priority="2111">
      <formula>IF(AND(AL905&gt;=0, RIGHT(TEXT(AL905,"0.#"),1)&lt;&gt;"."),TRUE,FALSE)</formula>
    </cfRule>
    <cfRule type="expression" dxfId="1990" priority="2112">
      <formula>IF(AND(AL905&gt;=0, RIGHT(TEXT(AL905,"0.#"),1)="."),TRUE,FALSE)</formula>
    </cfRule>
    <cfRule type="expression" dxfId="1989" priority="2113">
      <formula>IF(AND(AL905&lt;0, RIGHT(TEXT(AL905,"0.#"),1)&lt;&gt;"."),TRUE,FALSE)</formula>
    </cfRule>
    <cfRule type="expression" dxfId="1988" priority="2114">
      <formula>IF(AND(AL905&lt;0, RIGHT(TEXT(AL905,"0.#"),1)="."),TRUE,FALSE)</formula>
    </cfRule>
  </conditionalFormatting>
  <conditionalFormatting sqref="AL904:AO904">
    <cfRule type="expression" dxfId="1987" priority="2105">
      <formula>IF(AND(AL904&gt;=0, RIGHT(TEXT(AL904,"0.#"),1)&lt;&gt;"."),TRUE,FALSE)</formula>
    </cfRule>
    <cfRule type="expression" dxfId="1986" priority="2106">
      <formula>IF(AND(AL904&gt;=0, RIGHT(TEXT(AL904,"0.#"),1)="."),TRUE,FALSE)</formula>
    </cfRule>
    <cfRule type="expression" dxfId="1985" priority="2107">
      <formula>IF(AND(AL904&lt;0, RIGHT(TEXT(AL904,"0.#"),1)&lt;&gt;"."),TRUE,FALSE)</formula>
    </cfRule>
    <cfRule type="expression" dxfId="1984" priority="2108">
      <formula>IF(AND(AL904&lt;0, RIGHT(TEXT(AL904,"0.#"),1)="."),TRUE,FALSE)</formula>
    </cfRule>
  </conditionalFormatting>
  <conditionalFormatting sqref="AL938:AO965">
    <cfRule type="expression" dxfId="1983" priority="2099">
      <formula>IF(AND(AL938&gt;=0, RIGHT(TEXT(AL938,"0.#"),1)&lt;&gt;"."),TRUE,FALSE)</formula>
    </cfRule>
    <cfRule type="expression" dxfId="1982" priority="2100">
      <formula>IF(AND(AL938&gt;=0, RIGHT(TEXT(AL938,"0.#"),1)="."),TRUE,FALSE)</formula>
    </cfRule>
    <cfRule type="expression" dxfId="1981" priority="2101">
      <formula>IF(AND(AL938&lt;0, RIGHT(TEXT(AL938,"0.#"),1)&lt;&gt;"."),TRUE,FALSE)</formula>
    </cfRule>
    <cfRule type="expression" dxfId="1980" priority="2102">
      <formula>IF(AND(AL938&lt;0, RIGHT(TEXT(AL938,"0.#"),1)="."),TRUE,FALSE)</formula>
    </cfRule>
  </conditionalFormatting>
  <conditionalFormatting sqref="AL936:AO937">
    <cfRule type="expression" dxfId="1979" priority="2093">
      <formula>IF(AND(AL936&gt;=0, RIGHT(TEXT(AL936,"0.#"),1)&lt;&gt;"."),TRUE,FALSE)</formula>
    </cfRule>
    <cfRule type="expression" dxfId="1978" priority="2094">
      <formula>IF(AND(AL936&gt;=0, RIGHT(TEXT(AL936,"0.#"),1)="."),TRUE,FALSE)</formula>
    </cfRule>
    <cfRule type="expression" dxfId="1977" priority="2095">
      <formula>IF(AND(AL936&lt;0, RIGHT(TEXT(AL936,"0.#"),1)&lt;&gt;"."),TRUE,FALSE)</formula>
    </cfRule>
    <cfRule type="expression" dxfId="1976" priority="2096">
      <formula>IF(AND(AL936&lt;0, RIGHT(TEXT(AL936,"0.#"),1)="."),TRUE,FALSE)</formula>
    </cfRule>
  </conditionalFormatting>
  <conditionalFormatting sqref="AL971:AO998">
    <cfRule type="expression" dxfId="1975" priority="2087">
      <formula>IF(AND(AL971&gt;=0, RIGHT(TEXT(AL971,"0.#"),1)&lt;&gt;"."),TRUE,FALSE)</formula>
    </cfRule>
    <cfRule type="expression" dxfId="1974" priority="2088">
      <formula>IF(AND(AL971&gt;=0, RIGHT(TEXT(AL971,"0.#"),1)="."),TRUE,FALSE)</formula>
    </cfRule>
    <cfRule type="expression" dxfId="1973" priority="2089">
      <formula>IF(AND(AL971&lt;0, RIGHT(TEXT(AL971,"0.#"),1)&lt;&gt;"."),TRUE,FALSE)</formula>
    </cfRule>
    <cfRule type="expression" dxfId="1972" priority="2090">
      <formula>IF(AND(AL971&lt;0, RIGHT(TEXT(AL971,"0.#"),1)="."),TRUE,FALSE)</formula>
    </cfRule>
  </conditionalFormatting>
  <conditionalFormatting sqref="AL969:AO970">
    <cfRule type="expression" dxfId="1971" priority="2081">
      <formula>IF(AND(AL969&gt;=0, RIGHT(TEXT(AL969,"0.#"),1)&lt;&gt;"."),TRUE,FALSE)</formula>
    </cfRule>
    <cfRule type="expression" dxfId="1970" priority="2082">
      <formula>IF(AND(AL969&gt;=0, RIGHT(TEXT(AL969,"0.#"),1)="."),TRUE,FALSE)</formula>
    </cfRule>
    <cfRule type="expression" dxfId="1969" priority="2083">
      <formula>IF(AND(AL969&lt;0, RIGHT(TEXT(AL969,"0.#"),1)&lt;&gt;"."),TRUE,FALSE)</formula>
    </cfRule>
    <cfRule type="expression" dxfId="1968" priority="2084">
      <formula>IF(AND(AL969&lt;0, RIGHT(TEXT(AL969,"0.#"),1)="."),TRUE,FALSE)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P14:AJ14">
    <cfRule type="expression" dxfId="751" priority="51">
      <formula>IF(RIGHT(TEXT(P14,"0.#"),1)=".",FALSE,TRUE)</formula>
    </cfRule>
    <cfRule type="expression" dxfId="750" priority="52">
      <formula>IF(RIGHT(TEXT(P14,"0.#"),1)=".",TRUE,FALSE)</formula>
    </cfRule>
  </conditionalFormatting>
  <conditionalFormatting sqref="P15:AJ17 P13:AJ13">
    <cfRule type="expression" dxfId="749" priority="49">
      <formula>IF(RIGHT(TEXT(P13,"0.#"),1)=".",FALSE,TRUE)</formula>
    </cfRule>
    <cfRule type="expression" dxfId="748" priority="50">
      <formula>IF(RIGHT(TEXT(P13,"0.#"),1)=".",TRUE,FALSE)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AI34">
    <cfRule type="expression" dxfId="745" priority="35">
      <formula>IF(RIGHT(TEXT(AI34,"0.#"),1)=".",FALSE,TRUE)</formula>
    </cfRule>
    <cfRule type="expression" dxfId="744" priority="36">
      <formula>IF(RIGHT(TEXT(AI34,"0.#"),1)=".",TRUE,FALSE)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AM33">
    <cfRule type="expression" dxfId="735" priority="37">
      <formula>IF(RIGHT(TEXT(AI33,"0.#"),1)=".",FALSE,TRUE)</formula>
    </cfRule>
    <cfRule type="expression" dxfId="734" priority="38">
      <formula>IF(RIGHT(TEXT(AI33,"0.#"),1)=".",TRUE,FALSE)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E135 AI135 AM134:AM135">
    <cfRule type="expression" dxfId="721" priority="21">
      <formula>IF(RIGHT(TEXT(AE134,"0.#"),1)=".",FALSE,TRUE)</formula>
    </cfRule>
    <cfRule type="expression" dxfId="720" priority="22">
      <formula>IF(RIGHT(TEXT(AE134,"0.#"),1)=".",TRUE,FALSE)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5">
      <formula>IF(RIGHT(TEXT(AI102,"0.#"),1)=".",FALSE,TRUE)</formula>
    </cfRule>
    <cfRule type="expression" dxfId="706" priority="6">
      <formula>IF(RIGHT(TEXT(AI102,"0.#"),1)=".",TRUE,FALSE)</formula>
    </cfRule>
  </conditionalFormatting>
  <conditionalFormatting sqref="AI101">
    <cfRule type="expression" dxfId="705" priority="7">
      <formula>IF(RIGHT(TEXT(AI101,"0.#"),1)=".",FALSE,TRUE)</formula>
    </cfRule>
    <cfRule type="expression" dxfId="704" priority="8">
      <formula>IF(RIGHT(TEXT(AI101,"0.#"),1)=".",TRUE,FALSE)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83" max="49" man="1"/>
    <brk id="733" max="49" man="1"/>
    <brk id="739" max="49" man="1"/>
    <brk id="778" max="49" man="1"/>
    <brk id="833"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560</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567</v>
      </c>
      <c r="M6" s="13" t="str">
        <f t="shared" si="2"/>
        <v>公共事業</v>
      </c>
      <c r="N6" s="13" t="str">
        <f t="shared" si="6"/>
        <v>公共事業</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t="s">
        <v>567</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468</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14"/>
      <c r="Z2" s="414"/>
      <c r="AA2" s="415"/>
      <c r="AB2" s="1018" t="s">
        <v>11</v>
      </c>
      <c r="AC2" s="1019"/>
      <c r="AD2" s="1020"/>
      <c r="AE2" s="1006" t="s">
        <v>550</v>
      </c>
      <c r="AF2" s="1006"/>
      <c r="AG2" s="1006"/>
      <c r="AH2" s="1006"/>
      <c r="AI2" s="1006" t="s">
        <v>547</v>
      </c>
      <c r="AJ2" s="1006"/>
      <c r="AK2" s="1006"/>
      <c r="AL2" s="1006"/>
      <c r="AM2" s="1006" t="s">
        <v>521</v>
      </c>
      <c r="AN2" s="1006"/>
      <c r="AO2" s="1006"/>
      <c r="AP2" s="463"/>
      <c r="AQ2" s="176" t="s">
        <v>352</v>
      </c>
      <c r="AR2" s="169"/>
      <c r="AS2" s="169"/>
      <c r="AT2" s="170"/>
      <c r="AU2" s="375" t="s">
        <v>253</v>
      </c>
      <c r="AV2" s="375"/>
      <c r="AW2" s="375"/>
      <c r="AX2" s="376"/>
    </row>
    <row r="3" spans="1:50" ht="18.75" customHeight="1" x14ac:dyDescent="0.15">
      <c r="A3" s="520"/>
      <c r="B3" s="521"/>
      <c r="C3" s="521"/>
      <c r="D3" s="521"/>
      <c r="E3" s="521"/>
      <c r="F3" s="522"/>
      <c r="G3" s="574"/>
      <c r="H3" s="381"/>
      <c r="I3" s="381"/>
      <c r="J3" s="381"/>
      <c r="K3" s="381"/>
      <c r="L3" s="381"/>
      <c r="M3" s="381"/>
      <c r="N3" s="381"/>
      <c r="O3" s="575"/>
      <c r="P3" s="587"/>
      <c r="Q3" s="381"/>
      <c r="R3" s="381"/>
      <c r="S3" s="381"/>
      <c r="T3" s="381"/>
      <c r="U3" s="381"/>
      <c r="V3" s="381"/>
      <c r="W3" s="381"/>
      <c r="X3" s="575"/>
      <c r="Y3" s="1015"/>
      <c r="Z3" s="1016"/>
      <c r="AA3" s="1017"/>
      <c r="AB3" s="1021"/>
      <c r="AC3" s="1022"/>
      <c r="AD3" s="1023"/>
      <c r="AE3" s="378"/>
      <c r="AF3" s="378"/>
      <c r="AG3" s="378"/>
      <c r="AH3" s="378"/>
      <c r="AI3" s="378"/>
      <c r="AJ3" s="378"/>
      <c r="AK3" s="378"/>
      <c r="AL3" s="378"/>
      <c r="AM3" s="378"/>
      <c r="AN3" s="378"/>
      <c r="AO3" s="378"/>
      <c r="AP3" s="332"/>
      <c r="AQ3" s="270"/>
      <c r="AR3" s="271"/>
      <c r="AS3" s="137" t="s">
        <v>353</v>
      </c>
      <c r="AT3" s="172"/>
      <c r="AU3" s="271"/>
      <c r="AV3" s="271"/>
      <c r="AW3" s="381" t="s">
        <v>300</v>
      </c>
      <c r="AX3" s="382"/>
    </row>
    <row r="4" spans="1:50" ht="22.5" customHeight="1" x14ac:dyDescent="0.15">
      <c r="A4" s="523"/>
      <c r="B4" s="521"/>
      <c r="C4" s="521"/>
      <c r="D4" s="521"/>
      <c r="E4" s="521"/>
      <c r="F4" s="522"/>
      <c r="G4" s="548"/>
      <c r="H4" s="1024"/>
      <c r="I4" s="1024"/>
      <c r="J4" s="1024"/>
      <c r="K4" s="1024"/>
      <c r="L4" s="1024"/>
      <c r="M4" s="1024"/>
      <c r="N4" s="1024"/>
      <c r="O4" s="1025"/>
      <c r="P4" s="161"/>
      <c r="Q4" s="1032"/>
      <c r="R4" s="1032"/>
      <c r="S4" s="1032"/>
      <c r="T4" s="1032"/>
      <c r="U4" s="1032"/>
      <c r="V4" s="1032"/>
      <c r="W4" s="1032"/>
      <c r="X4" s="1033"/>
      <c r="Y4" s="1010" t="s">
        <v>12</v>
      </c>
      <c r="Z4" s="1011"/>
      <c r="AA4" s="1012"/>
      <c r="AB4" s="661"/>
      <c r="AC4" s="1013"/>
      <c r="AD4" s="101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4"/>
      <c r="B5" s="525"/>
      <c r="C5" s="525"/>
      <c r="D5" s="525"/>
      <c r="E5" s="525"/>
      <c r="F5" s="526"/>
      <c r="G5" s="1026"/>
      <c r="H5" s="1027"/>
      <c r="I5" s="1027"/>
      <c r="J5" s="1027"/>
      <c r="K5" s="1027"/>
      <c r="L5" s="1027"/>
      <c r="M5" s="1027"/>
      <c r="N5" s="1027"/>
      <c r="O5" s="1028"/>
      <c r="P5" s="1034"/>
      <c r="Q5" s="1034"/>
      <c r="R5" s="1034"/>
      <c r="S5" s="1034"/>
      <c r="T5" s="1034"/>
      <c r="U5" s="1034"/>
      <c r="V5" s="1034"/>
      <c r="W5" s="1034"/>
      <c r="X5" s="1035"/>
      <c r="Y5" s="303" t="s">
        <v>54</v>
      </c>
      <c r="Z5" s="1007"/>
      <c r="AA5" s="1008"/>
      <c r="AB5" s="749"/>
      <c r="AC5" s="1009"/>
      <c r="AD5" s="100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4"/>
      <c r="B6" s="525"/>
      <c r="C6" s="525"/>
      <c r="D6" s="525"/>
      <c r="E6" s="525"/>
      <c r="F6" s="526"/>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7" t="s">
        <v>498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0" t="s">
        <v>468</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14"/>
      <c r="Z9" s="414"/>
      <c r="AA9" s="415"/>
      <c r="AB9" s="1018" t="s">
        <v>11</v>
      </c>
      <c r="AC9" s="1019"/>
      <c r="AD9" s="1020"/>
      <c r="AE9" s="1006" t="s">
        <v>551</v>
      </c>
      <c r="AF9" s="1006"/>
      <c r="AG9" s="1006"/>
      <c r="AH9" s="1006"/>
      <c r="AI9" s="1006" t="s">
        <v>547</v>
      </c>
      <c r="AJ9" s="1006"/>
      <c r="AK9" s="1006"/>
      <c r="AL9" s="1006"/>
      <c r="AM9" s="1006" t="s">
        <v>521</v>
      </c>
      <c r="AN9" s="1006"/>
      <c r="AO9" s="1006"/>
      <c r="AP9" s="463"/>
      <c r="AQ9" s="176" t="s">
        <v>352</v>
      </c>
      <c r="AR9" s="169"/>
      <c r="AS9" s="169"/>
      <c r="AT9" s="170"/>
      <c r="AU9" s="375" t="s">
        <v>253</v>
      </c>
      <c r="AV9" s="375"/>
      <c r="AW9" s="375"/>
      <c r="AX9" s="376"/>
    </row>
    <row r="10" spans="1:50" ht="18.75" customHeight="1" x14ac:dyDescent="0.15">
      <c r="A10" s="520"/>
      <c r="B10" s="521"/>
      <c r="C10" s="521"/>
      <c r="D10" s="521"/>
      <c r="E10" s="521"/>
      <c r="F10" s="522"/>
      <c r="G10" s="574"/>
      <c r="H10" s="381"/>
      <c r="I10" s="381"/>
      <c r="J10" s="381"/>
      <c r="K10" s="381"/>
      <c r="L10" s="381"/>
      <c r="M10" s="381"/>
      <c r="N10" s="381"/>
      <c r="O10" s="575"/>
      <c r="P10" s="587"/>
      <c r="Q10" s="381"/>
      <c r="R10" s="381"/>
      <c r="S10" s="381"/>
      <c r="T10" s="381"/>
      <c r="U10" s="381"/>
      <c r="V10" s="381"/>
      <c r="W10" s="381"/>
      <c r="X10" s="575"/>
      <c r="Y10" s="1015"/>
      <c r="Z10" s="1016"/>
      <c r="AA10" s="1017"/>
      <c r="AB10" s="1021"/>
      <c r="AC10" s="1022"/>
      <c r="AD10" s="1023"/>
      <c r="AE10" s="378"/>
      <c r="AF10" s="378"/>
      <c r="AG10" s="378"/>
      <c r="AH10" s="378"/>
      <c r="AI10" s="378"/>
      <c r="AJ10" s="378"/>
      <c r="AK10" s="378"/>
      <c r="AL10" s="378"/>
      <c r="AM10" s="378"/>
      <c r="AN10" s="378"/>
      <c r="AO10" s="378"/>
      <c r="AP10" s="332"/>
      <c r="AQ10" s="270"/>
      <c r="AR10" s="271"/>
      <c r="AS10" s="137" t="s">
        <v>353</v>
      </c>
      <c r="AT10" s="172"/>
      <c r="AU10" s="271"/>
      <c r="AV10" s="271"/>
      <c r="AW10" s="381" t="s">
        <v>300</v>
      </c>
      <c r="AX10" s="382"/>
    </row>
    <row r="11" spans="1:50" ht="22.5" customHeight="1" x14ac:dyDescent="0.15">
      <c r="A11" s="523"/>
      <c r="B11" s="521"/>
      <c r="C11" s="521"/>
      <c r="D11" s="521"/>
      <c r="E11" s="521"/>
      <c r="F11" s="522"/>
      <c r="G11" s="548"/>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661"/>
      <c r="AC11" s="1013"/>
      <c r="AD11" s="101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4"/>
      <c r="B12" s="525"/>
      <c r="C12" s="525"/>
      <c r="D12" s="525"/>
      <c r="E12" s="525"/>
      <c r="F12" s="526"/>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749"/>
      <c r="AC12" s="1009"/>
      <c r="AD12" s="100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7" t="s">
        <v>498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0" t="s">
        <v>468</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14"/>
      <c r="Z16" s="414"/>
      <c r="AA16" s="415"/>
      <c r="AB16" s="1018" t="s">
        <v>11</v>
      </c>
      <c r="AC16" s="1019"/>
      <c r="AD16" s="1020"/>
      <c r="AE16" s="1006" t="s">
        <v>550</v>
      </c>
      <c r="AF16" s="1006"/>
      <c r="AG16" s="1006"/>
      <c r="AH16" s="1006"/>
      <c r="AI16" s="1006" t="s">
        <v>548</v>
      </c>
      <c r="AJ16" s="1006"/>
      <c r="AK16" s="1006"/>
      <c r="AL16" s="1006"/>
      <c r="AM16" s="1006" t="s">
        <v>521</v>
      </c>
      <c r="AN16" s="1006"/>
      <c r="AO16" s="1006"/>
      <c r="AP16" s="463"/>
      <c r="AQ16" s="176" t="s">
        <v>352</v>
      </c>
      <c r="AR16" s="169"/>
      <c r="AS16" s="169"/>
      <c r="AT16" s="170"/>
      <c r="AU16" s="375" t="s">
        <v>253</v>
      </c>
      <c r="AV16" s="375"/>
      <c r="AW16" s="375"/>
      <c r="AX16" s="376"/>
    </row>
    <row r="17" spans="1:50" ht="18.75" customHeight="1" x14ac:dyDescent="0.15">
      <c r="A17" s="520"/>
      <c r="B17" s="521"/>
      <c r="C17" s="521"/>
      <c r="D17" s="521"/>
      <c r="E17" s="521"/>
      <c r="F17" s="522"/>
      <c r="G17" s="574"/>
      <c r="H17" s="381"/>
      <c r="I17" s="381"/>
      <c r="J17" s="381"/>
      <c r="K17" s="381"/>
      <c r="L17" s="381"/>
      <c r="M17" s="381"/>
      <c r="N17" s="381"/>
      <c r="O17" s="575"/>
      <c r="P17" s="587"/>
      <c r="Q17" s="381"/>
      <c r="R17" s="381"/>
      <c r="S17" s="381"/>
      <c r="T17" s="381"/>
      <c r="U17" s="381"/>
      <c r="V17" s="381"/>
      <c r="W17" s="381"/>
      <c r="X17" s="575"/>
      <c r="Y17" s="1015"/>
      <c r="Z17" s="1016"/>
      <c r="AA17" s="1017"/>
      <c r="AB17" s="1021"/>
      <c r="AC17" s="1022"/>
      <c r="AD17" s="1023"/>
      <c r="AE17" s="378"/>
      <c r="AF17" s="378"/>
      <c r="AG17" s="378"/>
      <c r="AH17" s="378"/>
      <c r="AI17" s="378"/>
      <c r="AJ17" s="378"/>
      <c r="AK17" s="378"/>
      <c r="AL17" s="378"/>
      <c r="AM17" s="378"/>
      <c r="AN17" s="378"/>
      <c r="AO17" s="378"/>
      <c r="AP17" s="332"/>
      <c r="AQ17" s="270"/>
      <c r="AR17" s="271"/>
      <c r="AS17" s="137" t="s">
        <v>353</v>
      </c>
      <c r="AT17" s="172"/>
      <c r="AU17" s="271"/>
      <c r="AV17" s="271"/>
      <c r="AW17" s="381" t="s">
        <v>300</v>
      </c>
      <c r="AX17" s="382"/>
    </row>
    <row r="18" spans="1:50" ht="22.5" customHeight="1" x14ac:dyDescent="0.15">
      <c r="A18" s="523"/>
      <c r="B18" s="521"/>
      <c r="C18" s="521"/>
      <c r="D18" s="521"/>
      <c r="E18" s="521"/>
      <c r="F18" s="522"/>
      <c r="G18" s="548"/>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661"/>
      <c r="AC18" s="1013"/>
      <c r="AD18" s="101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4"/>
      <c r="B19" s="525"/>
      <c r="C19" s="525"/>
      <c r="D19" s="525"/>
      <c r="E19" s="525"/>
      <c r="F19" s="526"/>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749"/>
      <c r="AC19" s="1009"/>
      <c r="AD19" s="100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7" t="s">
        <v>498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0" t="s">
        <v>468</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14"/>
      <c r="Z23" s="414"/>
      <c r="AA23" s="415"/>
      <c r="AB23" s="1018" t="s">
        <v>11</v>
      </c>
      <c r="AC23" s="1019"/>
      <c r="AD23" s="1020"/>
      <c r="AE23" s="1006" t="s">
        <v>552</v>
      </c>
      <c r="AF23" s="1006"/>
      <c r="AG23" s="1006"/>
      <c r="AH23" s="1006"/>
      <c r="AI23" s="1006" t="s">
        <v>547</v>
      </c>
      <c r="AJ23" s="1006"/>
      <c r="AK23" s="1006"/>
      <c r="AL23" s="1006"/>
      <c r="AM23" s="1006" t="s">
        <v>521</v>
      </c>
      <c r="AN23" s="1006"/>
      <c r="AO23" s="1006"/>
      <c r="AP23" s="463"/>
      <c r="AQ23" s="176" t="s">
        <v>352</v>
      </c>
      <c r="AR23" s="169"/>
      <c r="AS23" s="169"/>
      <c r="AT23" s="170"/>
      <c r="AU23" s="375" t="s">
        <v>253</v>
      </c>
      <c r="AV23" s="375"/>
      <c r="AW23" s="375"/>
      <c r="AX23" s="376"/>
    </row>
    <row r="24" spans="1:50" ht="18.75" customHeight="1" x14ac:dyDescent="0.15">
      <c r="A24" s="520"/>
      <c r="B24" s="521"/>
      <c r="C24" s="521"/>
      <c r="D24" s="521"/>
      <c r="E24" s="521"/>
      <c r="F24" s="522"/>
      <c r="G24" s="574"/>
      <c r="H24" s="381"/>
      <c r="I24" s="381"/>
      <c r="J24" s="381"/>
      <c r="K24" s="381"/>
      <c r="L24" s="381"/>
      <c r="M24" s="381"/>
      <c r="N24" s="381"/>
      <c r="O24" s="575"/>
      <c r="P24" s="587"/>
      <c r="Q24" s="381"/>
      <c r="R24" s="381"/>
      <c r="S24" s="381"/>
      <c r="T24" s="381"/>
      <c r="U24" s="381"/>
      <c r="V24" s="381"/>
      <c r="W24" s="381"/>
      <c r="X24" s="575"/>
      <c r="Y24" s="1015"/>
      <c r="Z24" s="1016"/>
      <c r="AA24" s="1017"/>
      <c r="AB24" s="1021"/>
      <c r="AC24" s="1022"/>
      <c r="AD24" s="1023"/>
      <c r="AE24" s="378"/>
      <c r="AF24" s="378"/>
      <c r="AG24" s="378"/>
      <c r="AH24" s="378"/>
      <c r="AI24" s="378"/>
      <c r="AJ24" s="378"/>
      <c r="AK24" s="378"/>
      <c r="AL24" s="378"/>
      <c r="AM24" s="378"/>
      <c r="AN24" s="378"/>
      <c r="AO24" s="378"/>
      <c r="AP24" s="332"/>
      <c r="AQ24" s="270"/>
      <c r="AR24" s="271"/>
      <c r="AS24" s="137" t="s">
        <v>353</v>
      </c>
      <c r="AT24" s="172"/>
      <c r="AU24" s="271"/>
      <c r="AV24" s="271"/>
      <c r="AW24" s="381" t="s">
        <v>300</v>
      </c>
      <c r="AX24" s="382"/>
    </row>
    <row r="25" spans="1:50" ht="22.5" customHeight="1" x14ac:dyDescent="0.15">
      <c r="A25" s="523"/>
      <c r="B25" s="521"/>
      <c r="C25" s="521"/>
      <c r="D25" s="521"/>
      <c r="E25" s="521"/>
      <c r="F25" s="522"/>
      <c r="G25" s="548"/>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661"/>
      <c r="AC25" s="1013"/>
      <c r="AD25" s="101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4"/>
      <c r="B26" s="525"/>
      <c r="C26" s="525"/>
      <c r="D26" s="525"/>
      <c r="E26" s="525"/>
      <c r="F26" s="526"/>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749"/>
      <c r="AC26" s="1009"/>
      <c r="AD26" s="100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7" t="s">
        <v>498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0" t="s">
        <v>468</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14"/>
      <c r="Z30" s="414"/>
      <c r="AA30" s="415"/>
      <c r="AB30" s="1018" t="s">
        <v>11</v>
      </c>
      <c r="AC30" s="1019"/>
      <c r="AD30" s="1020"/>
      <c r="AE30" s="1006" t="s">
        <v>550</v>
      </c>
      <c r="AF30" s="1006"/>
      <c r="AG30" s="1006"/>
      <c r="AH30" s="1006"/>
      <c r="AI30" s="1006" t="s">
        <v>547</v>
      </c>
      <c r="AJ30" s="1006"/>
      <c r="AK30" s="1006"/>
      <c r="AL30" s="1006"/>
      <c r="AM30" s="1006" t="s">
        <v>545</v>
      </c>
      <c r="AN30" s="1006"/>
      <c r="AO30" s="1006"/>
      <c r="AP30" s="463"/>
      <c r="AQ30" s="176" t="s">
        <v>352</v>
      </c>
      <c r="AR30" s="169"/>
      <c r="AS30" s="169"/>
      <c r="AT30" s="170"/>
      <c r="AU30" s="375" t="s">
        <v>253</v>
      </c>
      <c r="AV30" s="375"/>
      <c r="AW30" s="375"/>
      <c r="AX30" s="376"/>
    </row>
    <row r="31" spans="1:50" ht="18.75" customHeight="1" x14ac:dyDescent="0.15">
      <c r="A31" s="520"/>
      <c r="B31" s="521"/>
      <c r="C31" s="521"/>
      <c r="D31" s="521"/>
      <c r="E31" s="521"/>
      <c r="F31" s="522"/>
      <c r="G31" s="574"/>
      <c r="H31" s="381"/>
      <c r="I31" s="381"/>
      <c r="J31" s="381"/>
      <c r="K31" s="381"/>
      <c r="L31" s="381"/>
      <c r="M31" s="381"/>
      <c r="N31" s="381"/>
      <c r="O31" s="575"/>
      <c r="P31" s="587"/>
      <c r="Q31" s="381"/>
      <c r="R31" s="381"/>
      <c r="S31" s="381"/>
      <c r="T31" s="381"/>
      <c r="U31" s="381"/>
      <c r="V31" s="381"/>
      <c r="W31" s="381"/>
      <c r="X31" s="575"/>
      <c r="Y31" s="1015"/>
      <c r="Z31" s="1016"/>
      <c r="AA31" s="1017"/>
      <c r="AB31" s="1021"/>
      <c r="AC31" s="1022"/>
      <c r="AD31" s="1023"/>
      <c r="AE31" s="378"/>
      <c r="AF31" s="378"/>
      <c r="AG31" s="378"/>
      <c r="AH31" s="378"/>
      <c r="AI31" s="378"/>
      <c r="AJ31" s="378"/>
      <c r="AK31" s="378"/>
      <c r="AL31" s="378"/>
      <c r="AM31" s="378"/>
      <c r="AN31" s="378"/>
      <c r="AO31" s="378"/>
      <c r="AP31" s="332"/>
      <c r="AQ31" s="270"/>
      <c r="AR31" s="271"/>
      <c r="AS31" s="137" t="s">
        <v>353</v>
      </c>
      <c r="AT31" s="172"/>
      <c r="AU31" s="271"/>
      <c r="AV31" s="271"/>
      <c r="AW31" s="381" t="s">
        <v>300</v>
      </c>
      <c r="AX31" s="382"/>
    </row>
    <row r="32" spans="1:50" ht="22.5" customHeight="1" x14ac:dyDescent="0.15">
      <c r="A32" s="523"/>
      <c r="B32" s="521"/>
      <c r="C32" s="521"/>
      <c r="D32" s="521"/>
      <c r="E32" s="521"/>
      <c r="F32" s="522"/>
      <c r="G32" s="548"/>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661"/>
      <c r="AC32" s="1013"/>
      <c r="AD32" s="101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4"/>
      <c r="B33" s="525"/>
      <c r="C33" s="525"/>
      <c r="D33" s="525"/>
      <c r="E33" s="525"/>
      <c r="F33" s="526"/>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749"/>
      <c r="AC33" s="1009"/>
      <c r="AD33" s="100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7" t="s">
        <v>498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0" t="s">
        <v>468</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14"/>
      <c r="Z37" s="414"/>
      <c r="AA37" s="415"/>
      <c r="AB37" s="1018" t="s">
        <v>11</v>
      </c>
      <c r="AC37" s="1019"/>
      <c r="AD37" s="1020"/>
      <c r="AE37" s="1006" t="s">
        <v>552</v>
      </c>
      <c r="AF37" s="1006"/>
      <c r="AG37" s="1006"/>
      <c r="AH37" s="1006"/>
      <c r="AI37" s="1006" t="s">
        <v>549</v>
      </c>
      <c r="AJ37" s="1006"/>
      <c r="AK37" s="1006"/>
      <c r="AL37" s="1006"/>
      <c r="AM37" s="1006" t="s">
        <v>546</v>
      </c>
      <c r="AN37" s="1006"/>
      <c r="AO37" s="1006"/>
      <c r="AP37" s="463"/>
      <c r="AQ37" s="176" t="s">
        <v>352</v>
      </c>
      <c r="AR37" s="169"/>
      <c r="AS37" s="169"/>
      <c r="AT37" s="170"/>
      <c r="AU37" s="375" t="s">
        <v>253</v>
      </c>
      <c r="AV37" s="375"/>
      <c r="AW37" s="375"/>
      <c r="AX37" s="376"/>
    </row>
    <row r="38" spans="1:50" ht="18.75" customHeight="1" x14ac:dyDescent="0.15">
      <c r="A38" s="520"/>
      <c r="B38" s="521"/>
      <c r="C38" s="521"/>
      <c r="D38" s="521"/>
      <c r="E38" s="521"/>
      <c r="F38" s="522"/>
      <c r="G38" s="574"/>
      <c r="H38" s="381"/>
      <c r="I38" s="381"/>
      <c r="J38" s="381"/>
      <c r="K38" s="381"/>
      <c r="L38" s="381"/>
      <c r="M38" s="381"/>
      <c r="N38" s="381"/>
      <c r="O38" s="575"/>
      <c r="P38" s="587"/>
      <c r="Q38" s="381"/>
      <c r="R38" s="381"/>
      <c r="S38" s="381"/>
      <c r="T38" s="381"/>
      <c r="U38" s="381"/>
      <c r="V38" s="381"/>
      <c r="W38" s="381"/>
      <c r="X38" s="575"/>
      <c r="Y38" s="1015"/>
      <c r="Z38" s="1016"/>
      <c r="AA38" s="1017"/>
      <c r="AB38" s="1021"/>
      <c r="AC38" s="1022"/>
      <c r="AD38" s="1023"/>
      <c r="AE38" s="378"/>
      <c r="AF38" s="378"/>
      <c r="AG38" s="378"/>
      <c r="AH38" s="378"/>
      <c r="AI38" s="378"/>
      <c r="AJ38" s="378"/>
      <c r="AK38" s="378"/>
      <c r="AL38" s="378"/>
      <c r="AM38" s="378"/>
      <c r="AN38" s="378"/>
      <c r="AO38" s="378"/>
      <c r="AP38" s="332"/>
      <c r="AQ38" s="270"/>
      <c r="AR38" s="271"/>
      <c r="AS38" s="137" t="s">
        <v>353</v>
      </c>
      <c r="AT38" s="172"/>
      <c r="AU38" s="271"/>
      <c r="AV38" s="271"/>
      <c r="AW38" s="381" t="s">
        <v>300</v>
      </c>
      <c r="AX38" s="382"/>
    </row>
    <row r="39" spans="1:50" ht="22.5" customHeight="1" x14ac:dyDescent="0.15">
      <c r="A39" s="523"/>
      <c r="B39" s="521"/>
      <c r="C39" s="521"/>
      <c r="D39" s="521"/>
      <c r="E39" s="521"/>
      <c r="F39" s="522"/>
      <c r="G39" s="548"/>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661"/>
      <c r="AC39" s="1013"/>
      <c r="AD39" s="101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4"/>
      <c r="B40" s="525"/>
      <c r="C40" s="525"/>
      <c r="D40" s="525"/>
      <c r="E40" s="525"/>
      <c r="F40" s="526"/>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749"/>
      <c r="AC40" s="1009"/>
      <c r="AD40" s="100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7" t="s">
        <v>498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0" t="s">
        <v>468</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14"/>
      <c r="Z44" s="414"/>
      <c r="AA44" s="415"/>
      <c r="AB44" s="1018" t="s">
        <v>11</v>
      </c>
      <c r="AC44" s="1019"/>
      <c r="AD44" s="1020"/>
      <c r="AE44" s="1006" t="s">
        <v>550</v>
      </c>
      <c r="AF44" s="1006"/>
      <c r="AG44" s="1006"/>
      <c r="AH44" s="1006"/>
      <c r="AI44" s="1006" t="s">
        <v>547</v>
      </c>
      <c r="AJ44" s="1006"/>
      <c r="AK44" s="1006"/>
      <c r="AL44" s="1006"/>
      <c r="AM44" s="1006" t="s">
        <v>521</v>
      </c>
      <c r="AN44" s="1006"/>
      <c r="AO44" s="1006"/>
      <c r="AP44" s="463"/>
      <c r="AQ44" s="176" t="s">
        <v>352</v>
      </c>
      <c r="AR44" s="169"/>
      <c r="AS44" s="169"/>
      <c r="AT44" s="170"/>
      <c r="AU44" s="375" t="s">
        <v>253</v>
      </c>
      <c r="AV44" s="375"/>
      <c r="AW44" s="375"/>
      <c r="AX44" s="376"/>
    </row>
    <row r="45" spans="1:50" ht="18.75" customHeight="1" x14ac:dyDescent="0.15">
      <c r="A45" s="520"/>
      <c r="B45" s="521"/>
      <c r="C45" s="521"/>
      <c r="D45" s="521"/>
      <c r="E45" s="521"/>
      <c r="F45" s="522"/>
      <c r="G45" s="574"/>
      <c r="H45" s="381"/>
      <c r="I45" s="381"/>
      <c r="J45" s="381"/>
      <c r="K45" s="381"/>
      <c r="L45" s="381"/>
      <c r="M45" s="381"/>
      <c r="N45" s="381"/>
      <c r="O45" s="575"/>
      <c r="P45" s="587"/>
      <c r="Q45" s="381"/>
      <c r="R45" s="381"/>
      <c r="S45" s="381"/>
      <c r="T45" s="381"/>
      <c r="U45" s="381"/>
      <c r="V45" s="381"/>
      <c r="W45" s="381"/>
      <c r="X45" s="575"/>
      <c r="Y45" s="1015"/>
      <c r="Z45" s="1016"/>
      <c r="AA45" s="1017"/>
      <c r="AB45" s="1021"/>
      <c r="AC45" s="1022"/>
      <c r="AD45" s="1023"/>
      <c r="AE45" s="378"/>
      <c r="AF45" s="378"/>
      <c r="AG45" s="378"/>
      <c r="AH45" s="378"/>
      <c r="AI45" s="378"/>
      <c r="AJ45" s="378"/>
      <c r="AK45" s="378"/>
      <c r="AL45" s="378"/>
      <c r="AM45" s="378"/>
      <c r="AN45" s="378"/>
      <c r="AO45" s="378"/>
      <c r="AP45" s="332"/>
      <c r="AQ45" s="270"/>
      <c r="AR45" s="271"/>
      <c r="AS45" s="137" t="s">
        <v>353</v>
      </c>
      <c r="AT45" s="172"/>
      <c r="AU45" s="271"/>
      <c r="AV45" s="271"/>
      <c r="AW45" s="381" t="s">
        <v>300</v>
      </c>
      <c r="AX45" s="382"/>
    </row>
    <row r="46" spans="1:50" ht="22.5" customHeight="1" x14ac:dyDescent="0.15">
      <c r="A46" s="523"/>
      <c r="B46" s="521"/>
      <c r="C46" s="521"/>
      <c r="D46" s="521"/>
      <c r="E46" s="521"/>
      <c r="F46" s="522"/>
      <c r="G46" s="548"/>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661"/>
      <c r="AC46" s="1013"/>
      <c r="AD46" s="101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4"/>
      <c r="B47" s="525"/>
      <c r="C47" s="525"/>
      <c r="D47" s="525"/>
      <c r="E47" s="525"/>
      <c r="F47" s="526"/>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749"/>
      <c r="AC47" s="1009"/>
      <c r="AD47" s="100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0" t="s">
        <v>468</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14"/>
      <c r="Z51" s="414"/>
      <c r="AA51" s="415"/>
      <c r="AB51" s="463" t="s">
        <v>11</v>
      </c>
      <c r="AC51" s="1019"/>
      <c r="AD51" s="1020"/>
      <c r="AE51" s="1006" t="s">
        <v>550</v>
      </c>
      <c r="AF51" s="1006"/>
      <c r="AG51" s="1006"/>
      <c r="AH51" s="1006"/>
      <c r="AI51" s="1006" t="s">
        <v>547</v>
      </c>
      <c r="AJ51" s="1006"/>
      <c r="AK51" s="1006"/>
      <c r="AL51" s="1006"/>
      <c r="AM51" s="1006" t="s">
        <v>521</v>
      </c>
      <c r="AN51" s="1006"/>
      <c r="AO51" s="1006"/>
      <c r="AP51" s="463"/>
      <c r="AQ51" s="176" t="s">
        <v>352</v>
      </c>
      <c r="AR51" s="169"/>
      <c r="AS51" s="169"/>
      <c r="AT51" s="170"/>
      <c r="AU51" s="375" t="s">
        <v>253</v>
      </c>
      <c r="AV51" s="375"/>
      <c r="AW51" s="375"/>
      <c r="AX51" s="376"/>
    </row>
    <row r="52" spans="1:50" ht="18.75" customHeight="1" x14ac:dyDescent="0.15">
      <c r="A52" s="520"/>
      <c r="B52" s="521"/>
      <c r="C52" s="521"/>
      <c r="D52" s="521"/>
      <c r="E52" s="521"/>
      <c r="F52" s="522"/>
      <c r="G52" s="574"/>
      <c r="H52" s="381"/>
      <c r="I52" s="381"/>
      <c r="J52" s="381"/>
      <c r="K52" s="381"/>
      <c r="L52" s="381"/>
      <c r="M52" s="381"/>
      <c r="N52" s="381"/>
      <c r="O52" s="575"/>
      <c r="P52" s="587"/>
      <c r="Q52" s="381"/>
      <c r="R52" s="381"/>
      <c r="S52" s="381"/>
      <c r="T52" s="381"/>
      <c r="U52" s="381"/>
      <c r="V52" s="381"/>
      <c r="W52" s="381"/>
      <c r="X52" s="575"/>
      <c r="Y52" s="1015"/>
      <c r="Z52" s="1016"/>
      <c r="AA52" s="1017"/>
      <c r="AB52" s="1021"/>
      <c r="AC52" s="1022"/>
      <c r="AD52" s="1023"/>
      <c r="AE52" s="378"/>
      <c r="AF52" s="378"/>
      <c r="AG52" s="378"/>
      <c r="AH52" s="378"/>
      <c r="AI52" s="378"/>
      <c r="AJ52" s="378"/>
      <c r="AK52" s="378"/>
      <c r="AL52" s="378"/>
      <c r="AM52" s="378"/>
      <c r="AN52" s="378"/>
      <c r="AO52" s="378"/>
      <c r="AP52" s="332"/>
      <c r="AQ52" s="270"/>
      <c r="AR52" s="271"/>
      <c r="AS52" s="137" t="s">
        <v>353</v>
      </c>
      <c r="AT52" s="172"/>
      <c r="AU52" s="271"/>
      <c r="AV52" s="271"/>
      <c r="AW52" s="381" t="s">
        <v>300</v>
      </c>
      <c r="AX52" s="382"/>
    </row>
    <row r="53" spans="1:50" ht="22.5" customHeight="1" x14ac:dyDescent="0.15">
      <c r="A53" s="523"/>
      <c r="B53" s="521"/>
      <c r="C53" s="521"/>
      <c r="D53" s="521"/>
      <c r="E53" s="521"/>
      <c r="F53" s="522"/>
      <c r="G53" s="548"/>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661"/>
      <c r="AC53" s="1013"/>
      <c r="AD53" s="101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4"/>
      <c r="B54" s="525"/>
      <c r="C54" s="525"/>
      <c r="D54" s="525"/>
      <c r="E54" s="525"/>
      <c r="F54" s="526"/>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749"/>
      <c r="AC54" s="1009"/>
      <c r="AD54" s="100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0" t="s">
        <v>468</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14"/>
      <c r="Z58" s="414"/>
      <c r="AA58" s="415"/>
      <c r="AB58" s="1018" t="s">
        <v>11</v>
      </c>
      <c r="AC58" s="1019"/>
      <c r="AD58" s="1020"/>
      <c r="AE58" s="1006" t="s">
        <v>550</v>
      </c>
      <c r="AF58" s="1006"/>
      <c r="AG58" s="1006"/>
      <c r="AH58" s="1006"/>
      <c r="AI58" s="1006" t="s">
        <v>547</v>
      </c>
      <c r="AJ58" s="1006"/>
      <c r="AK58" s="1006"/>
      <c r="AL58" s="1006"/>
      <c r="AM58" s="1006" t="s">
        <v>521</v>
      </c>
      <c r="AN58" s="1006"/>
      <c r="AO58" s="1006"/>
      <c r="AP58" s="463"/>
      <c r="AQ58" s="176" t="s">
        <v>352</v>
      </c>
      <c r="AR58" s="169"/>
      <c r="AS58" s="169"/>
      <c r="AT58" s="170"/>
      <c r="AU58" s="375" t="s">
        <v>253</v>
      </c>
      <c r="AV58" s="375"/>
      <c r="AW58" s="375"/>
      <c r="AX58" s="376"/>
    </row>
    <row r="59" spans="1:50" ht="18.75" customHeight="1" x14ac:dyDescent="0.15">
      <c r="A59" s="520"/>
      <c r="B59" s="521"/>
      <c r="C59" s="521"/>
      <c r="D59" s="521"/>
      <c r="E59" s="521"/>
      <c r="F59" s="522"/>
      <c r="G59" s="574"/>
      <c r="H59" s="381"/>
      <c r="I59" s="381"/>
      <c r="J59" s="381"/>
      <c r="K59" s="381"/>
      <c r="L59" s="381"/>
      <c r="M59" s="381"/>
      <c r="N59" s="381"/>
      <c r="O59" s="575"/>
      <c r="P59" s="587"/>
      <c r="Q59" s="381"/>
      <c r="R59" s="381"/>
      <c r="S59" s="381"/>
      <c r="T59" s="381"/>
      <c r="U59" s="381"/>
      <c r="V59" s="381"/>
      <c r="W59" s="381"/>
      <c r="X59" s="575"/>
      <c r="Y59" s="1015"/>
      <c r="Z59" s="1016"/>
      <c r="AA59" s="1017"/>
      <c r="AB59" s="1021"/>
      <c r="AC59" s="1022"/>
      <c r="AD59" s="1023"/>
      <c r="AE59" s="378"/>
      <c r="AF59" s="378"/>
      <c r="AG59" s="378"/>
      <c r="AH59" s="378"/>
      <c r="AI59" s="378"/>
      <c r="AJ59" s="378"/>
      <c r="AK59" s="378"/>
      <c r="AL59" s="378"/>
      <c r="AM59" s="378"/>
      <c r="AN59" s="378"/>
      <c r="AO59" s="378"/>
      <c r="AP59" s="332"/>
      <c r="AQ59" s="270"/>
      <c r="AR59" s="271"/>
      <c r="AS59" s="137" t="s">
        <v>353</v>
      </c>
      <c r="AT59" s="172"/>
      <c r="AU59" s="271"/>
      <c r="AV59" s="271"/>
      <c r="AW59" s="381" t="s">
        <v>300</v>
      </c>
      <c r="AX59" s="382"/>
    </row>
    <row r="60" spans="1:50" ht="22.5" customHeight="1" x14ac:dyDescent="0.15">
      <c r="A60" s="523"/>
      <c r="B60" s="521"/>
      <c r="C60" s="521"/>
      <c r="D60" s="521"/>
      <c r="E60" s="521"/>
      <c r="F60" s="522"/>
      <c r="G60" s="548"/>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661"/>
      <c r="AC60" s="1013"/>
      <c r="AD60" s="101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4"/>
      <c r="B61" s="525"/>
      <c r="C61" s="525"/>
      <c r="D61" s="525"/>
      <c r="E61" s="525"/>
      <c r="F61" s="526"/>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749"/>
      <c r="AC61" s="1009"/>
      <c r="AD61" s="100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0" t="s">
        <v>468</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14"/>
      <c r="Z65" s="414"/>
      <c r="AA65" s="415"/>
      <c r="AB65" s="1018" t="s">
        <v>11</v>
      </c>
      <c r="AC65" s="1019"/>
      <c r="AD65" s="1020"/>
      <c r="AE65" s="1006" t="s">
        <v>550</v>
      </c>
      <c r="AF65" s="1006"/>
      <c r="AG65" s="1006"/>
      <c r="AH65" s="1006"/>
      <c r="AI65" s="1006" t="s">
        <v>547</v>
      </c>
      <c r="AJ65" s="1006"/>
      <c r="AK65" s="1006"/>
      <c r="AL65" s="1006"/>
      <c r="AM65" s="1006" t="s">
        <v>521</v>
      </c>
      <c r="AN65" s="1006"/>
      <c r="AO65" s="1006"/>
      <c r="AP65" s="463"/>
      <c r="AQ65" s="176" t="s">
        <v>352</v>
      </c>
      <c r="AR65" s="169"/>
      <c r="AS65" s="169"/>
      <c r="AT65" s="170"/>
      <c r="AU65" s="375" t="s">
        <v>253</v>
      </c>
      <c r="AV65" s="375"/>
      <c r="AW65" s="375"/>
      <c r="AX65" s="376"/>
    </row>
    <row r="66" spans="1:50" ht="18.75" customHeight="1" x14ac:dyDescent="0.15">
      <c r="A66" s="520"/>
      <c r="B66" s="521"/>
      <c r="C66" s="521"/>
      <c r="D66" s="521"/>
      <c r="E66" s="521"/>
      <c r="F66" s="522"/>
      <c r="G66" s="574"/>
      <c r="H66" s="381"/>
      <c r="I66" s="381"/>
      <c r="J66" s="381"/>
      <c r="K66" s="381"/>
      <c r="L66" s="381"/>
      <c r="M66" s="381"/>
      <c r="N66" s="381"/>
      <c r="O66" s="575"/>
      <c r="P66" s="587"/>
      <c r="Q66" s="381"/>
      <c r="R66" s="381"/>
      <c r="S66" s="381"/>
      <c r="T66" s="381"/>
      <c r="U66" s="381"/>
      <c r="V66" s="381"/>
      <c r="W66" s="381"/>
      <c r="X66" s="575"/>
      <c r="Y66" s="1015"/>
      <c r="Z66" s="1016"/>
      <c r="AA66" s="1017"/>
      <c r="AB66" s="1021"/>
      <c r="AC66" s="1022"/>
      <c r="AD66" s="1023"/>
      <c r="AE66" s="378"/>
      <c r="AF66" s="378"/>
      <c r="AG66" s="378"/>
      <c r="AH66" s="378"/>
      <c r="AI66" s="378"/>
      <c r="AJ66" s="378"/>
      <c r="AK66" s="378"/>
      <c r="AL66" s="378"/>
      <c r="AM66" s="378"/>
      <c r="AN66" s="378"/>
      <c r="AO66" s="378"/>
      <c r="AP66" s="332"/>
      <c r="AQ66" s="270"/>
      <c r="AR66" s="271"/>
      <c r="AS66" s="137" t="s">
        <v>353</v>
      </c>
      <c r="AT66" s="172"/>
      <c r="AU66" s="271"/>
      <c r="AV66" s="271"/>
      <c r="AW66" s="381" t="s">
        <v>300</v>
      </c>
      <c r="AX66" s="382"/>
    </row>
    <row r="67" spans="1:50" ht="22.5" customHeight="1" x14ac:dyDescent="0.15">
      <c r="A67" s="523"/>
      <c r="B67" s="521"/>
      <c r="C67" s="521"/>
      <c r="D67" s="521"/>
      <c r="E67" s="521"/>
      <c r="F67" s="522"/>
      <c r="G67" s="548"/>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661"/>
      <c r="AC67" s="1013"/>
      <c r="AD67" s="101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4"/>
      <c r="B68" s="525"/>
      <c r="C68" s="525"/>
      <c r="D68" s="525"/>
      <c r="E68" s="525"/>
      <c r="F68" s="526"/>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749"/>
      <c r="AC68" s="1009"/>
      <c r="AD68" s="100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2"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7" t="s">
        <v>498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484</v>
      </c>
      <c r="H2" s="445"/>
      <c r="I2" s="445"/>
      <c r="J2" s="445"/>
      <c r="K2" s="445"/>
      <c r="L2" s="445"/>
      <c r="M2" s="445"/>
      <c r="N2" s="445"/>
      <c r="O2" s="445"/>
      <c r="P2" s="445"/>
      <c r="Q2" s="445"/>
      <c r="R2" s="445"/>
      <c r="S2" s="445"/>
      <c r="T2" s="445"/>
      <c r="U2" s="445"/>
      <c r="V2" s="445"/>
      <c r="W2" s="445"/>
      <c r="X2" s="445"/>
      <c r="Y2" s="445"/>
      <c r="Z2" s="445"/>
      <c r="AA2" s="445"/>
      <c r="AB2" s="446"/>
      <c r="AC2" s="444" t="s">
        <v>486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4"/>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6"/>
      <c r="B6" s="1047"/>
      <c r="C6" s="1047"/>
      <c r="D6" s="1047"/>
      <c r="E6" s="1047"/>
      <c r="F6" s="1048"/>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6"/>
      <c r="B7" s="1047"/>
      <c r="C7" s="1047"/>
      <c r="D7" s="1047"/>
      <c r="E7" s="1047"/>
      <c r="F7" s="1048"/>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6"/>
      <c r="B8" s="1047"/>
      <c r="C8" s="1047"/>
      <c r="D8" s="1047"/>
      <c r="E8" s="1047"/>
      <c r="F8" s="1048"/>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6"/>
      <c r="B9" s="1047"/>
      <c r="C9" s="1047"/>
      <c r="D9" s="1047"/>
      <c r="E9" s="1047"/>
      <c r="F9" s="1048"/>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6"/>
      <c r="B10" s="1047"/>
      <c r="C10" s="1047"/>
      <c r="D10" s="1047"/>
      <c r="E10" s="1047"/>
      <c r="F10" s="1048"/>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6"/>
      <c r="B11" s="1047"/>
      <c r="C11" s="1047"/>
      <c r="D11" s="1047"/>
      <c r="E11" s="1047"/>
      <c r="F11" s="1048"/>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6"/>
      <c r="B12" s="1047"/>
      <c r="C12" s="1047"/>
      <c r="D12" s="1047"/>
      <c r="E12" s="1047"/>
      <c r="F12" s="1048"/>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6"/>
      <c r="B13" s="1047"/>
      <c r="C13" s="1047"/>
      <c r="D13" s="1047"/>
      <c r="E13" s="1047"/>
      <c r="F13" s="1048"/>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6"/>
      <c r="B14" s="1047"/>
      <c r="C14" s="1047"/>
      <c r="D14" s="1047"/>
      <c r="E14" s="1047"/>
      <c r="F14" s="104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6"/>
      <c r="B15" s="1047"/>
      <c r="C15" s="1047"/>
      <c r="D15" s="1047"/>
      <c r="E15" s="1047"/>
      <c r="F15" s="1048"/>
      <c r="G15" s="444" t="s">
        <v>388</v>
      </c>
      <c r="H15" s="445"/>
      <c r="I15" s="445"/>
      <c r="J15" s="445"/>
      <c r="K15" s="445"/>
      <c r="L15" s="445"/>
      <c r="M15" s="445"/>
      <c r="N15" s="445"/>
      <c r="O15" s="445"/>
      <c r="P15" s="445"/>
      <c r="Q15" s="445"/>
      <c r="R15" s="445"/>
      <c r="S15" s="445"/>
      <c r="T15" s="445"/>
      <c r="U15" s="445"/>
      <c r="V15" s="445"/>
      <c r="W15" s="445"/>
      <c r="X15" s="445"/>
      <c r="Y15" s="445"/>
      <c r="Z15" s="445"/>
      <c r="AA15" s="445"/>
      <c r="AB15" s="446"/>
      <c r="AC15" s="444" t="s">
        <v>389</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4"/>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6"/>
      <c r="B19" s="1047"/>
      <c r="C19" s="1047"/>
      <c r="D19" s="1047"/>
      <c r="E19" s="1047"/>
      <c r="F19" s="1048"/>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6"/>
      <c r="B20" s="1047"/>
      <c r="C20" s="1047"/>
      <c r="D20" s="1047"/>
      <c r="E20" s="1047"/>
      <c r="F20" s="1048"/>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6"/>
      <c r="B21" s="1047"/>
      <c r="C21" s="1047"/>
      <c r="D21" s="1047"/>
      <c r="E21" s="1047"/>
      <c r="F21" s="1048"/>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6"/>
      <c r="B22" s="1047"/>
      <c r="C22" s="1047"/>
      <c r="D22" s="1047"/>
      <c r="E22" s="1047"/>
      <c r="F22" s="1048"/>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6"/>
      <c r="B23" s="1047"/>
      <c r="C23" s="1047"/>
      <c r="D23" s="1047"/>
      <c r="E23" s="1047"/>
      <c r="F23" s="1048"/>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6"/>
      <c r="B24" s="1047"/>
      <c r="C24" s="1047"/>
      <c r="D24" s="1047"/>
      <c r="E24" s="1047"/>
      <c r="F24" s="1048"/>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6"/>
      <c r="B25" s="1047"/>
      <c r="C25" s="1047"/>
      <c r="D25" s="1047"/>
      <c r="E25" s="1047"/>
      <c r="F25" s="1048"/>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6"/>
      <c r="B26" s="1047"/>
      <c r="C26" s="1047"/>
      <c r="D26" s="1047"/>
      <c r="E26" s="1047"/>
      <c r="F26" s="1048"/>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6"/>
      <c r="B27" s="1047"/>
      <c r="C27" s="1047"/>
      <c r="D27" s="1047"/>
      <c r="E27" s="1047"/>
      <c r="F27" s="104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6"/>
      <c r="B28" s="1047"/>
      <c r="C28" s="1047"/>
      <c r="D28" s="1047"/>
      <c r="E28" s="1047"/>
      <c r="F28" s="1048"/>
      <c r="G28" s="444" t="s">
        <v>387</v>
      </c>
      <c r="H28" s="445"/>
      <c r="I28" s="445"/>
      <c r="J28" s="445"/>
      <c r="K28" s="445"/>
      <c r="L28" s="445"/>
      <c r="M28" s="445"/>
      <c r="N28" s="445"/>
      <c r="O28" s="445"/>
      <c r="P28" s="445"/>
      <c r="Q28" s="445"/>
      <c r="R28" s="445"/>
      <c r="S28" s="445"/>
      <c r="T28" s="445"/>
      <c r="U28" s="445"/>
      <c r="V28" s="445"/>
      <c r="W28" s="445"/>
      <c r="X28" s="445"/>
      <c r="Y28" s="445"/>
      <c r="Z28" s="445"/>
      <c r="AA28" s="445"/>
      <c r="AB28" s="446"/>
      <c r="AC28" s="444" t="s">
        <v>390</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4"/>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6"/>
      <c r="B32" s="1047"/>
      <c r="C32" s="1047"/>
      <c r="D32" s="1047"/>
      <c r="E32" s="1047"/>
      <c r="F32" s="1048"/>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6"/>
      <c r="B33" s="1047"/>
      <c r="C33" s="1047"/>
      <c r="D33" s="1047"/>
      <c r="E33" s="1047"/>
      <c r="F33" s="1048"/>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6"/>
      <c r="B34" s="1047"/>
      <c r="C34" s="1047"/>
      <c r="D34" s="1047"/>
      <c r="E34" s="1047"/>
      <c r="F34" s="1048"/>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6"/>
      <c r="B35" s="1047"/>
      <c r="C35" s="1047"/>
      <c r="D35" s="1047"/>
      <c r="E35" s="1047"/>
      <c r="F35" s="1048"/>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6"/>
      <c r="B36" s="1047"/>
      <c r="C36" s="1047"/>
      <c r="D36" s="1047"/>
      <c r="E36" s="1047"/>
      <c r="F36" s="1048"/>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6"/>
      <c r="B37" s="1047"/>
      <c r="C37" s="1047"/>
      <c r="D37" s="1047"/>
      <c r="E37" s="1047"/>
      <c r="F37" s="1048"/>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6"/>
      <c r="B38" s="1047"/>
      <c r="C38" s="1047"/>
      <c r="D38" s="1047"/>
      <c r="E38" s="1047"/>
      <c r="F38" s="1048"/>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6"/>
      <c r="B39" s="1047"/>
      <c r="C39" s="1047"/>
      <c r="D39" s="1047"/>
      <c r="E39" s="1047"/>
      <c r="F39" s="1048"/>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6"/>
      <c r="B40" s="1047"/>
      <c r="C40" s="1047"/>
      <c r="D40" s="1047"/>
      <c r="E40" s="1047"/>
      <c r="F40" s="104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6"/>
      <c r="B41" s="1047"/>
      <c r="C41" s="1047"/>
      <c r="D41" s="1047"/>
      <c r="E41" s="1047"/>
      <c r="F41" s="1048"/>
      <c r="G41" s="444" t="s">
        <v>435</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4"/>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6"/>
      <c r="B45" s="1047"/>
      <c r="C45" s="1047"/>
      <c r="D45" s="1047"/>
      <c r="E45" s="1047"/>
      <c r="F45" s="1048"/>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6"/>
      <c r="B46" s="1047"/>
      <c r="C46" s="1047"/>
      <c r="D46" s="1047"/>
      <c r="E46" s="1047"/>
      <c r="F46" s="1048"/>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6"/>
      <c r="B47" s="1047"/>
      <c r="C47" s="1047"/>
      <c r="D47" s="1047"/>
      <c r="E47" s="1047"/>
      <c r="F47" s="1048"/>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6"/>
      <c r="B48" s="1047"/>
      <c r="C48" s="1047"/>
      <c r="D48" s="1047"/>
      <c r="E48" s="1047"/>
      <c r="F48" s="1048"/>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6"/>
      <c r="B49" s="1047"/>
      <c r="C49" s="1047"/>
      <c r="D49" s="1047"/>
      <c r="E49" s="1047"/>
      <c r="F49" s="1048"/>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6"/>
      <c r="B50" s="1047"/>
      <c r="C50" s="1047"/>
      <c r="D50" s="1047"/>
      <c r="E50" s="1047"/>
      <c r="F50" s="1048"/>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6"/>
      <c r="B51" s="1047"/>
      <c r="C51" s="1047"/>
      <c r="D51" s="1047"/>
      <c r="E51" s="1047"/>
      <c r="F51" s="1048"/>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6"/>
      <c r="B52" s="1047"/>
      <c r="C52" s="1047"/>
      <c r="D52" s="1047"/>
      <c r="E52" s="1047"/>
      <c r="F52" s="1048"/>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391</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4"/>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6"/>
      <c r="B59" s="1047"/>
      <c r="C59" s="1047"/>
      <c r="D59" s="1047"/>
      <c r="E59" s="1047"/>
      <c r="F59" s="1048"/>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6"/>
      <c r="B60" s="1047"/>
      <c r="C60" s="1047"/>
      <c r="D60" s="1047"/>
      <c r="E60" s="1047"/>
      <c r="F60" s="1048"/>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6"/>
      <c r="B61" s="1047"/>
      <c r="C61" s="1047"/>
      <c r="D61" s="1047"/>
      <c r="E61" s="1047"/>
      <c r="F61" s="1048"/>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6"/>
      <c r="B62" s="1047"/>
      <c r="C62" s="1047"/>
      <c r="D62" s="1047"/>
      <c r="E62" s="1047"/>
      <c r="F62" s="1048"/>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6"/>
      <c r="B63" s="1047"/>
      <c r="C63" s="1047"/>
      <c r="D63" s="1047"/>
      <c r="E63" s="1047"/>
      <c r="F63" s="1048"/>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6"/>
      <c r="B64" s="1047"/>
      <c r="C64" s="1047"/>
      <c r="D64" s="1047"/>
      <c r="E64" s="1047"/>
      <c r="F64" s="1048"/>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6"/>
      <c r="B65" s="1047"/>
      <c r="C65" s="1047"/>
      <c r="D65" s="1047"/>
      <c r="E65" s="1047"/>
      <c r="F65" s="1048"/>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6"/>
      <c r="B66" s="1047"/>
      <c r="C66" s="1047"/>
      <c r="D66" s="1047"/>
      <c r="E66" s="1047"/>
      <c r="F66" s="1048"/>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6"/>
      <c r="B67" s="1047"/>
      <c r="C67" s="1047"/>
      <c r="D67" s="1047"/>
      <c r="E67" s="1047"/>
      <c r="F67" s="104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6"/>
      <c r="B68" s="1047"/>
      <c r="C68" s="1047"/>
      <c r="D68" s="1047"/>
      <c r="E68" s="1047"/>
      <c r="F68" s="1048"/>
      <c r="G68" s="444" t="s">
        <v>392</v>
      </c>
      <c r="H68" s="445"/>
      <c r="I68" s="445"/>
      <c r="J68" s="445"/>
      <c r="K68" s="445"/>
      <c r="L68" s="445"/>
      <c r="M68" s="445"/>
      <c r="N68" s="445"/>
      <c r="O68" s="445"/>
      <c r="P68" s="445"/>
      <c r="Q68" s="445"/>
      <c r="R68" s="445"/>
      <c r="S68" s="445"/>
      <c r="T68" s="445"/>
      <c r="U68" s="445"/>
      <c r="V68" s="445"/>
      <c r="W68" s="445"/>
      <c r="X68" s="445"/>
      <c r="Y68" s="445"/>
      <c r="Z68" s="445"/>
      <c r="AA68" s="445"/>
      <c r="AB68" s="446"/>
      <c r="AC68" s="444" t="s">
        <v>393</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4"/>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6"/>
      <c r="B72" s="1047"/>
      <c r="C72" s="1047"/>
      <c r="D72" s="1047"/>
      <c r="E72" s="1047"/>
      <c r="F72" s="1048"/>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6"/>
      <c r="B73" s="1047"/>
      <c r="C73" s="1047"/>
      <c r="D73" s="1047"/>
      <c r="E73" s="1047"/>
      <c r="F73" s="1048"/>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6"/>
      <c r="B74" s="1047"/>
      <c r="C74" s="1047"/>
      <c r="D74" s="1047"/>
      <c r="E74" s="1047"/>
      <c r="F74" s="1048"/>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6"/>
      <c r="B75" s="1047"/>
      <c r="C75" s="1047"/>
      <c r="D75" s="1047"/>
      <c r="E75" s="1047"/>
      <c r="F75" s="1048"/>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6"/>
      <c r="B76" s="1047"/>
      <c r="C76" s="1047"/>
      <c r="D76" s="1047"/>
      <c r="E76" s="1047"/>
      <c r="F76" s="1048"/>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6"/>
      <c r="B77" s="1047"/>
      <c r="C77" s="1047"/>
      <c r="D77" s="1047"/>
      <c r="E77" s="1047"/>
      <c r="F77" s="1048"/>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6"/>
      <c r="B78" s="1047"/>
      <c r="C78" s="1047"/>
      <c r="D78" s="1047"/>
      <c r="E78" s="1047"/>
      <c r="F78" s="1048"/>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6"/>
      <c r="B79" s="1047"/>
      <c r="C79" s="1047"/>
      <c r="D79" s="1047"/>
      <c r="E79" s="1047"/>
      <c r="F79" s="1048"/>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6"/>
      <c r="B80" s="1047"/>
      <c r="C80" s="1047"/>
      <c r="D80" s="1047"/>
      <c r="E80" s="1047"/>
      <c r="F80" s="104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6"/>
      <c r="B81" s="1047"/>
      <c r="C81" s="1047"/>
      <c r="D81" s="1047"/>
      <c r="E81" s="1047"/>
      <c r="F81" s="1048"/>
      <c r="G81" s="444" t="s">
        <v>394</v>
      </c>
      <c r="H81" s="445"/>
      <c r="I81" s="445"/>
      <c r="J81" s="445"/>
      <c r="K81" s="445"/>
      <c r="L81" s="445"/>
      <c r="M81" s="445"/>
      <c r="N81" s="445"/>
      <c r="O81" s="445"/>
      <c r="P81" s="445"/>
      <c r="Q81" s="445"/>
      <c r="R81" s="445"/>
      <c r="S81" s="445"/>
      <c r="T81" s="445"/>
      <c r="U81" s="445"/>
      <c r="V81" s="445"/>
      <c r="W81" s="445"/>
      <c r="X81" s="445"/>
      <c r="Y81" s="445"/>
      <c r="Z81" s="445"/>
      <c r="AA81" s="445"/>
      <c r="AB81" s="446"/>
      <c r="AC81" s="444" t="s">
        <v>395</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4"/>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6"/>
      <c r="B85" s="1047"/>
      <c r="C85" s="1047"/>
      <c r="D85" s="1047"/>
      <c r="E85" s="1047"/>
      <c r="F85" s="1048"/>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6"/>
      <c r="B86" s="1047"/>
      <c r="C86" s="1047"/>
      <c r="D86" s="1047"/>
      <c r="E86" s="1047"/>
      <c r="F86" s="1048"/>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6"/>
      <c r="B87" s="1047"/>
      <c r="C87" s="1047"/>
      <c r="D87" s="1047"/>
      <c r="E87" s="1047"/>
      <c r="F87" s="1048"/>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6"/>
      <c r="B88" s="1047"/>
      <c r="C88" s="1047"/>
      <c r="D88" s="1047"/>
      <c r="E88" s="1047"/>
      <c r="F88" s="1048"/>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6"/>
      <c r="B89" s="1047"/>
      <c r="C89" s="1047"/>
      <c r="D89" s="1047"/>
      <c r="E89" s="1047"/>
      <c r="F89" s="1048"/>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6"/>
      <c r="B90" s="1047"/>
      <c r="C90" s="1047"/>
      <c r="D90" s="1047"/>
      <c r="E90" s="1047"/>
      <c r="F90" s="1048"/>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6"/>
      <c r="B91" s="1047"/>
      <c r="C91" s="1047"/>
      <c r="D91" s="1047"/>
      <c r="E91" s="1047"/>
      <c r="F91" s="1048"/>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6"/>
      <c r="B92" s="1047"/>
      <c r="C92" s="1047"/>
      <c r="D92" s="1047"/>
      <c r="E92" s="1047"/>
      <c r="F92" s="1048"/>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6"/>
      <c r="B93" s="1047"/>
      <c r="C93" s="1047"/>
      <c r="D93" s="1047"/>
      <c r="E93" s="1047"/>
      <c r="F93" s="104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6"/>
      <c r="B94" s="1047"/>
      <c r="C94" s="1047"/>
      <c r="D94" s="1047"/>
      <c r="E94" s="1047"/>
      <c r="F94" s="1048"/>
      <c r="G94" s="444" t="s">
        <v>396</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4"/>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6"/>
      <c r="B98" s="1047"/>
      <c r="C98" s="1047"/>
      <c r="D98" s="1047"/>
      <c r="E98" s="1047"/>
      <c r="F98" s="1048"/>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6"/>
      <c r="B99" s="1047"/>
      <c r="C99" s="1047"/>
      <c r="D99" s="1047"/>
      <c r="E99" s="1047"/>
      <c r="F99" s="1048"/>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6"/>
      <c r="B100" s="1047"/>
      <c r="C100" s="1047"/>
      <c r="D100" s="1047"/>
      <c r="E100" s="1047"/>
      <c r="F100" s="1048"/>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6"/>
      <c r="B101" s="1047"/>
      <c r="C101" s="1047"/>
      <c r="D101" s="1047"/>
      <c r="E101" s="1047"/>
      <c r="F101" s="1048"/>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6"/>
      <c r="B102" s="1047"/>
      <c r="C102" s="1047"/>
      <c r="D102" s="1047"/>
      <c r="E102" s="1047"/>
      <c r="F102" s="1048"/>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6"/>
      <c r="B103" s="1047"/>
      <c r="C103" s="1047"/>
      <c r="D103" s="1047"/>
      <c r="E103" s="1047"/>
      <c r="F103" s="1048"/>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6"/>
      <c r="B104" s="1047"/>
      <c r="C104" s="1047"/>
      <c r="D104" s="1047"/>
      <c r="E104" s="1047"/>
      <c r="F104" s="1048"/>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6"/>
      <c r="B105" s="1047"/>
      <c r="C105" s="1047"/>
      <c r="D105" s="1047"/>
      <c r="E105" s="1047"/>
      <c r="F105" s="1048"/>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4"/>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6"/>
      <c r="B112" s="1047"/>
      <c r="C112" s="1047"/>
      <c r="D112" s="1047"/>
      <c r="E112" s="1047"/>
      <c r="F112" s="1048"/>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6"/>
      <c r="B113" s="1047"/>
      <c r="C113" s="1047"/>
      <c r="D113" s="1047"/>
      <c r="E113" s="1047"/>
      <c r="F113" s="1048"/>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6"/>
      <c r="B114" s="1047"/>
      <c r="C114" s="1047"/>
      <c r="D114" s="1047"/>
      <c r="E114" s="1047"/>
      <c r="F114" s="1048"/>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6"/>
      <c r="B115" s="1047"/>
      <c r="C115" s="1047"/>
      <c r="D115" s="1047"/>
      <c r="E115" s="1047"/>
      <c r="F115" s="1048"/>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6"/>
      <c r="B116" s="1047"/>
      <c r="C116" s="1047"/>
      <c r="D116" s="1047"/>
      <c r="E116" s="1047"/>
      <c r="F116" s="1048"/>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6"/>
      <c r="B117" s="1047"/>
      <c r="C117" s="1047"/>
      <c r="D117" s="1047"/>
      <c r="E117" s="1047"/>
      <c r="F117" s="1048"/>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6"/>
      <c r="B118" s="1047"/>
      <c r="C118" s="1047"/>
      <c r="D118" s="1047"/>
      <c r="E118" s="1047"/>
      <c r="F118" s="1048"/>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6"/>
      <c r="B119" s="1047"/>
      <c r="C119" s="1047"/>
      <c r="D119" s="1047"/>
      <c r="E119" s="1047"/>
      <c r="F119" s="1048"/>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6"/>
      <c r="B120" s="1047"/>
      <c r="C120" s="1047"/>
      <c r="D120" s="1047"/>
      <c r="E120" s="1047"/>
      <c r="F120" s="104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6"/>
      <c r="B121" s="1047"/>
      <c r="C121" s="1047"/>
      <c r="D121" s="1047"/>
      <c r="E121" s="1047"/>
      <c r="F121" s="1048"/>
      <c r="G121" s="444" t="s">
        <v>398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399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4"/>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6"/>
      <c r="B125" s="1047"/>
      <c r="C125" s="1047"/>
      <c r="D125" s="1047"/>
      <c r="E125" s="1047"/>
      <c r="F125" s="1048"/>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6"/>
      <c r="B126" s="1047"/>
      <c r="C126" s="1047"/>
      <c r="D126" s="1047"/>
      <c r="E126" s="1047"/>
      <c r="F126" s="1048"/>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6"/>
      <c r="B127" s="1047"/>
      <c r="C127" s="1047"/>
      <c r="D127" s="1047"/>
      <c r="E127" s="1047"/>
      <c r="F127" s="1048"/>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6"/>
      <c r="B128" s="1047"/>
      <c r="C128" s="1047"/>
      <c r="D128" s="1047"/>
      <c r="E128" s="1047"/>
      <c r="F128" s="1048"/>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6"/>
      <c r="B129" s="1047"/>
      <c r="C129" s="1047"/>
      <c r="D129" s="1047"/>
      <c r="E129" s="1047"/>
      <c r="F129" s="1048"/>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6"/>
      <c r="B130" s="1047"/>
      <c r="C130" s="1047"/>
      <c r="D130" s="1047"/>
      <c r="E130" s="1047"/>
      <c r="F130" s="1048"/>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6"/>
      <c r="B131" s="1047"/>
      <c r="C131" s="1047"/>
      <c r="D131" s="1047"/>
      <c r="E131" s="1047"/>
      <c r="F131" s="1048"/>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6"/>
      <c r="B132" s="1047"/>
      <c r="C132" s="1047"/>
      <c r="D132" s="1047"/>
      <c r="E132" s="1047"/>
      <c r="F132" s="1048"/>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6"/>
      <c r="B133" s="1047"/>
      <c r="C133" s="1047"/>
      <c r="D133" s="1047"/>
      <c r="E133" s="1047"/>
      <c r="F133" s="104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6"/>
      <c r="B134" s="1047"/>
      <c r="C134" s="1047"/>
      <c r="D134" s="1047"/>
      <c r="E134" s="1047"/>
      <c r="F134" s="1048"/>
      <c r="G134" s="444" t="s">
        <v>400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4"/>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6"/>
      <c r="B138" s="1047"/>
      <c r="C138" s="1047"/>
      <c r="D138" s="1047"/>
      <c r="E138" s="1047"/>
      <c r="F138" s="1048"/>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6"/>
      <c r="B139" s="1047"/>
      <c r="C139" s="1047"/>
      <c r="D139" s="1047"/>
      <c r="E139" s="1047"/>
      <c r="F139" s="1048"/>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6"/>
      <c r="B140" s="1047"/>
      <c r="C140" s="1047"/>
      <c r="D140" s="1047"/>
      <c r="E140" s="1047"/>
      <c r="F140" s="1048"/>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6"/>
      <c r="B141" s="1047"/>
      <c r="C141" s="1047"/>
      <c r="D141" s="1047"/>
      <c r="E141" s="1047"/>
      <c r="F141" s="1048"/>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6"/>
      <c r="B142" s="1047"/>
      <c r="C142" s="1047"/>
      <c r="D142" s="1047"/>
      <c r="E142" s="1047"/>
      <c r="F142" s="1048"/>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6"/>
      <c r="B143" s="1047"/>
      <c r="C143" s="1047"/>
      <c r="D143" s="1047"/>
      <c r="E143" s="1047"/>
      <c r="F143" s="1048"/>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6"/>
      <c r="B144" s="1047"/>
      <c r="C144" s="1047"/>
      <c r="D144" s="1047"/>
      <c r="E144" s="1047"/>
      <c r="F144" s="1048"/>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6"/>
      <c r="B145" s="1047"/>
      <c r="C145" s="1047"/>
      <c r="D145" s="1047"/>
      <c r="E145" s="1047"/>
      <c r="F145" s="1048"/>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6"/>
      <c r="B146" s="1047"/>
      <c r="C146" s="1047"/>
      <c r="D146" s="1047"/>
      <c r="E146" s="1047"/>
      <c r="F146" s="104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6"/>
      <c r="B147" s="1047"/>
      <c r="C147" s="1047"/>
      <c r="D147" s="1047"/>
      <c r="E147" s="1047"/>
      <c r="F147" s="1048"/>
      <c r="G147" s="444" t="s">
        <v>402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4"/>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6"/>
      <c r="B151" s="1047"/>
      <c r="C151" s="1047"/>
      <c r="D151" s="1047"/>
      <c r="E151" s="1047"/>
      <c r="F151" s="1048"/>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6"/>
      <c r="B152" s="1047"/>
      <c r="C152" s="1047"/>
      <c r="D152" s="1047"/>
      <c r="E152" s="1047"/>
      <c r="F152" s="1048"/>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6"/>
      <c r="B153" s="1047"/>
      <c r="C153" s="1047"/>
      <c r="D153" s="1047"/>
      <c r="E153" s="1047"/>
      <c r="F153" s="1048"/>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6"/>
      <c r="B154" s="1047"/>
      <c r="C154" s="1047"/>
      <c r="D154" s="1047"/>
      <c r="E154" s="1047"/>
      <c r="F154" s="1048"/>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6"/>
      <c r="B155" s="1047"/>
      <c r="C155" s="1047"/>
      <c r="D155" s="1047"/>
      <c r="E155" s="1047"/>
      <c r="F155" s="1048"/>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6"/>
      <c r="B156" s="1047"/>
      <c r="C156" s="1047"/>
      <c r="D156" s="1047"/>
      <c r="E156" s="1047"/>
      <c r="F156" s="1048"/>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6"/>
      <c r="B157" s="1047"/>
      <c r="C157" s="1047"/>
      <c r="D157" s="1047"/>
      <c r="E157" s="1047"/>
      <c r="F157" s="1048"/>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6"/>
      <c r="B158" s="1047"/>
      <c r="C158" s="1047"/>
      <c r="D158" s="1047"/>
      <c r="E158" s="1047"/>
      <c r="F158" s="1048"/>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4"/>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6"/>
      <c r="B165" s="1047"/>
      <c r="C165" s="1047"/>
      <c r="D165" s="1047"/>
      <c r="E165" s="1047"/>
      <c r="F165" s="1048"/>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6"/>
      <c r="B166" s="1047"/>
      <c r="C166" s="1047"/>
      <c r="D166" s="1047"/>
      <c r="E166" s="1047"/>
      <c r="F166" s="1048"/>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6"/>
      <c r="B167" s="1047"/>
      <c r="C167" s="1047"/>
      <c r="D167" s="1047"/>
      <c r="E167" s="1047"/>
      <c r="F167" s="1048"/>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6"/>
      <c r="B168" s="1047"/>
      <c r="C168" s="1047"/>
      <c r="D168" s="1047"/>
      <c r="E168" s="1047"/>
      <c r="F168" s="1048"/>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6"/>
      <c r="B169" s="1047"/>
      <c r="C169" s="1047"/>
      <c r="D169" s="1047"/>
      <c r="E169" s="1047"/>
      <c r="F169" s="1048"/>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6"/>
      <c r="B170" s="1047"/>
      <c r="C170" s="1047"/>
      <c r="D170" s="1047"/>
      <c r="E170" s="1047"/>
      <c r="F170" s="1048"/>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6"/>
      <c r="B171" s="1047"/>
      <c r="C171" s="1047"/>
      <c r="D171" s="1047"/>
      <c r="E171" s="1047"/>
      <c r="F171" s="1048"/>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6"/>
      <c r="B172" s="1047"/>
      <c r="C172" s="1047"/>
      <c r="D172" s="1047"/>
      <c r="E172" s="1047"/>
      <c r="F172" s="1048"/>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6"/>
      <c r="B173" s="1047"/>
      <c r="C173" s="1047"/>
      <c r="D173" s="1047"/>
      <c r="E173" s="1047"/>
      <c r="F173" s="104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6"/>
      <c r="B174" s="1047"/>
      <c r="C174" s="1047"/>
      <c r="D174" s="1047"/>
      <c r="E174" s="1047"/>
      <c r="F174" s="1048"/>
      <c r="G174" s="444" t="s">
        <v>404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4"/>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6"/>
      <c r="B178" s="1047"/>
      <c r="C178" s="1047"/>
      <c r="D178" s="1047"/>
      <c r="E178" s="1047"/>
      <c r="F178" s="1048"/>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6"/>
      <c r="B179" s="1047"/>
      <c r="C179" s="1047"/>
      <c r="D179" s="1047"/>
      <c r="E179" s="1047"/>
      <c r="F179" s="1048"/>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6"/>
      <c r="B180" s="1047"/>
      <c r="C180" s="1047"/>
      <c r="D180" s="1047"/>
      <c r="E180" s="1047"/>
      <c r="F180" s="1048"/>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6"/>
      <c r="B181" s="1047"/>
      <c r="C181" s="1047"/>
      <c r="D181" s="1047"/>
      <c r="E181" s="1047"/>
      <c r="F181" s="1048"/>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6"/>
      <c r="B182" s="1047"/>
      <c r="C182" s="1047"/>
      <c r="D182" s="1047"/>
      <c r="E182" s="1047"/>
      <c r="F182" s="1048"/>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6"/>
      <c r="B183" s="1047"/>
      <c r="C183" s="1047"/>
      <c r="D183" s="1047"/>
      <c r="E183" s="1047"/>
      <c r="F183" s="1048"/>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6"/>
      <c r="B184" s="1047"/>
      <c r="C184" s="1047"/>
      <c r="D184" s="1047"/>
      <c r="E184" s="1047"/>
      <c r="F184" s="1048"/>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6"/>
      <c r="B185" s="1047"/>
      <c r="C185" s="1047"/>
      <c r="D185" s="1047"/>
      <c r="E185" s="1047"/>
      <c r="F185" s="1048"/>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6"/>
      <c r="B186" s="1047"/>
      <c r="C186" s="1047"/>
      <c r="D186" s="1047"/>
      <c r="E186" s="1047"/>
      <c r="F186" s="104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6"/>
      <c r="B187" s="1047"/>
      <c r="C187" s="1047"/>
      <c r="D187" s="1047"/>
      <c r="E187" s="1047"/>
      <c r="F187" s="1048"/>
      <c r="G187" s="444" t="s">
        <v>407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4"/>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6"/>
      <c r="B191" s="1047"/>
      <c r="C191" s="1047"/>
      <c r="D191" s="1047"/>
      <c r="E191" s="1047"/>
      <c r="F191" s="1048"/>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6"/>
      <c r="B192" s="1047"/>
      <c r="C192" s="1047"/>
      <c r="D192" s="1047"/>
      <c r="E192" s="1047"/>
      <c r="F192" s="1048"/>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6"/>
      <c r="B193" s="1047"/>
      <c r="C193" s="1047"/>
      <c r="D193" s="1047"/>
      <c r="E193" s="1047"/>
      <c r="F193" s="1048"/>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6"/>
      <c r="B194" s="1047"/>
      <c r="C194" s="1047"/>
      <c r="D194" s="1047"/>
      <c r="E194" s="1047"/>
      <c r="F194" s="1048"/>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6"/>
      <c r="B195" s="1047"/>
      <c r="C195" s="1047"/>
      <c r="D195" s="1047"/>
      <c r="E195" s="1047"/>
      <c r="F195" s="1048"/>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6"/>
      <c r="B196" s="1047"/>
      <c r="C196" s="1047"/>
      <c r="D196" s="1047"/>
      <c r="E196" s="1047"/>
      <c r="F196" s="1048"/>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6"/>
      <c r="B197" s="1047"/>
      <c r="C197" s="1047"/>
      <c r="D197" s="1047"/>
      <c r="E197" s="1047"/>
      <c r="F197" s="1048"/>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6"/>
      <c r="B198" s="1047"/>
      <c r="C198" s="1047"/>
      <c r="D198" s="1047"/>
      <c r="E198" s="1047"/>
      <c r="F198" s="1048"/>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6"/>
      <c r="B199" s="1047"/>
      <c r="C199" s="1047"/>
      <c r="D199" s="1047"/>
      <c r="E199" s="1047"/>
      <c r="F199" s="104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6"/>
      <c r="B200" s="1047"/>
      <c r="C200" s="1047"/>
      <c r="D200" s="1047"/>
      <c r="E200" s="1047"/>
      <c r="F200" s="1048"/>
      <c r="G200" s="444" t="s">
        <v>408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4"/>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6"/>
      <c r="B204" s="1047"/>
      <c r="C204" s="1047"/>
      <c r="D204" s="1047"/>
      <c r="E204" s="1047"/>
      <c r="F204" s="1048"/>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6"/>
      <c r="B205" s="1047"/>
      <c r="C205" s="1047"/>
      <c r="D205" s="1047"/>
      <c r="E205" s="1047"/>
      <c r="F205" s="1048"/>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6"/>
      <c r="B206" s="1047"/>
      <c r="C206" s="1047"/>
      <c r="D206" s="1047"/>
      <c r="E206" s="1047"/>
      <c r="F206" s="1048"/>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6"/>
      <c r="B207" s="1047"/>
      <c r="C207" s="1047"/>
      <c r="D207" s="1047"/>
      <c r="E207" s="1047"/>
      <c r="F207" s="1048"/>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6"/>
      <c r="B208" s="1047"/>
      <c r="C208" s="1047"/>
      <c r="D208" s="1047"/>
      <c r="E208" s="1047"/>
      <c r="F208" s="1048"/>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6"/>
      <c r="B209" s="1047"/>
      <c r="C209" s="1047"/>
      <c r="D209" s="1047"/>
      <c r="E209" s="1047"/>
      <c r="F209" s="1048"/>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6"/>
      <c r="B210" s="1047"/>
      <c r="C210" s="1047"/>
      <c r="D210" s="1047"/>
      <c r="E210" s="1047"/>
      <c r="F210" s="1048"/>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6"/>
      <c r="B211" s="1047"/>
      <c r="C211" s="1047"/>
      <c r="D211" s="1047"/>
      <c r="E211" s="1047"/>
      <c r="F211" s="1048"/>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409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4"/>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6"/>
      <c r="B218" s="1047"/>
      <c r="C218" s="1047"/>
      <c r="D218" s="1047"/>
      <c r="E218" s="1047"/>
      <c r="F218" s="1048"/>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6"/>
      <c r="B219" s="1047"/>
      <c r="C219" s="1047"/>
      <c r="D219" s="1047"/>
      <c r="E219" s="1047"/>
      <c r="F219" s="1048"/>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6"/>
      <c r="B220" s="1047"/>
      <c r="C220" s="1047"/>
      <c r="D220" s="1047"/>
      <c r="E220" s="1047"/>
      <c r="F220" s="1048"/>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6"/>
      <c r="B221" s="1047"/>
      <c r="C221" s="1047"/>
      <c r="D221" s="1047"/>
      <c r="E221" s="1047"/>
      <c r="F221" s="1048"/>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6"/>
      <c r="B222" s="1047"/>
      <c r="C222" s="1047"/>
      <c r="D222" s="1047"/>
      <c r="E222" s="1047"/>
      <c r="F222" s="1048"/>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6"/>
      <c r="B223" s="1047"/>
      <c r="C223" s="1047"/>
      <c r="D223" s="1047"/>
      <c r="E223" s="1047"/>
      <c r="F223" s="1048"/>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6"/>
      <c r="B224" s="1047"/>
      <c r="C224" s="1047"/>
      <c r="D224" s="1047"/>
      <c r="E224" s="1047"/>
      <c r="F224" s="1048"/>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6"/>
      <c r="B225" s="1047"/>
      <c r="C225" s="1047"/>
      <c r="D225" s="1047"/>
      <c r="E225" s="1047"/>
      <c r="F225" s="1048"/>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6"/>
      <c r="B226" s="1047"/>
      <c r="C226" s="1047"/>
      <c r="D226" s="1047"/>
      <c r="E226" s="1047"/>
      <c r="F226" s="104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6"/>
      <c r="B227" s="1047"/>
      <c r="C227" s="1047"/>
      <c r="D227" s="1047"/>
      <c r="E227" s="1047"/>
      <c r="F227" s="1048"/>
      <c r="G227" s="444" t="s">
        <v>410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4"/>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6"/>
      <c r="B231" s="1047"/>
      <c r="C231" s="1047"/>
      <c r="D231" s="1047"/>
      <c r="E231" s="1047"/>
      <c r="F231" s="1048"/>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6"/>
      <c r="B232" s="1047"/>
      <c r="C232" s="1047"/>
      <c r="D232" s="1047"/>
      <c r="E232" s="1047"/>
      <c r="F232" s="1048"/>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6"/>
      <c r="B233" s="1047"/>
      <c r="C233" s="1047"/>
      <c r="D233" s="1047"/>
      <c r="E233" s="1047"/>
      <c r="F233" s="1048"/>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6"/>
      <c r="B234" s="1047"/>
      <c r="C234" s="1047"/>
      <c r="D234" s="1047"/>
      <c r="E234" s="1047"/>
      <c r="F234" s="1048"/>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6"/>
      <c r="B235" s="1047"/>
      <c r="C235" s="1047"/>
      <c r="D235" s="1047"/>
      <c r="E235" s="1047"/>
      <c r="F235" s="1048"/>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6"/>
      <c r="B236" s="1047"/>
      <c r="C236" s="1047"/>
      <c r="D236" s="1047"/>
      <c r="E236" s="1047"/>
      <c r="F236" s="1048"/>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6"/>
      <c r="B237" s="1047"/>
      <c r="C237" s="1047"/>
      <c r="D237" s="1047"/>
      <c r="E237" s="1047"/>
      <c r="F237" s="1048"/>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6"/>
      <c r="B238" s="1047"/>
      <c r="C238" s="1047"/>
      <c r="D238" s="1047"/>
      <c r="E238" s="1047"/>
      <c r="F238" s="1048"/>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6"/>
      <c r="B239" s="1047"/>
      <c r="C239" s="1047"/>
      <c r="D239" s="1047"/>
      <c r="E239" s="1047"/>
      <c r="F239" s="104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6"/>
      <c r="B240" s="1047"/>
      <c r="C240" s="1047"/>
      <c r="D240" s="1047"/>
      <c r="E240" s="1047"/>
      <c r="F240" s="1048"/>
      <c r="G240" s="444" t="s">
        <v>412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4"/>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6"/>
      <c r="B244" s="1047"/>
      <c r="C244" s="1047"/>
      <c r="D244" s="1047"/>
      <c r="E244" s="1047"/>
      <c r="F244" s="1048"/>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6"/>
      <c r="B245" s="1047"/>
      <c r="C245" s="1047"/>
      <c r="D245" s="1047"/>
      <c r="E245" s="1047"/>
      <c r="F245" s="1048"/>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6"/>
      <c r="B246" s="1047"/>
      <c r="C246" s="1047"/>
      <c r="D246" s="1047"/>
      <c r="E246" s="1047"/>
      <c r="F246" s="1048"/>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6"/>
      <c r="B247" s="1047"/>
      <c r="C247" s="1047"/>
      <c r="D247" s="1047"/>
      <c r="E247" s="1047"/>
      <c r="F247" s="1048"/>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6"/>
      <c r="B248" s="1047"/>
      <c r="C248" s="1047"/>
      <c r="D248" s="1047"/>
      <c r="E248" s="1047"/>
      <c r="F248" s="1048"/>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6"/>
      <c r="B249" s="1047"/>
      <c r="C249" s="1047"/>
      <c r="D249" s="1047"/>
      <c r="E249" s="1047"/>
      <c r="F249" s="1048"/>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6"/>
      <c r="B250" s="1047"/>
      <c r="C250" s="1047"/>
      <c r="D250" s="1047"/>
      <c r="E250" s="1047"/>
      <c r="F250" s="1048"/>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6"/>
      <c r="B251" s="1047"/>
      <c r="C251" s="1047"/>
      <c r="D251" s="1047"/>
      <c r="E251" s="1047"/>
      <c r="F251" s="1048"/>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6"/>
      <c r="B252" s="1047"/>
      <c r="C252" s="1047"/>
      <c r="D252" s="1047"/>
      <c r="E252" s="1047"/>
      <c r="F252" s="104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6"/>
      <c r="B253" s="1047"/>
      <c r="C253" s="1047"/>
      <c r="D253" s="1047"/>
      <c r="E253" s="1047"/>
      <c r="F253" s="1048"/>
      <c r="G253" s="444" t="s">
        <v>414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4"/>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6"/>
      <c r="B257" s="1047"/>
      <c r="C257" s="1047"/>
      <c r="D257" s="1047"/>
      <c r="E257" s="1047"/>
      <c r="F257" s="1048"/>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6"/>
      <c r="B258" s="1047"/>
      <c r="C258" s="1047"/>
      <c r="D258" s="1047"/>
      <c r="E258" s="1047"/>
      <c r="F258" s="1048"/>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6"/>
      <c r="B259" s="1047"/>
      <c r="C259" s="1047"/>
      <c r="D259" s="1047"/>
      <c r="E259" s="1047"/>
      <c r="F259" s="1048"/>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6"/>
      <c r="B260" s="1047"/>
      <c r="C260" s="1047"/>
      <c r="D260" s="1047"/>
      <c r="E260" s="1047"/>
      <c r="F260" s="1048"/>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6"/>
      <c r="B261" s="1047"/>
      <c r="C261" s="1047"/>
      <c r="D261" s="1047"/>
      <c r="E261" s="1047"/>
      <c r="F261" s="1048"/>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6"/>
      <c r="B262" s="1047"/>
      <c r="C262" s="1047"/>
      <c r="D262" s="1047"/>
      <c r="E262" s="1047"/>
      <c r="F262" s="1048"/>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6"/>
      <c r="B263" s="1047"/>
      <c r="C263" s="1047"/>
      <c r="D263" s="1047"/>
      <c r="E263" s="1047"/>
      <c r="F263" s="1048"/>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6"/>
      <c r="B264" s="1047"/>
      <c r="C264" s="1047"/>
      <c r="D264" s="1047"/>
      <c r="E264" s="1047"/>
      <c r="F264" s="1048"/>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4" sqref="Y14:AB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378</v>
      </c>
      <c r="AI3" s="346"/>
      <c r="AJ3" s="346"/>
      <c r="AK3" s="346"/>
      <c r="AL3" s="346" t="s">
        <v>21</v>
      </c>
      <c r="AM3" s="346"/>
      <c r="AN3" s="346"/>
      <c r="AO3" s="428"/>
      <c r="AP3" s="429" t="s">
        <v>418</v>
      </c>
      <c r="AQ3" s="429"/>
      <c r="AR3" s="429"/>
      <c r="AS3" s="429"/>
      <c r="AT3" s="429"/>
      <c r="AU3" s="429"/>
      <c r="AV3" s="429"/>
      <c r="AW3" s="429"/>
      <c r="AX3" s="429"/>
    </row>
    <row r="4" spans="1:50" ht="26.25" customHeight="1" x14ac:dyDescent="0.15">
      <c r="A4" s="1066">
        <v>1</v>
      </c>
      <c r="B4" s="1066">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378</v>
      </c>
      <c r="AI36" s="346"/>
      <c r="AJ36" s="346"/>
      <c r="AK36" s="346"/>
      <c r="AL36" s="346" t="s">
        <v>21</v>
      </c>
      <c r="AM36" s="346"/>
      <c r="AN36" s="346"/>
      <c r="AO36" s="428"/>
      <c r="AP36" s="429" t="s">
        <v>418</v>
      </c>
      <c r="AQ36" s="429"/>
      <c r="AR36" s="429"/>
      <c r="AS36" s="429"/>
      <c r="AT36" s="429"/>
      <c r="AU36" s="429"/>
      <c r="AV36" s="429"/>
      <c r="AW36" s="429"/>
      <c r="AX36" s="429"/>
    </row>
    <row r="37" spans="1:50" ht="26.25" customHeight="1" x14ac:dyDescent="0.15">
      <c r="A37" s="1066">
        <v>1</v>
      </c>
      <c r="B37" s="1066">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378</v>
      </c>
      <c r="AI69" s="346"/>
      <c r="AJ69" s="346"/>
      <c r="AK69" s="346"/>
      <c r="AL69" s="346" t="s">
        <v>21</v>
      </c>
      <c r="AM69" s="346"/>
      <c r="AN69" s="346"/>
      <c r="AO69" s="428"/>
      <c r="AP69" s="429" t="s">
        <v>418</v>
      </c>
      <c r="AQ69" s="429"/>
      <c r="AR69" s="429"/>
      <c r="AS69" s="429"/>
      <c r="AT69" s="429"/>
      <c r="AU69" s="429"/>
      <c r="AV69" s="429"/>
      <c r="AW69" s="429"/>
      <c r="AX69" s="429"/>
    </row>
    <row r="70" spans="1:50" ht="26.25" customHeight="1" x14ac:dyDescent="0.15">
      <c r="A70" s="1066">
        <v>1</v>
      </c>
      <c r="B70" s="1066">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378</v>
      </c>
      <c r="AI102" s="346"/>
      <c r="AJ102" s="346"/>
      <c r="AK102" s="346"/>
      <c r="AL102" s="346" t="s">
        <v>21</v>
      </c>
      <c r="AM102" s="346"/>
      <c r="AN102" s="346"/>
      <c r="AO102" s="428"/>
      <c r="AP102" s="429" t="s">
        <v>418</v>
      </c>
      <c r="AQ102" s="429"/>
      <c r="AR102" s="429"/>
      <c r="AS102" s="429"/>
      <c r="AT102" s="429"/>
      <c r="AU102" s="429"/>
      <c r="AV102" s="429"/>
      <c r="AW102" s="429"/>
      <c r="AX102" s="429"/>
    </row>
    <row r="103" spans="1:50" ht="26.25" customHeight="1" x14ac:dyDescent="0.15">
      <c r="A103" s="1066">
        <v>1</v>
      </c>
      <c r="B103" s="1066">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378</v>
      </c>
      <c r="AI135" s="346"/>
      <c r="AJ135" s="346"/>
      <c r="AK135" s="346"/>
      <c r="AL135" s="346" t="s">
        <v>21</v>
      </c>
      <c r="AM135" s="346"/>
      <c r="AN135" s="346"/>
      <c r="AO135" s="428"/>
      <c r="AP135" s="429" t="s">
        <v>418</v>
      </c>
      <c r="AQ135" s="429"/>
      <c r="AR135" s="429"/>
      <c r="AS135" s="429"/>
      <c r="AT135" s="429"/>
      <c r="AU135" s="429"/>
      <c r="AV135" s="429"/>
      <c r="AW135" s="429"/>
      <c r="AX135" s="429"/>
    </row>
    <row r="136" spans="1:50" ht="26.25" customHeight="1" x14ac:dyDescent="0.15">
      <c r="A136" s="1066">
        <v>1</v>
      </c>
      <c r="B136" s="1066">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378</v>
      </c>
      <c r="AI168" s="346"/>
      <c r="AJ168" s="346"/>
      <c r="AK168" s="346"/>
      <c r="AL168" s="346" t="s">
        <v>21</v>
      </c>
      <c r="AM168" s="346"/>
      <c r="AN168" s="346"/>
      <c r="AO168" s="428"/>
      <c r="AP168" s="429" t="s">
        <v>418</v>
      </c>
      <c r="AQ168" s="429"/>
      <c r="AR168" s="429"/>
      <c r="AS168" s="429"/>
      <c r="AT168" s="429"/>
      <c r="AU168" s="429"/>
      <c r="AV168" s="429"/>
      <c r="AW168" s="429"/>
      <c r="AX168" s="429"/>
    </row>
    <row r="169" spans="1:50" ht="26.25" customHeight="1" x14ac:dyDescent="0.15">
      <c r="A169" s="1066">
        <v>1</v>
      </c>
      <c r="B169" s="1066">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378</v>
      </c>
      <c r="AI201" s="346"/>
      <c r="AJ201" s="346"/>
      <c r="AK201" s="346"/>
      <c r="AL201" s="346" t="s">
        <v>21</v>
      </c>
      <c r="AM201" s="346"/>
      <c r="AN201" s="346"/>
      <c r="AO201" s="428"/>
      <c r="AP201" s="429" t="s">
        <v>418</v>
      </c>
      <c r="AQ201" s="429"/>
      <c r="AR201" s="429"/>
      <c r="AS201" s="429"/>
      <c r="AT201" s="429"/>
      <c r="AU201" s="429"/>
      <c r="AV201" s="429"/>
      <c r="AW201" s="429"/>
      <c r="AX201" s="429"/>
    </row>
    <row r="202" spans="1:50" ht="26.25" customHeight="1" x14ac:dyDescent="0.15">
      <c r="A202" s="1066">
        <v>1</v>
      </c>
      <c r="B202" s="1066">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378</v>
      </c>
      <c r="AI234" s="346"/>
      <c r="AJ234" s="346"/>
      <c r="AK234" s="346"/>
      <c r="AL234" s="346" t="s">
        <v>21</v>
      </c>
      <c r="AM234" s="346"/>
      <c r="AN234" s="346"/>
      <c r="AO234" s="428"/>
      <c r="AP234" s="429" t="s">
        <v>418</v>
      </c>
      <c r="AQ234" s="429"/>
      <c r="AR234" s="429"/>
      <c r="AS234" s="429"/>
      <c r="AT234" s="429"/>
      <c r="AU234" s="429"/>
      <c r="AV234" s="429"/>
      <c r="AW234" s="429"/>
      <c r="AX234" s="429"/>
    </row>
    <row r="235" spans="1:50" ht="26.25" customHeight="1" x14ac:dyDescent="0.15">
      <c r="A235" s="1066">
        <v>1</v>
      </c>
      <c r="B235" s="1066">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378</v>
      </c>
      <c r="AI267" s="346"/>
      <c r="AJ267" s="346"/>
      <c r="AK267" s="346"/>
      <c r="AL267" s="346" t="s">
        <v>21</v>
      </c>
      <c r="AM267" s="346"/>
      <c r="AN267" s="346"/>
      <c r="AO267" s="428"/>
      <c r="AP267" s="429" t="s">
        <v>418</v>
      </c>
      <c r="AQ267" s="429"/>
      <c r="AR267" s="429"/>
      <c r="AS267" s="429"/>
      <c r="AT267" s="429"/>
      <c r="AU267" s="429"/>
      <c r="AV267" s="429"/>
      <c r="AW267" s="429"/>
      <c r="AX267" s="429"/>
    </row>
    <row r="268" spans="1:50" ht="26.25" customHeight="1" x14ac:dyDescent="0.15">
      <c r="A268" s="1066">
        <v>1</v>
      </c>
      <c r="B268" s="1066">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378</v>
      </c>
      <c r="AI300" s="346"/>
      <c r="AJ300" s="346"/>
      <c r="AK300" s="346"/>
      <c r="AL300" s="346" t="s">
        <v>21</v>
      </c>
      <c r="AM300" s="346"/>
      <c r="AN300" s="346"/>
      <c r="AO300" s="428"/>
      <c r="AP300" s="429" t="s">
        <v>418</v>
      </c>
      <c r="AQ300" s="429"/>
      <c r="AR300" s="429"/>
      <c r="AS300" s="429"/>
      <c r="AT300" s="429"/>
      <c r="AU300" s="429"/>
      <c r="AV300" s="429"/>
      <c r="AW300" s="429"/>
      <c r="AX300" s="429"/>
    </row>
    <row r="301" spans="1:50" ht="26.25" customHeight="1" x14ac:dyDescent="0.15">
      <c r="A301" s="1066">
        <v>1</v>
      </c>
      <c r="B301" s="1066">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378</v>
      </c>
      <c r="AI333" s="346"/>
      <c r="AJ333" s="346"/>
      <c r="AK333" s="346"/>
      <c r="AL333" s="346" t="s">
        <v>21</v>
      </c>
      <c r="AM333" s="346"/>
      <c r="AN333" s="346"/>
      <c r="AO333" s="428"/>
      <c r="AP333" s="429" t="s">
        <v>418</v>
      </c>
      <c r="AQ333" s="429"/>
      <c r="AR333" s="429"/>
      <c r="AS333" s="429"/>
      <c r="AT333" s="429"/>
      <c r="AU333" s="429"/>
      <c r="AV333" s="429"/>
      <c r="AW333" s="429"/>
      <c r="AX333" s="429"/>
    </row>
    <row r="334" spans="1:50" ht="26.25" customHeight="1" x14ac:dyDescent="0.15">
      <c r="A334" s="1066">
        <v>1</v>
      </c>
      <c r="B334" s="1066">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378</v>
      </c>
      <c r="AI366" s="346"/>
      <c r="AJ366" s="346"/>
      <c r="AK366" s="346"/>
      <c r="AL366" s="346" t="s">
        <v>21</v>
      </c>
      <c r="AM366" s="346"/>
      <c r="AN366" s="346"/>
      <c r="AO366" s="428"/>
      <c r="AP366" s="429" t="s">
        <v>418</v>
      </c>
      <c r="AQ366" s="429"/>
      <c r="AR366" s="429"/>
      <c r="AS366" s="429"/>
      <c r="AT366" s="429"/>
      <c r="AU366" s="429"/>
      <c r="AV366" s="429"/>
      <c r="AW366" s="429"/>
      <c r="AX366" s="429"/>
    </row>
    <row r="367" spans="1:50" ht="26.25" customHeight="1" x14ac:dyDescent="0.15">
      <c r="A367" s="1066">
        <v>1</v>
      </c>
      <c r="B367" s="1066">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378</v>
      </c>
      <c r="AI399" s="346"/>
      <c r="AJ399" s="346"/>
      <c r="AK399" s="346"/>
      <c r="AL399" s="346" t="s">
        <v>21</v>
      </c>
      <c r="AM399" s="346"/>
      <c r="AN399" s="346"/>
      <c r="AO399" s="428"/>
      <c r="AP399" s="429" t="s">
        <v>418</v>
      </c>
      <c r="AQ399" s="429"/>
      <c r="AR399" s="429"/>
      <c r="AS399" s="429"/>
      <c r="AT399" s="429"/>
      <c r="AU399" s="429"/>
      <c r="AV399" s="429"/>
      <c r="AW399" s="429"/>
      <c r="AX399" s="429"/>
    </row>
    <row r="400" spans="1:50" ht="26.25" customHeight="1" x14ac:dyDescent="0.15">
      <c r="A400" s="1066">
        <v>1</v>
      </c>
      <c r="B400" s="1066">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378</v>
      </c>
      <c r="AI432" s="346"/>
      <c r="AJ432" s="346"/>
      <c r="AK432" s="346"/>
      <c r="AL432" s="346" t="s">
        <v>21</v>
      </c>
      <c r="AM432" s="346"/>
      <c r="AN432" s="346"/>
      <c r="AO432" s="428"/>
      <c r="AP432" s="429" t="s">
        <v>418</v>
      </c>
      <c r="AQ432" s="429"/>
      <c r="AR432" s="429"/>
      <c r="AS432" s="429"/>
      <c r="AT432" s="429"/>
      <c r="AU432" s="429"/>
      <c r="AV432" s="429"/>
      <c r="AW432" s="429"/>
      <c r="AX432" s="429"/>
    </row>
    <row r="433" spans="1:50" ht="26.25" customHeight="1" x14ac:dyDescent="0.15">
      <c r="A433" s="1066">
        <v>1</v>
      </c>
      <c r="B433" s="1066">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378</v>
      </c>
      <c r="AI465" s="346"/>
      <c r="AJ465" s="346"/>
      <c r="AK465" s="346"/>
      <c r="AL465" s="346" t="s">
        <v>21</v>
      </c>
      <c r="AM465" s="346"/>
      <c r="AN465" s="346"/>
      <c r="AO465" s="428"/>
      <c r="AP465" s="429" t="s">
        <v>418</v>
      </c>
      <c r="AQ465" s="429"/>
      <c r="AR465" s="429"/>
      <c r="AS465" s="429"/>
      <c r="AT465" s="429"/>
      <c r="AU465" s="429"/>
      <c r="AV465" s="429"/>
      <c r="AW465" s="429"/>
      <c r="AX465" s="429"/>
    </row>
    <row r="466" spans="1:50" ht="26.25" customHeight="1" x14ac:dyDescent="0.15">
      <c r="A466" s="1066">
        <v>1</v>
      </c>
      <c r="B466" s="1066">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378</v>
      </c>
      <c r="AI498" s="346"/>
      <c r="AJ498" s="346"/>
      <c r="AK498" s="346"/>
      <c r="AL498" s="346" t="s">
        <v>21</v>
      </c>
      <c r="AM498" s="346"/>
      <c r="AN498" s="346"/>
      <c r="AO498" s="428"/>
      <c r="AP498" s="429" t="s">
        <v>418</v>
      </c>
      <c r="AQ498" s="429"/>
      <c r="AR498" s="429"/>
      <c r="AS498" s="429"/>
      <c r="AT498" s="429"/>
      <c r="AU498" s="429"/>
      <c r="AV498" s="429"/>
      <c r="AW498" s="429"/>
      <c r="AX498" s="429"/>
    </row>
    <row r="499" spans="1:50" ht="26.25" customHeight="1" x14ac:dyDescent="0.15">
      <c r="A499" s="1066">
        <v>1</v>
      </c>
      <c r="B499" s="1066">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378</v>
      </c>
      <c r="AI531" s="346"/>
      <c r="AJ531" s="346"/>
      <c r="AK531" s="346"/>
      <c r="AL531" s="346" t="s">
        <v>21</v>
      </c>
      <c r="AM531" s="346"/>
      <c r="AN531" s="346"/>
      <c r="AO531" s="428"/>
      <c r="AP531" s="429" t="s">
        <v>418</v>
      </c>
      <c r="AQ531" s="429"/>
      <c r="AR531" s="429"/>
      <c r="AS531" s="429"/>
      <c r="AT531" s="429"/>
      <c r="AU531" s="429"/>
      <c r="AV531" s="429"/>
      <c r="AW531" s="429"/>
      <c r="AX531" s="429"/>
    </row>
    <row r="532" spans="1:50" ht="26.25" customHeight="1" x14ac:dyDescent="0.15">
      <c r="A532" s="1066">
        <v>1</v>
      </c>
      <c r="B532" s="1066">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378</v>
      </c>
      <c r="AI564" s="346"/>
      <c r="AJ564" s="346"/>
      <c r="AK564" s="346"/>
      <c r="AL564" s="346" t="s">
        <v>21</v>
      </c>
      <c r="AM564" s="346"/>
      <c r="AN564" s="346"/>
      <c r="AO564" s="428"/>
      <c r="AP564" s="429" t="s">
        <v>418</v>
      </c>
      <c r="AQ564" s="429"/>
      <c r="AR564" s="429"/>
      <c r="AS564" s="429"/>
      <c r="AT564" s="429"/>
      <c r="AU564" s="429"/>
      <c r="AV564" s="429"/>
      <c r="AW564" s="429"/>
      <c r="AX564" s="429"/>
    </row>
    <row r="565" spans="1:50" ht="26.25" customHeight="1" x14ac:dyDescent="0.15">
      <c r="A565" s="1066">
        <v>1</v>
      </c>
      <c r="B565" s="1066">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378</v>
      </c>
      <c r="AI597" s="346"/>
      <c r="AJ597" s="346"/>
      <c r="AK597" s="346"/>
      <c r="AL597" s="346" t="s">
        <v>21</v>
      </c>
      <c r="AM597" s="346"/>
      <c r="AN597" s="346"/>
      <c r="AO597" s="428"/>
      <c r="AP597" s="429" t="s">
        <v>418</v>
      </c>
      <c r="AQ597" s="429"/>
      <c r="AR597" s="429"/>
      <c r="AS597" s="429"/>
      <c r="AT597" s="429"/>
      <c r="AU597" s="429"/>
      <c r="AV597" s="429"/>
      <c r="AW597" s="429"/>
      <c r="AX597" s="429"/>
    </row>
    <row r="598" spans="1:50" ht="26.25" customHeight="1" x14ac:dyDescent="0.15">
      <c r="A598" s="1066">
        <v>1</v>
      </c>
      <c r="B598" s="1066">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378</v>
      </c>
      <c r="AI630" s="346"/>
      <c r="AJ630" s="346"/>
      <c r="AK630" s="346"/>
      <c r="AL630" s="346" t="s">
        <v>21</v>
      </c>
      <c r="AM630" s="346"/>
      <c r="AN630" s="346"/>
      <c r="AO630" s="428"/>
      <c r="AP630" s="429" t="s">
        <v>418</v>
      </c>
      <c r="AQ630" s="429"/>
      <c r="AR630" s="429"/>
      <c r="AS630" s="429"/>
      <c r="AT630" s="429"/>
      <c r="AU630" s="429"/>
      <c r="AV630" s="429"/>
      <c r="AW630" s="429"/>
      <c r="AX630" s="429"/>
    </row>
    <row r="631" spans="1:50" ht="26.25" customHeight="1" x14ac:dyDescent="0.15">
      <c r="A631" s="1066">
        <v>1</v>
      </c>
      <c r="B631" s="1066">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378</v>
      </c>
      <c r="AI663" s="346"/>
      <c r="AJ663" s="346"/>
      <c r="AK663" s="346"/>
      <c r="AL663" s="346" t="s">
        <v>21</v>
      </c>
      <c r="AM663" s="346"/>
      <c r="AN663" s="346"/>
      <c r="AO663" s="428"/>
      <c r="AP663" s="429" t="s">
        <v>418</v>
      </c>
      <c r="AQ663" s="429"/>
      <c r="AR663" s="429"/>
      <c r="AS663" s="429"/>
      <c r="AT663" s="429"/>
      <c r="AU663" s="429"/>
      <c r="AV663" s="429"/>
      <c r="AW663" s="429"/>
      <c r="AX663" s="429"/>
    </row>
    <row r="664" spans="1:50" ht="26.25" customHeight="1" x14ac:dyDescent="0.15">
      <c r="A664" s="1066">
        <v>1</v>
      </c>
      <c r="B664" s="1066">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378</v>
      </c>
      <c r="AI696" s="346"/>
      <c r="AJ696" s="346"/>
      <c r="AK696" s="346"/>
      <c r="AL696" s="346" t="s">
        <v>21</v>
      </c>
      <c r="AM696" s="346"/>
      <c r="AN696" s="346"/>
      <c r="AO696" s="428"/>
      <c r="AP696" s="429" t="s">
        <v>418</v>
      </c>
      <c r="AQ696" s="429"/>
      <c r="AR696" s="429"/>
      <c r="AS696" s="429"/>
      <c r="AT696" s="429"/>
      <c r="AU696" s="429"/>
      <c r="AV696" s="429"/>
      <c r="AW696" s="429"/>
      <c r="AX696" s="429"/>
    </row>
    <row r="697" spans="1:50" ht="26.25" customHeight="1" x14ac:dyDescent="0.15">
      <c r="A697" s="1066">
        <v>1</v>
      </c>
      <c r="B697" s="1066">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378</v>
      </c>
      <c r="AI729" s="346"/>
      <c r="AJ729" s="346"/>
      <c r="AK729" s="346"/>
      <c r="AL729" s="346" t="s">
        <v>21</v>
      </c>
      <c r="AM729" s="346"/>
      <c r="AN729" s="346"/>
      <c r="AO729" s="428"/>
      <c r="AP729" s="429" t="s">
        <v>418</v>
      </c>
      <c r="AQ729" s="429"/>
      <c r="AR729" s="429"/>
      <c r="AS729" s="429"/>
      <c r="AT729" s="429"/>
      <c r="AU729" s="429"/>
      <c r="AV729" s="429"/>
      <c r="AW729" s="429"/>
      <c r="AX729" s="429"/>
    </row>
    <row r="730" spans="1:50" ht="26.25" customHeight="1" x14ac:dyDescent="0.15">
      <c r="A730" s="1066">
        <v>1</v>
      </c>
      <c r="B730" s="1066">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378</v>
      </c>
      <c r="AI762" s="346"/>
      <c r="AJ762" s="346"/>
      <c r="AK762" s="346"/>
      <c r="AL762" s="346" t="s">
        <v>21</v>
      </c>
      <c r="AM762" s="346"/>
      <c r="AN762" s="346"/>
      <c r="AO762" s="428"/>
      <c r="AP762" s="429" t="s">
        <v>418</v>
      </c>
      <c r="AQ762" s="429"/>
      <c r="AR762" s="429"/>
      <c r="AS762" s="429"/>
      <c r="AT762" s="429"/>
      <c r="AU762" s="429"/>
      <c r="AV762" s="429"/>
      <c r="AW762" s="429"/>
      <c r="AX762" s="429"/>
    </row>
    <row r="763" spans="1:50" ht="26.25" customHeight="1" x14ac:dyDescent="0.15">
      <c r="A763" s="1066">
        <v>1</v>
      </c>
      <c r="B763" s="1066">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378</v>
      </c>
      <c r="AI795" s="346"/>
      <c r="AJ795" s="346"/>
      <c r="AK795" s="346"/>
      <c r="AL795" s="346" t="s">
        <v>21</v>
      </c>
      <c r="AM795" s="346"/>
      <c r="AN795" s="346"/>
      <c r="AO795" s="428"/>
      <c r="AP795" s="429" t="s">
        <v>418</v>
      </c>
      <c r="AQ795" s="429"/>
      <c r="AR795" s="429"/>
      <c r="AS795" s="429"/>
      <c r="AT795" s="429"/>
      <c r="AU795" s="429"/>
      <c r="AV795" s="429"/>
      <c r="AW795" s="429"/>
      <c r="AX795" s="429"/>
    </row>
    <row r="796" spans="1:50" ht="26.25" customHeight="1" x14ac:dyDescent="0.15">
      <c r="A796" s="1066">
        <v>1</v>
      </c>
      <c r="B796" s="1066">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378</v>
      </c>
      <c r="AI828" s="346"/>
      <c r="AJ828" s="346"/>
      <c r="AK828" s="346"/>
      <c r="AL828" s="346" t="s">
        <v>21</v>
      </c>
      <c r="AM828" s="346"/>
      <c r="AN828" s="346"/>
      <c r="AO828" s="428"/>
      <c r="AP828" s="429" t="s">
        <v>418</v>
      </c>
      <c r="AQ828" s="429"/>
      <c r="AR828" s="429"/>
      <c r="AS828" s="429"/>
      <c r="AT828" s="429"/>
      <c r="AU828" s="429"/>
      <c r="AV828" s="429"/>
      <c r="AW828" s="429"/>
      <c r="AX828" s="429"/>
    </row>
    <row r="829" spans="1:50" ht="26.25" customHeight="1" x14ac:dyDescent="0.15">
      <c r="A829" s="1066">
        <v>1</v>
      </c>
      <c r="B829" s="1066">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378</v>
      </c>
      <c r="AI861" s="346"/>
      <c r="AJ861" s="346"/>
      <c r="AK861" s="346"/>
      <c r="AL861" s="346" t="s">
        <v>21</v>
      </c>
      <c r="AM861" s="346"/>
      <c r="AN861" s="346"/>
      <c r="AO861" s="428"/>
      <c r="AP861" s="429" t="s">
        <v>418</v>
      </c>
      <c r="AQ861" s="429"/>
      <c r="AR861" s="429"/>
      <c r="AS861" s="429"/>
      <c r="AT861" s="429"/>
      <c r="AU861" s="429"/>
      <c r="AV861" s="429"/>
      <c r="AW861" s="429"/>
      <c r="AX861" s="429"/>
    </row>
    <row r="862" spans="1:50" ht="26.25" customHeight="1" x14ac:dyDescent="0.15">
      <c r="A862" s="1066">
        <v>1</v>
      </c>
      <c r="B862" s="106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378</v>
      </c>
      <c r="AI894" s="346"/>
      <c r="AJ894" s="346"/>
      <c r="AK894" s="346"/>
      <c r="AL894" s="346" t="s">
        <v>21</v>
      </c>
      <c r="AM894" s="346"/>
      <c r="AN894" s="346"/>
      <c r="AO894" s="428"/>
      <c r="AP894" s="429" t="s">
        <v>418</v>
      </c>
      <c r="AQ894" s="429"/>
      <c r="AR894" s="429"/>
      <c r="AS894" s="429"/>
      <c r="AT894" s="429"/>
      <c r="AU894" s="429"/>
      <c r="AV894" s="429"/>
      <c r="AW894" s="429"/>
      <c r="AX894" s="429"/>
    </row>
    <row r="895" spans="1:50" ht="26.25" customHeight="1" x14ac:dyDescent="0.15">
      <c r="A895" s="1066">
        <v>1</v>
      </c>
      <c r="B895" s="106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378</v>
      </c>
      <c r="AI927" s="346"/>
      <c r="AJ927" s="346"/>
      <c r="AK927" s="346"/>
      <c r="AL927" s="346" t="s">
        <v>21</v>
      </c>
      <c r="AM927" s="346"/>
      <c r="AN927" s="346"/>
      <c r="AO927" s="428"/>
      <c r="AP927" s="429" t="s">
        <v>418</v>
      </c>
      <c r="AQ927" s="429"/>
      <c r="AR927" s="429"/>
      <c r="AS927" s="429"/>
      <c r="AT927" s="429"/>
      <c r="AU927" s="429"/>
      <c r="AV927" s="429"/>
      <c r="AW927" s="429"/>
      <c r="AX927" s="429"/>
    </row>
    <row r="928" spans="1:50" ht="26.25" customHeight="1" x14ac:dyDescent="0.15">
      <c r="A928" s="1066">
        <v>1</v>
      </c>
      <c r="B928" s="106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378</v>
      </c>
      <c r="AI960" s="346"/>
      <c r="AJ960" s="346"/>
      <c r="AK960" s="346"/>
      <c r="AL960" s="346" t="s">
        <v>21</v>
      </c>
      <c r="AM960" s="346"/>
      <c r="AN960" s="346"/>
      <c r="AO960" s="428"/>
      <c r="AP960" s="429" t="s">
        <v>418</v>
      </c>
      <c r="AQ960" s="429"/>
      <c r="AR960" s="429"/>
      <c r="AS960" s="429"/>
      <c r="AT960" s="429"/>
      <c r="AU960" s="429"/>
      <c r="AV960" s="429"/>
      <c r="AW960" s="429"/>
      <c r="AX960" s="429"/>
    </row>
    <row r="961" spans="1:50" ht="26.25" customHeight="1" x14ac:dyDescent="0.15">
      <c r="A961" s="1066">
        <v>1</v>
      </c>
      <c r="B961" s="106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378</v>
      </c>
      <c r="AI993" s="346"/>
      <c r="AJ993" s="346"/>
      <c r="AK993" s="346"/>
      <c r="AL993" s="346" t="s">
        <v>21</v>
      </c>
      <c r="AM993" s="346"/>
      <c r="AN993" s="346"/>
      <c r="AO993" s="428"/>
      <c r="AP993" s="429" t="s">
        <v>418</v>
      </c>
      <c r="AQ993" s="429"/>
      <c r="AR993" s="429"/>
      <c r="AS993" s="429"/>
      <c r="AT993" s="429"/>
      <c r="AU993" s="429"/>
      <c r="AV993" s="429"/>
      <c r="AW993" s="429"/>
      <c r="AX993" s="429"/>
    </row>
    <row r="994" spans="1:50" ht="26.25" customHeight="1" x14ac:dyDescent="0.15">
      <c r="A994" s="1066">
        <v>1</v>
      </c>
      <c r="B994" s="106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378</v>
      </c>
      <c r="AI1026" s="346"/>
      <c r="AJ1026" s="346"/>
      <c r="AK1026" s="346"/>
      <c r="AL1026" s="346" t="s">
        <v>21</v>
      </c>
      <c r="AM1026" s="346"/>
      <c r="AN1026" s="346"/>
      <c r="AO1026" s="428"/>
      <c r="AP1026" s="429" t="s">
        <v>418</v>
      </c>
      <c r="AQ1026" s="429"/>
      <c r="AR1026" s="429"/>
      <c r="AS1026" s="429"/>
      <c r="AT1026" s="429"/>
      <c r="AU1026" s="429"/>
      <c r="AV1026" s="429"/>
      <c r="AW1026" s="429"/>
      <c r="AX1026" s="429"/>
    </row>
    <row r="1027" spans="1:50" ht="26.25" customHeight="1" x14ac:dyDescent="0.15">
      <c r="A1027" s="1066">
        <v>1</v>
      </c>
      <c r="B1027" s="106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378</v>
      </c>
      <c r="AI1059" s="346"/>
      <c r="AJ1059" s="346"/>
      <c r="AK1059" s="346"/>
      <c r="AL1059" s="346" t="s">
        <v>21</v>
      </c>
      <c r="AM1059" s="346"/>
      <c r="AN1059" s="346"/>
      <c r="AO1059" s="428"/>
      <c r="AP1059" s="429" t="s">
        <v>418</v>
      </c>
      <c r="AQ1059" s="429"/>
      <c r="AR1059" s="429"/>
      <c r="AS1059" s="429"/>
      <c r="AT1059" s="429"/>
      <c r="AU1059" s="429"/>
      <c r="AV1059" s="429"/>
      <c r="AW1059" s="429"/>
      <c r="AX1059" s="429"/>
    </row>
    <row r="1060" spans="1:50" ht="26.25" customHeight="1" x14ac:dyDescent="0.15">
      <c r="A1060" s="1066">
        <v>1</v>
      </c>
      <c r="B1060" s="106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378</v>
      </c>
      <c r="AI1092" s="346"/>
      <c r="AJ1092" s="346"/>
      <c r="AK1092" s="346"/>
      <c r="AL1092" s="346" t="s">
        <v>21</v>
      </c>
      <c r="AM1092" s="346"/>
      <c r="AN1092" s="346"/>
      <c r="AO1092" s="428"/>
      <c r="AP1092" s="429" t="s">
        <v>418</v>
      </c>
      <c r="AQ1092" s="429"/>
      <c r="AR1092" s="429"/>
      <c r="AS1092" s="429"/>
      <c r="AT1092" s="429"/>
      <c r="AU1092" s="429"/>
      <c r="AV1092" s="429"/>
      <c r="AW1092" s="429"/>
      <c r="AX1092" s="429"/>
    </row>
    <row r="1093" spans="1:50" ht="26.25" customHeight="1" x14ac:dyDescent="0.15">
      <c r="A1093" s="1066">
        <v>1</v>
      </c>
      <c r="B1093" s="106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378</v>
      </c>
      <c r="AI1125" s="346"/>
      <c r="AJ1125" s="346"/>
      <c r="AK1125" s="346"/>
      <c r="AL1125" s="346" t="s">
        <v>21</v>
      </c>
      <c r="AM1125" s="346"/>
      <c r="AN1125" s="346"/>
      <c r="AO1125" s="428"/>
      <c r="AP1125" s="429" t="s">
        <v>418</v>
      </c>
      <c r="AQ1125" s="429"/>
      <c r="AR1125" s="429"/>
      <c r="AS1125" s="429"/>
      <c r="AT1125" s="429"/>
      <c r="AU1125" s="429"/>
      <c r="AV1125" s="429"/>
      <c r="AW1125" s="429"/>
      <c r="AX1125" s="429"/>
    </row>
    <row r="1126" spans="1:50" ht="26.25" customHeight="1" x14ac:dyDescent="0.15">
      <c r="A1126" s="1066">
        <v>1</v>
      </c>
      <c r="B1126" s="1066">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378</v>
      </c>
      <c r="AI1158" s="346"/>
      <c r="AJ1158" s="346"/>
      <c r="AK1158" s="346"/>
      <c r="AL1158" s="346" t="s">
        <v>21</v>
      </c>
      <c r="AM1158" s="346"/>
      <c r="AN1158" s="346"/>
      <c r="AO1158" s="428"/>
      <c r="AP1158" s="429" t="s">
        <v>418</v>
      </c>
      <c r="AQ1158" s="429"/>
      <c r="AR1158" s="429"/>
      <c r="AS1158" s="429"/>
      <c r="AT1158" s="429"/>
      <c r="AU1158" s="429"/>
      <c r="AV1158" s="429"/>
      <c r="AW1158" s="429"/>
      <c r="AX1158" s="429"/>
    </row>
    <row r="1159" spans="1:50" ht="26.25" customHeight="1" x14ac:dyDescent="0.15">
      <c r="A1159" s="1066">
        <v>1</v>
      </c>
      <c r="B1159" s="1066">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378</v>
      </c>
      <c r="AI1191" s="346"/>
      <c r="AJ1191" s="346"/>
      <c r="AK1191" s="346"/>
      <c r="AL1191" s="346" t="s">
        <v>21</v>
      </c>
      <c r="AM1191" s="346"/>
      <c r="AN1191" s="346"/>
      <c r="AO1191" s="428"/>
      <c r="AP1191" s="429" t="s">
        <v>418</v>
      </c>
      <c r="AQ1191" s="429"/>
      <c r="AR1191" s="429"/>
      <c r="AS1191" s="429"/>
      <c r="AT1191" s="429"/>
      <c r="AU1191" s="429"/>
      <c r="AV1191" s="429"/>
      <c r="AW1191" s="429"/>
      <c r="AX1191" s="429"/>
    </row>
    <row r="1192" spans="1:50" ht="26.25" customHeight="1" x14ac:dyDescent="0.15">
      <c r="A1192" s="1066">
        <v>1</v>
      </c>
      <c r="B1192" s="1066">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378</v>
      </c>
      <c r="AI1224" s="346"/>
      <c r="AJ1224" s="346"/>
      <c r="AK1224" s="346"/>
      <c r="AL1224" s="346" t="s">
        <v>21</v>
      </c>
      <c r="AM1224" s="346"/>
      <c r="AN1224" s="346"/>
      <c r="AO1224" s="428"/>
      <c r="AP1224" s="429" t="s">
        <v>418</v>
      </c>
      <c r="AQ1224" s="429"/>
      <c r="AR1224" s="429"/>
      <c r="AS1224" s="429"/>
      <c r="AT1224" s="429"/>
      <c r="AU1224" s="429"/>
      <c r="AV1224" s="429"/>
      <c r="AW1224" s="429"/>
      <c r="AX1224" s="429"/>
    </row>
    <row r="1225" spans="1:50" ht="26.25" customHeight="1" x14ac:dyDescent="0.15">
      <c r="A1225" s="1066">
        <v>1</v>
      </c>
      <c r="B1225" s="1066">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378</v>
      </c>
      <c r="AI1257" s="346"/>
      <c r="AJ1257" s="346"/>
      <c r="AK1257" s="346"/>
      <c r="AL1257" s="346" t="s">
        <v>21</v>
      </c>
      <c r="AM1257" s="346"/>
      <c r="AN1257" s="346"/>
      <c r="AO1257" s="428"/>
      <c r="AP1257" s="429" t="s">
        <v>418</v>
      </c>
      <c r="AQ1257" s="429"/>
      <c r="AR1257" s="429"/>
      <c r="AS1257" s="429"/>
      <c r="AT1257" s="429"/>
      <c r="AU1257" s="429"/>
      <c r="AV1257" s="429"/>
      <c r="AW1257" s="429"/>
      <c r="AX1257" s="429"/>
    </row>
    <row r="1258" spans="1:50" ht="26.25" customHeight="1" x14ac:dyDescent="0.15">
      <c r="A1258" s="1066">
        <v>1</v>
      </c>
      <c r="B1258" s="1066">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378</v>
      </c>
      <c r="AI1290" s="346"/>
      <c r="AJ1290" s="346"/>
      <c r="AK1290" s="346"/>
      <c r="AL1290" s="346" t="s">
        <v>21</v>
      </c>
      <c r="AM1290" s="346"/>
      <c r="AN1290" s="346"/>
      <c r="AO1290" s="428"/>
      <c r="AP1290" s="429" t="s">
        <v>418</v>
      </c>
      <c r="AQ1290" s="429"/>
      <c r="AR1290" s="429"/>
      <c r="AS1290" s="429"/>
      <c r="AT1290" s="429"/>
      <c r="AU1290" s="429"/>
      <c r="AV1290" s="429"/>
      <c r="AW1290" s="429"/>
      <c r="AX1290" s="429"/>
    </row>
    <row r="1291" spans="1:50" ht="26.25" customHeight="1" x14ac:dyDescent="0.15">
      <c r="A1291" s="1066">
        <v>1</v>
      </c>
      <c r="B1291" s="1066">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2019-08-30T03:33:36Z</cp:lastPrinted>
  <dcterms:created xsi:type="dcterms:W3CDTF">2012-03-13T00:50:25Z</dcterms:created>
  <dcterms:modified xsi:type="dcterms:W3CDTF">2019-08-30T03:34:11Z</dcterms:modified>
</cp:coreProperties>
</file>