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<sst xmlns="http://schemas.openxmlformats.org/spreadsheetml/2006/main" count="2905" uniqueCount="645">
  <si>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</si>
  <si>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</si>
  <si>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</si>
  <si>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</si>
  <si>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</si>
  <si>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</si>
  <si>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</si>
  <si>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</si>
  <si>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</si>
  <si>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</si>
  <si>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</si>
  <si>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</si>
  <si>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</si>
  <si>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</si>
  <si>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</si>
  <si>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</si>
  <si>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</si>
  <si>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</si>
  <si>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</si>
  <si>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</si>
  <si>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</si>
  <si>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</si>
  <si>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</si>
  <si>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</si>
  <si>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</si>
  <si>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</si>
  <si>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</si>
  <si>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</si>
  <si>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</si>
  <si>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</si>
  <si>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</si>
  <si>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</si>
  <si>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</si>
  <si>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</si>
  <si>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</si>
  <si>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</si>
  <si>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</si>
  <si>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</si>
  <si>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</si>
  <si>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</si>
  <si>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</si>
  <si>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</si>
  <si>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</si>
  <si>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</si>
  <si>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</si>
  <si>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</si>
  <si>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</si>
  <si>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</si>
  <si>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</si>
  <si>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</si>
  <si>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</si>
  <si>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</si>
  <si>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</si>
  <si>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</si>
  <si>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</si>
  <si>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</si>
  <si>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</si>
  <si>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</si>
  <si>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</si>
  <si>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</si>
  <si>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</si>
  <si>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</si>
  <si>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</si>
  <si>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</si>
  <si>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</si>
  <si>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</si>
  <si>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</si>
  <si>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</si>
  <si>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</si>
  <si>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</si>
  <si>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</si>
  <si>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</si>
  <si>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</si>
  <si>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</si>
  <si>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</si>
  <si>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</si>
  <si>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</si>
  <si>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</si>
  <si>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</si>
  <si>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</si>
  <si>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</si>
  <si>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</si>
  <si>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</si>
  <si>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</si>
  <si>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</si>
  <si>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</si>
  <si>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</si>
  <si>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</si>
  <si>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</si>
  <si>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</si>
  <si>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</si>
  <si>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</si>
  <si>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</si>
  <si>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</si>
  <si>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</si>
  <si>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</si>
  <si>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</si>
  <si>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</si>
  <si>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</si>
  <si>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</si>
  <si>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</si>
  <si>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</si>
  <si>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</si>
  <si>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</si>
  <si>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</si>
  <si>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</si>
  <si>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</si>
  <si>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</si>
  <si>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</si>
  <si>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</si>
  <si>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</si>
  <si>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</si>
  <si>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</si>
  <si>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</si>
  <si>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</si>
  <si>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</si>
  <si>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</si>
  <si>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</si>
  <si>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</si>
  <si>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</si>
  <si>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</si>
  <si>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</si>
  <si>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</si>
  <si>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</si>
  <si>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</si>
  <si>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</si>
  <si>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</si>
  <si>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</si>
  <si>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</si>
  <si>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</si>
  <si>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</si>
  <si>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</si>
  <si>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</si>
  <si>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</si>
  <si>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</si>
  <si>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</si>
  <si>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</si>
  <si>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</si>
  <si>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</si>
  <si>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</si>
  <si>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</si>
  <si>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</si>
  <si>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</si>
  <si>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</si>
  <si>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</si>
  <si>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</si>
  <si>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</si>
  <si>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</si>
  <si>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</si>
  <si>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</si>
  <si>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</si>
  <si>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</si>
  <si>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</si>
  <si>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</si>
  <si>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</si>
  <si>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</si>
  <si>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</si>
  <si>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</si>
  <si>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</si>
  <si>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</si>
  <si>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</si>
  <si>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</si>
  <si>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</si>
  <si>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</si>
  <si>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</si>
  <si>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</si>
  <si>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</si>
  <si>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</si>
  <si>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</si>
  <si>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</si>
  <si>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</si>
  <si>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</si>
  <si>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</si>
  <si>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</si>
  <si>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</si>
  <si>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</si>
  <si>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</si>
  <si>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</si>
  <si>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</si>
  <si>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</si>
  <si>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</si>
  <si>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</si>
  <si>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</si>
  <si>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</si>
  <si>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</si>
  <si>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</si>
  <si>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</si>
  <si>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</si>
  <si>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</si>
  <si>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</si>
  <si>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</si>
  <si>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</si>
  <si>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</si>
  <si>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</si>
  <si>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</si>
  <si>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</si>
  <si>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</si>
  <si>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</si>
  <si>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</si>
  <si>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</si>
  <si>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</si>
  <si>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</si>
  <si>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</si>
  <si>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</si>
  <si>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</si>
  <si>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</si>
  <si>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</si>
  <si>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</si>
  <si>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</si>
  <si>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</si>
  <si>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</si>
  <si>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</si>
  <si>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</si>
  <si>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</si>
  <si>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</si>
  <si>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</si>
  <si>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</si>
  <si>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</si>
  <si>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</si>
  <si>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</si>
  <si>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</si>
  <si>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</si>
  <si>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</si>
  <si>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</si>
  <si>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</si>
  <si>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</si>
  <si>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</si>
  <si>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</si>
  <si>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</si>
  <si>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</si>
  <si>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</si>
  <si>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</si>
  <si>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</si>
  <si>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</si>
  <si>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</si>
  <si>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</si>
  <si>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</si>
  <si>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</si>
  <si>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</si>
  <si>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</si>
  <si>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</si>
  <si>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</si>
  <si>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</si>
  <si>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</si>
  <si>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</si>
  <si>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</si>
  <si>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</si>
  <si>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</si>
  <si>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</si>
  <si>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</si>
  <si>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</si>
  <si>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</si>
  <si>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</si>
  <si>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</si>
  <si>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</si>
  <si>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</si>
  <si>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</si>
  <si>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</si>
  <si>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</si>
  <si>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</si>
  <si>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</si>
  <si>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</si>
  <si>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</si>
  <si>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</si>
  <si>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</si>
  <si>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</si>
  <si>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</si>
  <si>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</si>
  <si>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</si>
  <si>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</si>
  <si>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</si>
  <si>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</si>
  <si>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</si>
  <si>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</si>
  <si>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</si>
  <si>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</si>
  <si>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</si>
  <si>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</si>
  <si>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</si>
  <si>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</si>
  <si>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</si>
  <si>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</si>
  <si>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</si>
  <si>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</si>
  <si>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</si>
  <si>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</si>
  <si>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</si>
  <si>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</si>
  <si>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</si>
  <si>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</si>
  <si>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</si>
  <si>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</si>
  <si>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</si>
  <si>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</si>
  <si>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</si>
  <si>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</si>
  <si>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</si>
  <si>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</si>
  <si>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</si>
  <si>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</si>
  <si>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</si>
  <si>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</si>
  <si>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</si>
  <si>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</si>
  <si>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</si>
  <si>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</si>
  <si>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</si>
  <si>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</si>
  <si>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</si>
  <si>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</si>
  <si>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</si>
  <si>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</si>
  <si>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</si>
  <si>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</si>
  <si>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</si>
  <si>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</si>
  <si>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</si>
  <si>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</si>
  <si>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</si>
  <si>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</si>
  <si>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</si>
  <si>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</si>
  <si>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</si>
  <si>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</si>
  <si>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</si>
  <si>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</si>
  <si>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</si>
  <si>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</si>
  <si>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</si>
  <si>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</si>
  <si>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</si>
  <si>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</si>
  <si>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</si>
  <si>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</si>
  <si>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</si>
  <si>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</si>
  <si>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</si>
  <si>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</si>
  <si>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</si>
  <si>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</si>
  <si>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</si>
  <si>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</si>
  <si>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</si>
  <si>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</si>
  <si>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</si>
  <si>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</si>
  <si>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</si>
  <si>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</si>
  <si>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</si>
  <si>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</si>
  <si>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</si>
  <si>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</si>
  <si>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</si>
  <si>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</si>
  <si>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</si>
  <si>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</si>
  <si>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</si>
  <si>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</si>
  <si>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</si>
  <si>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</si>
  <si>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</si>
  <si>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</si>
  <si>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</si>
  <si>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</si>
  <si>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</si>
  <si>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</si>
  <si>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</si>
  <si>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</si>
  <si>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</si>
  <si>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</si>
  <si>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</si>
  <si>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</si>
  <si>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</si>
  <si>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</si>
  <si>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</si>
  <si>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</si>
  <si>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</si>
  <si>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</si>
  <si>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</si>
  <si>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</si>
  <si>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</si>
  <si>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</si>
  <si>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</si>
  <si>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</si>
  <si>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</si>
  <si>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</si>
  <si>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</si>
  <si>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</si>
  <si>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</si>
  <si>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</si>
  <si>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</si>
  <si>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</si>
  <si>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</si>
  <si>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</si>
  <si>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</si>
  <si>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</si>
  <si>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</si>
  <si>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</si>
  <si>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</si>
  <si>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</si>
  <si>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</si>
  <si>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</si>
  <si>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</si>
  <si>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</si>
  <si>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</si>
  <si>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</si>
  <si>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</si>
  <si>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</si>
  <si>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</si>
  <si>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</si>
  <si>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</si>
  <si>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</si>
  <si>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</si>
  <si>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</si>
  <si>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</si>
  <si>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</si>
  <si>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</si>
  <si>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</si>
  <si>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</si>
  <si>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</si>
  <si>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</si>
  <si>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</si>
  <si>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</si>
  <si>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</si>
  <si>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</si>
  <si>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</si>
  <si>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</si>
  <si>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</si>
  <si>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</si>
  <si>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</si>
  <si>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</si>
  <si>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</si>
  <si>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</si>
  <si>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</si>
  <si>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</si>
  <si>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</si>
  <si>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</si>
  <si>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</si>
  <si>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</si>
  <si>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</si>
  <si>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</si>
  <si>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</si>
  <si>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</si>
  <si>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</si>
  <si>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</si>
  <si>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</si>
  <si>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</si>
  <si>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</si>
  <si>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</si>
  <si>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</si>
  <si>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</si>
  <si>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</si>
  <si>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</si>
  <si>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</si>
  <si>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</si>
  <si>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</si>
  <si>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</si>
  <si>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</si>
  <si>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</si>
  <si>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</si>
  <si>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</si>
  <si>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</si>
  <si>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</si>
  <si>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</si>
  <si>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</si>
  <si>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</si>
  <si>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</si>
  <si>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</si>
  <si>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</si>
  <si>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</si>
  <si>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</si>
  <si>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</si>
  <si>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</si>
  <si>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</si>
  <si>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</si>
  <si>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</si>
  <si>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</si>
  <si>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</si>
  <si>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</si>
  <si>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</si>
  <si>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</si>
  <si>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</si>
  <si>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</si>
  <si>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</si>
  <si>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</si>
  <si>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</si>
  <si>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</si>
  <si>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</si>
  <si>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</si>
  <si>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</si>
  <si>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</si>
  <si>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</si>
  <si>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</si>
  <si>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</si>
  <si>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</si>
  <si>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</si>
  <si>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</si>
  <si>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</si>
  <si>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</si>
  <si>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</si>
  <si>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</si>
  <si>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</si>
  <si>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</si>
  <si>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</si>
  <si>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</si>
  <si>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</si>
  <si>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</si>
  <si>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</si>
  <si>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</si>
  <si>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</si>
  <si>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</si>
  <si>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</si>
  <si>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</si>
  <si>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</si>
  <si>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</si>
  <si>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</si>
  <si>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</si>
  <si>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</si>
  <si>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</si>
  <si>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</si>
  <si>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</si>
  <si>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</si>
  <si>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</si>
  <si>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</si>
  <si>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</si>
  <si>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</si>
  <si>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</si>
  <si>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</si>
  <si>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</si>
  <si>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</si>
  <si>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</si>
  <si>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</si>
  <si>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</si>
  <si>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</si>
  <si>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</si>
  <si>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</si>
  <si>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</si>
  <si>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</si>
  <si>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</si>
  <si>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</si>
  <si>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</si>
  <si>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</si>
  <si>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</si>
  <si>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</si>
  <si>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</si>
  <si>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</si>
  <si>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</si>
  <si>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</si>
  <si>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</si>
  <si>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</si>
  <si>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</si>
  <si>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</si>
  <si>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</si>
  <si>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</si>
  <si>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</si>
  <si>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</si>
  <si>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</si>
  <si>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</si>
  <si>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</si>
  <si>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</si>
  <si>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</si>
  <si>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</si>
  <si>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</si>
  <si>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</si>
  <si>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</si>
  <si>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</si>
  <si>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</si>
  <si>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</si>
  <si>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t>
    <rPh sb="0" eb="1">
      <t>ミズ</t>
    </rPh>
    <rPh sb="1" eb="3">
      <t>カンリ</t>
    </rPh>
    <rPh sb="4" eb="6">
      <t>コクド</t>
    </rPh>
    <rPh sb="6" eb="9">
      <t>ホゼンキョク</t>
    </rPh>
    <phoneticPr fontId="5"/>
  </si>
  <si>
    <t>砂防計画課
保全課</t>
  </si>
  <si>
    <t>終了予定なし</t>
    <rPh sb="0" eb="2">
      <t>シュウリョウ</t>
    </rPh>
    <rPh sb="2" eb="4">
      <t>ヨテイ</t>
    </rPh>
    <phoneticPr fontId="5"/>
  </si>
  <si>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</si>
  <si>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</si>
  <si>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</si>
  <si>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t>
  </si>
  <si>
    <t>-</t>
    <phoneticPr fontId="5"/>
  </si>
  <si>
    <t>重要交通網にかかる箇所における土砂災害対策実施率 （国土交通省水管理・国土保全局調べ（平成31年3月））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</si>
  <si>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</si>
  <si>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</si>
  <si>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要配慮者利用施設、防災拠点を保全し、人命を守る土砂災害対策実施率 （国土交通省水管理・国土保全局調べ（平成31年3月））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</si>
  <si>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t>
    <phoneticPr fontId="5"/>
  </si>
  <si>
    <t>４　水害等災害による被害の軽減</t>
  </si>
  <si>
    <t>１２　水害・土砂災害の防止・減災を推進する</t>
  </si>
  <si>
    <t>要配慮者利用施設、防災拠点を保全し、人命を守る土砂災害対策実施率</t>
  </si>
  <si>
    <t>‐</t>
  </si>
  <si>
    <t>成果目標の達成に向け着実に実績をあげている。</t>
  </si>
  <si>
    <t>急傾斜地崩壊対策事業</t>
    <rPh sb="0" eb="4">
      <t>キュウケイシャチ</t>
    </rPh>
    <rPh sb="4" eb="6">
      <t>ホウカイ</t>
    </rPh>
    <rPh sb="6" eb="8">
      <t>タイサク</t>
    </rPh>
    <rPh sb="8" eb="10">
      <t>ジギョウ</t>
    </rPh>
    <phoneticPr fontId="5"/>
  </si>
  <si>
    <t>急傾斜地の崩壊による災害の防止に関する法律
（昭和４４年７月１日）
　第１２条：都道府県の施行する急傾斜地崩壊防止工事</t>
  </si>
  <si>
    <t>・社会資本整備重点計画（社会資本整備重点計画法第４条）
　（第4次社会資本整備重点計画：平成27年9月18日閣議決定）</t>
    <phoneticPr fontId="5"/>
  </si>
  <si>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5"/>
  </si>
  <si>
    <t>急傾斜地崩落対策に関する検討業務</t>
    <rPh sb="0" eb="4">
      <t>キュウケイシャチ</t>
    </rPh>
    <rPh sb="4" eb="6">
      <t>ホウラク</t>
    </rPh>
    <rPh sb="6" eb="8">
      <t>タイサク</t>
    </rPh>
    <rPh sb="9" eb="10">
      <t>カン</t>
    </rPh>
    <rPh sb="12" eb="14">
      <t>ケントウ</t>
    </rPh>
    <rPh sb="14" eb="16">
      <t>ギョウム</t>
    </rPh>
    <phoneticPr fontId="5"/>
  </si>
  <si>
    <t>件</t>
    <rPh sb="0" eb="1">
      <t>ケン</t>
    </rPh>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</si>
  <si>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</si>
  <si>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5"/>
  </si>
  <si>
    <t>急傾斜地の崩壊による災害の防止に関する法律等の関係法令に基づき、土砂災害の防止を目的に国が実施する必要がある事業である。</t>
    <rPh sb="49" eb="51">
      <t>ヒツヨウ</t>
    </rPh>
    <phoneticPr fontId="5"/>
  </si>
  <si>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5"/>
  </si>
  <si>
    <t>無</t>
    <rPh sb="0" eb="1">
      <t>ナ</t>
    </rPh>
    <phoneticPr fontId="5"/>
  </si>
  <si>
    <t>実施内容に応じて、適切に配分している。</t>
  </si>
  <si>
    <t>事業目的に沿って予算を執行しており、その執行状況等を適切に把握・確認している。</t>
  </si>
  <si>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5"/>
  </si>
  <si>
    <t>活動実績は見込みに見合った実績をあげている。</t>
    <rPh sb="0" eb="2">
      <t>カツドウ</t>
    </rPh>
    <rPh sb="2" eb="4">
      <t>ジッセキ</t>
    </rPh>
    <rPh sb="5" eb="7">
      <t>ミコ</t>
    </rPh>
    <rPh sb="9" eb="11">
      <t>ミア</t>
    </rPh>
    <rPh sb="13" eb="15">
      <t>ジッセキ</t>
    </rPh>
    <phoneticPr fontId="5"/>
  </si>
  <si>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</si>
  <si>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192</t>
    <phoneticPr fontId="5"/>
  </si>
  <si>
    <t>120</t>
    <phoneticPr fontId="5"/>
  </si>
  <si>
    <t>162</t>
    <phoneticPr fontId="5"/>
  </si>
  <si>
    <t>125</t>
    <phoneticPr fontId="5"/>
  </si>
  <si>
    <t>170</t>
    <phoneticPr fontId="5"/>
  </si>
  <si>
    <t>136</t>
    <phoneticPr fontId="5"/>
  </si>
  <si>
    <t>129</t>
    <phoneticPr fontId="5"/>
  </si>
  <si>
    <t>123</t>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</si>
  <si>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</si>
  <si>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</si>
  <si>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崩壊土砂量推定マニュアル作成</t>
  </si>
  <si>
    <t>A.国土技術政策総合研究所</t>
    <phoneticPr fontId="5"/>
  </si>
  <si>
    <t>B.パシフィックコンサルタンツ（株）</t>
    <phoneticPr fontId="5"/>
  </si>
  <si>
    <t>国土技術政策総合研究所</t>
    <rPh sb="0" eb="2">
      <t>コクド</t>
    </rPh>
    <rPh sb="2" eb="4">
      <t>ギジュツ</t>
    </rPh>
    <rPh sb="4" eb="6">
      <t>セイサク</t>
    </rPh>
    <rPh sb="6" eb="8">
      <t>ソウゴウ</t>
    </rPh>
    <rPh sb="8" eb="11">
      <t>ケンキュウジョ</t>
    </rPh>
    <phoneticPr fontId="5"/>
  </si>
  <si>
    <t>斜面崩壊に関する研究</t>
    <rPh sb="0" eb="2">
      <t>シャメン</t>
    </rPh>
    <rPh sb="2" eb="4">
      <t>ホウカイ</t>
    </rPh>
    <rPh sb="5" eb="6">
      <t>カン</t>
    </rPh>
    <rPh sb="8" eb="10">
      <t>ケンキュウ</t>
    </rPh>
    <phoneticPr fontId="5"/>
  </si>
  <si>
    <t>-</t>
    <phoneticPr fontId="5"/>
  </si>
  <si>
    <t>-</t>
    <phoneticPr fontId="5"/>
  </si>
  <si>
    <t>パシフィックコンサルタンツ（株）茨城事務所</t>
  </si>
  <si>
    <t>（株）土木管理総合試験所　埼玉支店</t>
  </si>
  <si>
    <t>応用地質（株）東京事務所</t>
  </si>
  <si>
    <t>パシフィックコンサルタンツ（株）</t>
    <phoneticPr fontId="5"/>
  </si>
  <si>
    <t>（株）土木管理総合試験所</t>
    <phoneticPr fontId="5"/>
  </si>
  <si>
    <t>応用地質（株）</t>
    <phoneticPr fontId="5"/>
  </si>
  <si>
    <t>土質試験</t>
  </si>
  <si>
    <t>土質試験結果等整理</t>
  </si>
  <si>
    <t>　急傾斜値崩壊対策事業の政策立案に活用することを目的とした調査研究等を行い、国民の生命を保護するための取り組みの効率的な実施を図る。
　なお、急傾斜地崩壊対策事業は、がけ崩れの発生のおそれのある箇所や発生した箇所において、現地調査・地質調査等を実施し、その結果を基に対策工事の計画を立案し、擁壁工や法枠工等の急傾斜値崩壊防止施設の整備を行い、国民の生命を保護するものである。</t>
    <phoneticPr fontId="5"/>
  </si>
  <si>
    <t>-</t>
    <phoneticPr fontId="5"/>
  </si>
  <si>
    <t>-</t>
    <phoneticPr fontId="5"/>
  </si>
  <si>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・平成30年においても、整備した施設ががけ崩れの崩土を捕捉し、被害軽減に効果を発揮した。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・事業開始から約50年が経過し、対策施設の老朽化等が懸念され、維持管理を含めた長寿命化手法を検討する必要がある。</t>
    <rPh sb="277" eb="279">
      <t>ケイカ</t>
    </rPh>
    <phoneticPr fontId="3"/>
  </si>
  <si>
    <t>・近年の災害の発生状況や気候変動等の課題を踏まえつつ、対策手法の高度化に関する検討を行う。
・維持管理を含めた対策施設の長寿命化手法に関する検討を行う。</t>
    <phoneticPr fontId="3"/>
  </si>
  <si>
    <t>有</t>
  </si>
  <si>
    <t>入札・契約手続きの透明性・競争性の確保に努めており、支出先は随意契約（企画競争）等により選定している。
同種・類似業務の実績がある業者が複数いることを把握したうえで、適切な発注条件のもと随意契約（企画競争）で発注した結果、一者のみの応募であった。</t>
    <rPh sb="40" eb="41">
      <t>トウ</t>
    </rPh>
    <rPh sb="68" eb="70">
      <t>フクスウ</t>
    </rPh>
    <rPh sb="93" eb="95">
      <t>ズイイ</t>
    </rPh>
    <rPh sb="98" eb="100">
      <t>キカク</t>
    </rPh>
    <rPh sb="100" eb="102">
      <t>キョウソウ</t>
    </rPh>
    <phoneticPr fontId="5"/>
  </si>
  <si>
    <t>調査費</t>
    <rPh sb="0" eb="3">
      <t>チョウサヒ</t>
    </rPh>
    <phoneticPr fontId="5"/>
  </si>
  <si>
    <t>砂防事業費</t>
    <phoneticPr fontId="5"/>
  </si>
  <si>
    <t>急傾斜地崩壊対策等事業費</t>
    <phoneticPr fontId="5"/>
  </si>
  <si>
    <t>補助事業実施箇所</t>
    <rPh sb="0" eb="2">
      <t>ホジョ</t>
    </rPh>
    <rPh sb="2" eb="4">
      <t>ジギョウ</t>
    </rPh>
    <rPh sb="4" eb="6">
      <t>ジッシ</t>
    </rPh>
    <rPh sb="6" eb="8">
      <t>カショ</t>
    </rPh>
    <phoneticPr fontId="5"/>
  </si>
  <si>
    <t>箇所</t>
    <rPh sb="0" eb="2">
      <t>カショ</t>
    </rPh>
    <phoneticPr fontId="5"/>
  </si>
  <si>
    <t>-</t>
    <phoneticPr fontId="5"/>
  </si>
  <si>
    <t>がけ崩れのおそれのある箇所・発生した箇所を調査し、対策を実施することで、がけ崩れによる被害を防止・軽減することは重要であり、引き続き、事業の効率的・効果的な実施を図るべきである。</t>
    <rPh sb="56" eb="58">
      <t>ジュウヨウ</t>
    </rPh>
    <rPh sb="62" eb="63">
      <t>ヒ</t>
    </rPh>
    <rPh sb="64" eb="65">
      <t>ツヅ</t>
    </rPh>
    <rPh sb="67" eb="69">
      <t>ジギョウ</t>
    </rPh>
    <rPh sb="70" eb="73">
      <t>コウリツテキ</t>
    </rPh>
    <rPh sb="74" eb="77">
      <t>コウカテキ</t>
    </rPh>
    <rPh sb="78" eb="80">
      <t>ジッシ</t>
    </rPh>
    <rPh sb="81" eb="82">
      <t>ハカ</t>
    </rPh>
    <phoneticPr fontId="5"/>
  </si>
  <si>
    <t>課長　三上　幸三
課長　山口　真司</t>
    <rPh sb="0" eb="2">
      <t>カチョウ</t>
    </rPh>
    <rPh sb="3" eb="5">
      <t>ミカミ</t>
    </rPh>
    <rPh sb="6" eb="8">
      <t>コウゾウ</t>
    </rPh>
    <rPh sb="9" eb="11">
      <t>カチョウ</t>
    </rPh>
    <rPh sb="12" eb="14">
      <t>ヤマグチ</t>
    </rPh>
    <rPh sb="15" eb="17">
      <t>シンジ</t>
    </rPh>
    <phoneticPr fontId="5"/>
  </si>
  <si>
    <t>執行等改善</t>
  </si>
  <si>
    <t>最新の技術動向や知見を考慮した効果的な対策手法の検討を進めるとともに、事業間連携砂防等事業等により、引き続き、事業の効率的・効果的な実施に努める。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</si>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</sst>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1098</xdr:row>
      <xdr:rowOff>0</xdr:rowOff>
    </xdr:from>
    <xdr:ext cx="7539115" cy="275717"/>
    <xdr:sp macro="" textlink="">
      <xdr:nvSpPr>
        <xdr:cNvPr id="16" name="テキスト ボックス 15"/>
        <xdr:cNvSpPr txBox="1"/>
      </xdr:nvSpPr>
      <xdr:spPr>
        <a:xfrm>
          <a:off x="205946" y="69429527"/>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twoCellAnchor editAs="oneCell">
    <xdr:from>
      <xdr:col>8</xdr:col>
      <xdr:colOff>0</xdr:colOff>
      <xdr:row>741</xdr:row>
      <xdr:rowOff>0</xdr:rowOff>
    </xdr:from>
    <xdr:to>
      <xdr:col>48</xdr:col>
      <xdr:colOff>139700</xdr:colOff>
      <xdr:row>756</xdr:row>
      <xdr:rowOff>159525</xdr:rowOff>
    </xdr:to>
    <xdr:pic>
      <xdr:nvPicPr>
        <xdr:cNvPr id="11" name="図 10"/>
        <xdr:cNvPicPr>
          <a:picLocks noChangeAspect="1"/>
        </xdr:cNvPicPr>
      </xdr:nvPicPr>
      <xdr:blipFill>
        <a:blip xmlns:r="http://schemas.openxmlformats.org/officeDocument/2006/relationships" r:embed="rId1"/>
        <a:stretch>
          <a:fillRect/>
        </a:stretch>
      </xdr:blipFill>
      <xdr:spPr>
        <a:xfrm>
          <a:off x="1625600" y="46316900"/>
          <a:ext cx="8267700" cy="5493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80" zoomScaleNormal="75" zoomScaleSheetLayoutView="8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124</v>
      </c>
      <c r="AT2" s="220"/>
      <c r="AU2" s="220"/>
      <c r="AV2" s="52" t="str">
        <f>IF(AW2="", "", "-")</f>
        <v/>
      </c>
      <c r="AW2" s="399"/>
      <c r="AX2" s="399"/>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142</v>
      </c>
      <c r="H5" s="558"/>
      <c r="I5" s="558"/>
      <c r="J5" s="558"/>
      <c r="K5" s="558"/>
      <c r="L5" s="558"/>
      <c r="M5" s="559" t="s">
        <v>66</v>
      </c>
      <c r="N5" s="560"/>
      <c r="O5" s="560"/>
      <c r="P5" s="560"/>
      <c r="Q5" s="560"/>
      <c r="R5" s="561"/>
      <c r="S5" s="562" t="s">
        <v>570</v>
      </c>
      <c r="T5" s="558"/>
      <c r="U5" s="558"/>
      <c r="V5" s="558"/>
      <c r="W5" s="558"/>
      <c r="X5" s="563"/>
      <c r="Y5" s="714" t="s">
        <v>3</v>
      </c>
      <c r="Z5" s="715"/>
      <c r="AA5" s="715"/>
      <c r="AB5" s="715"/>
      <c r="AC5" s="715"/>
      <c r="AD5" s="716"/>
      <c r="AE5" s="717" t="s">
        <v>569</v>
      </c>
      <c r="AF5" s="717"/>
      <c r="AG5" s="717"/>
      <c r="AH5" s="717"/>
      <c r="AI5" s="717"/>
      <c r="AJ5" s="717"/>
      <c r="AK5" s="717"/>
      <c r="AL5" s="717"/>
      <c r="AM5" s="717"/>
      <c r="AN5" s="717"/>
      <c r="AO5" s="717"/>
      <c r="AP5" s="718"/>
      <c r="AQ5" s="719" t="s">
        <v>641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6.25" customHeight="1" x14ac:dyDescent="0.15">
      <c r="A7" s="830" t="s">
        <v>22</v>
      </c>
      <c r="B7" s="831"/>
      <c r="C7" s="831"/>
      <c r="D7" s="831"/>
      <c r="E7" s="831"/>
      <c r="F7" s="832"/>
      <c r="G7" s="833" t="s">
        <v>587</v>
      </c>
      <c r="H7" s="834"/>
      <c r="I7" s="834"/>
      <c r="J7" s="834"/>
      <c r="K7" s="834"/>
      <c r="L7" s="834"/>
      <c r="M7" s="834"/>
      <c r="N7" s="834"/>
      <c r="O7" s="834"/>
      <c r="P7" s="834"/>
      <c r="Q7" s="834"/>
      <c r="R7" s="834"/>
      <c r="S7" s="834"/>
      <c r="T7" s="834"/>
      <c r="U7" s="834"/>
      <c r="V7" s="541"/>
      <c r="W7" s="541"/>
      <c r="X7" s="541"/>
      <c r="Y7" s="397" t="s">
        <v>513</v>
      </c>
      <c r="Z7" s="296"/>
      <c r="AA7" s="296"/>
      <c r="AB7" s="296"/>
      <c r="AC7" s="296"/>
      <c r="AD7" s="398"/>
      <c r="AE7" s="385" t="s">
        <v>588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377</v>
      </c>
      <c r="B8" s="831"/>
      <c r="C8" s="831"/>
      <c r="D8" s="831"/>
      <c r="E8" s="831"/>
      <c r="F8" s="832"/>
      <c r="G8" s="223" t="str">
        <f>入力規則等!A28</f>
        <v>国土強靱化施策</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39" t="str">
        <f>入力規則等!K13</f>
        <v>公共事業</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1" t="s">
        <v>589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2" t="s">
        <v>627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1"/>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4" t="s">
        <v>7</v>
      </c>
      <c r="J13" s="635"/>
      <c r="K13" s="635"/>
      <c r="L13" s="635"/>
      <c r="M13" s="635"/>
      <c r="N13" s="635"/>
      <c r="O13" s="636"/>
      <c r="P13" s="108">
        <v>16</v>
      </c>
      <c r="Q13" s="109"/>
      <c r="R13" s="109"/>
      <c r="S13" s="109"/>
      <c r="T13" s="109"/>
      <c r="U13" s="109"/>
      <c r="V13" s="110"/>
      <c r="W13" s="105">
        <v>16</v>
      </c>
      <c r="X13" s="106"/>
      <c r="Y13" s="106"/>
      <c r="Z13" s="106"/>
      <c r="AA13" s="106"/>
      <c r="AB13" s="106"/>
      <c r="AC13" s="107"/>
      <c r="AD13" s="108">
        <v>16</v>
      </c>
      <c r="AE13" s="109"/>
      <c r="AF13" s="109"/>
      <c r="AG13" s="109"/>
      <c r="AH13" s="109"/>
      <c r="AI13" s="109"/>
      <c r="AJ13" s="110"/>
      <c r="AK13" s="108">
        <v>1591</v>
      </c>
      <c r="AL13" s="109"/>
      <c r="AM13" s="109"/>
      <c r="AN13" s="109"/>
      <c r="AO13" s="109"/>
      <c r="AP13" s="109"/>
      <c r="AQ13" s="110"/>
      <c r="AR13" s="105">
        <v>1705</v>
      </c>
      <c r="AS13" s="106"/>
      <c r="AT13" s="106"/>
      <c r="AU13" s="106"/>
      <c r="AV13" s="106"/>
      <c r="AW13" s="106"/>
      <c r="AX13" s="396"/>
    </row>
    <row r="14" spans="1:50" ht="21" customHeight="1" x14ac:dyDescent="0.15">
      <c r="A14" s="142"/>
      <c r="B14" s="143"/>
      <c r="C14" s="143"/>
      <c r="D14" s="143"/>
      <c r="E14" s="143"/>
      <c r="F14" s="144"/>
      <c r="G14" s="747"/>
      <c r="H14" s="748"/>
      <c r="I14" s="574" t="s">
        <v>8</v>
      </c>
      <c r="J14" s="628"/>
      <c r="K14" s="628"/>
      <c r="L14" s="628"/>
      <c r="M14" s="628"/>
      <c r="N14" s="628"/>
      <c r="O14" s="629"/>
      <c r="P14" s="108">
        <v>0</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7"/>
      <c r="H15" s="748"/>
      <c r="I15" s="574" t="s">
        <v>51</v>
      </c>
      <c r="J15" s="575"/>
      <c r="K15" s="575"/>
      <c r="L15" s="575"/>
      <c r="M15" s="575"/>
      <c r="N15" s="575"/>
      <c r="O15" s="576"/>
      <c r="P15" s="108">
        <v>0</v>
      </c>
      <c r="Q15" s="109"/>
      <c r="R15" s="109"/>
      <c r="S15" s="109"/>
      <c r="T15" s="109"/>
      <c r="U15" s="109"/>
      <c r="V15" s="110"/>
      <c r="W15" s="108">
        <v>0</v>
      </c>
      <c r="X15" s="109"/>
      <c r="Y15" s="109"/>
      <c r="Z15" s="109"/>
      <c r="AA15" s="109"/>
      <c r="AB15" s="109"/>
      <c r="AC15" s="110"/>
      <c r="AD15" s="108">
        <v>0</v>
      </c>
      <c r="AE15" s="109"/>
      <c r="AF15" s="109"/>
      <c r="AG15" s="109"/>
      <c r="AH15" s="109"/>
      <c r="AI15" s="109"/>
      <c r="AJ15" s="110"/>
      <c r="AK15" s="108">
        <v>0</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7"/>
      <c r="H16" s="748"/>
      <c r="I16" s="574" t="s">
        <v>52</v>
      </c>
      <c r="J16" s="575"/>
      <c r="K16" s="575"/>
      <c r="L16" s="575"/>
      <c r="M16" s="575"/>
      <c r="N16" s="575"/>
      <c r="O16" s="576"/>
      <c r="P16" s="108">
        <v>0</v>
      </c>
      <c r="Q16" s="109"/>
      <c r="R16" s="109"/>
      <c r="S16" s="109"/>
      <c r="T16" s="109"/>
      <c r="U16" s="109"/>
      <c r="V16" s="110"/>
      <c r="W16" s="108">
        <v>0</v>
      </c>
      <c r="X16" s="109"/>
      <c r="Y16" s="109"/>
      <c r="Z16" s="109"/>
      <c r="AA16" s="109"/>
      <c r="AB16" s="109"/>
      <c r="AC16" s="110"/>
      <c r="AD16" s="108">
        <v>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7"/>
      <c r="H17" s="748"/>
      <c r="I17" s="574" t="s">
        <v>50</v>
      </c>
      <c r="J17" s="628"/>
      <c r="K17" s="628"/>
      <c r="L17" s="628"/>
      <c r="M17" s="628"/>
      <c r="N17" s="628"/>
      <c r="O17" s="629"/>
      <c r="P17" s="108">
        <v>0</v>
      </c>
      <c r="Q17" s="109"/>
      <c r="R17" s="109"/>
      <c r="S17" s="109"/>
      <c r="T17" s="109"/>
      <c r="U17" s="109"/>
      <c r="V17" s="110"/>
      <c r="W17" s="108">
        <v>0</v>
      </c>
      <c r="X17" s="109"/>
      <c r="Y17" s="109"/>
      <c r="Z17" s="109"/>
      <c r="AA17" s="109"/>
      <c r="AB17" s="109"/>
      <c r="AC17" s="110"/>
      <c r="AD17" s="108">
        <v>0</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6" t="s">
        <v>20</v>
      </c>
      <c r="J18" s="737"/>
      <c r="K18" s="737"/>
      <c r="L18" s="737"/>
      <c r="M18" s="737"/>
      <c r="N18" s="737"/>
      <c r="O18" s="738"/>
      <c r="P18" s="114">
        <f>SUM(P13:V17)</f>
        <v>16</v>
      </c>
      <c r="Q18" s="115"/>
      <c r="R18" s="115"/>
      <c r="S18" s="115"/>
      <c r="T18" s="115"/>
      <c r="U18" s="115"/>
      <c r="V18" s="116"/>
      <c r="W18" s="114">
        <f>SUM(W13:AC17)</f>
        <v>16</v>
      </c>
      <c r="X18" s="115"/>
      <c r="Y18" s="115"/>
      <c r="Z18" s="115"/>
      <c r="AA18" s="115"/>
      <c r="AB18" s="115"/>
      <c r="AC18" s="116"/>
      <c r="AD18" s="114">
        <f>SUM(AD13:AJ17)</f>
        <v>16</v>
      </c>
      <c r="AE18" s="115"/>
      <c r="AF18" s="115"/>
      <c r="AG18" s="115"/>
      <c r="AH18" s="115"/>
      <c r="AI18" s="115"/>
      <c r="AJ18" s="116"/>
      <c r="AK18" s="114">
        <f>SUM(AK13:AQ17)</f>
        <v>1591</v>
      </c>
      <c r="AL18" s="115"/>
      <c r="AM18" s="115"/>
      <c r="AN18" s="115"/>
      <c r="AO18" s="115"/>
      <c r="AP18" s="115"/>
      <c r="AQ18" s="116"/>
      <c r="AR18" s="114">
        <f>SUM(AR13:AX17)</f>
        <v>1705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15</v>
      </c>
      <c r="Q19" s="109"/>
      <c r="R19" s="109"/>
      <c r="S19" s="109"/>
      <c r="T19" s="109"/>
      <c r="U19" s="109"/>
      <c r="V19" s="110"/>
      <c r="W19" s="108">
        <v>16</v>
      </c>
      <c r="X19" s="109"/>
      <c r="Y19" s="109"/>
      <c r="Z19" s="109"/>
      <c r="AA19" s="109"/>
      <c r="AB19" s="109"/>
      <c r="AC19" s="110"/>
      <c r="AD19" s="108">
        <v>13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0.9375</v>
      </c>
      <c r="Q20" s="539"/>
      <c r="R20" s="539"/>
      <c r="S20" s="539"/>
      <c r="T20" s="539"/>
      <c r="U20" s="539"/>
      <c r="V20" s="539"/>
      <c r="W20" s="539">
        <f t="shared" ref="W20" si="0">IF(W18=0, "-", SUM(W19)/W18)</f>
        <v>1</v>
      </c>
      <c r="X20" s="539"/>
      <c r="Y20" s="539"/>
      <c r="Z20" s="539"/>
      <c r="AA20" s="539"/>
      <c r="AB20" s="539"/>
      <c r="AC20" s="539"/>
      <c r="AD20" s="539">
        <f t="shared" ref="AD20" si="1">IF(AD18=0, "-", SUM(AD19)/AD18)</f>
        <v>0.8125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477</v>
      </c>
      <c r="H21" s="930"/>
      <c r="I21" s="930"/>
      <c r="J21" s="930"/>
      <c r="K21" s="930"/>
      <c r="L21" s="930"/>
      <c r="M21" s="930"/>
      <c r="N21" s="930"/>
      <c r="O21" s="930"/>
      <c r="P21" s="539">
        <f>IF(P19=0, "-", SUM(P19)/SUM(P13,P14))</f>
        <v>0.9375</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0.8125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635</v>
      </c>
      <c r="H23" s="187"/>
      <c r="I23" s="187"/>
      <c r="J23" s="187"/>
      <c r="K23" s="187"/>
      <c r="L23" s="187"/>
      <c r="M23" s="187"/>
      <c r="N23" s="187"/>
      <c r="O23" s="188"/>
      <c r="P23" s="105">
        <v>1575</v>
      </c>
      <c r="Q23" s="106"/>
      <c r="R23" s="106"/>
      <c r="S23" s="106"/>
      <c r="T23" s="106"/>
      <c r="U23" s="106"/>
      <c r="V23" s="107"/>
      <c r="W23" s="105">
        <v>1689</v>
      </c>
      <c r="X23" s="106"/>
      <c r="Y23" s="106"/>
      <c r="Z23" s="106"/>
      <c r="AA23" s="106"/>
      <c r="AB23" s="106"/>
      <c r="AC23" s="107"/>
      <c r="AD23" s="209" t="s">
        <v>644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636</v>
      </c>
      <c r="H24" s="190"/>
      <c r="I24" s="190"/>
      <c r="J24" s="190"/>
      <c r="K24" s="190"/>
      <c r="L24" s="190"/>
      <c r="M24" s="190"/>
      <c r="N24" s="190"/>
      <c r="O24" s="191"/>
      <c r="P24" s="108">
        <v>16</v>
      </c>
      <c r="Q24" s="109"/>
      <c r="R24" s="109"/>
      <c r="S24" s="109"/>
      <c r="T24" s="109"/>
      <c r="U24" s="109"/>
      <c r="V24" s="110"/>
      <c r="W24" s="108">
        <v>16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1591</v>
      </c>
      <c r="Q29" s="109"/>
      <c r="R29" s="109"/>
      <c r="S29" s="109"/>
      <c r="T29" s="109"/>
      <c r="U29" s="109"/>
      <c r="V29" s="110"/>
      <c r="W29" s="227">
        <f>AR13</f>
        <v>1705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6" t="s">
        <v>265</v>
      </c>
      <c r="H30" s="392"/>
      <c r="I30" s="392"/>
      <c r="J30" s="392"/>
      <c r="K30" s="392"/>
      <c r="L30" s="392"/>
      <c r="M30" s="392"/>
      <c r="N30" s="392"/>
      <c r="O30" s="578"/>
      <c r="P30" s="577" t="s">
        <v>59</v>
      </c>
      <c r="Q30" s="392"/>
      <c r="R30" s="392"/>
      <c r="S30" s="392"/>
      <c r="T30" s="392"/>
      <c r="U30" s="392"/>
      <c r="V30" s="392"/>
      <c r="W30" s="392"/>
      <c r="X30" s="578"/>
      <c r="Y30" s="465"/>
      <c r="Z30" s="466"/>
      <c r="AA30" s="467"/>
      <c r="AB30" s="388" t="s">
        <v>11</v>
      </c>
      <c r="AC30" s="389"/>
      <c r="AD30" s="390"/>
      <c r="AE30" s="388" t="s">
        <v>533</v>
      </c>
      <c r="AF30" s="389"/>
      <c r="AG30" s="389"/>
      <c r="AH30" s="390"/>
      <c r="AI30" s="388" t="s">
        <v>530</v>
      </c>
      <c r="AJ30" s="389"/>
      <c r="AK30" s="389"/>
      <c r="AL30" s="390"/>
      <c r="AM30" s="391" t="s">
        <v>525</v>
      </c>
      <c r="AN30" s="391"/>
      <c r="AO30" s="391"/>
      <c r="AP30" s="388"/>
      <c r="AQ30" s="637" t="s">
        <v>353</v>
      </c>
      <c r="AR30" s="638"/>
      <c r="AS30" s="638"/>
      <c r="AT30" s="639"/>
      <c r="AU30" s="392" t="s">
        <v>253</v>
      </c>
      <c r="AV30" s="392"/>
      <c r="AW30" s="392"/>
      <c r="AX30" s="393"/>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468"/>
      <c r="Z31" s="469"/>
      <c r="AA31" s="470"/>
      <c r="AB31" s="332"/>
      <c r="AC31" s="333"/>
      <c r="AD31" s="334"/>
      <c r="AE31" s="332"/>
      <c r="AF31" s="333"/>
      <c r="AG31" s="333"/>
      <c r="AH31" s="334"/>
      <c r="AI31" s="332"/>
      <c r="AJ31" s="333"/>
      <c r="AK31" s="333"/>
      <c r="AL31" s="334"/>
      <c r="AM31" s="378"/>
      <c r="AN31" s="378"/>
      <c r="AO31" s="378"/>
      <c r="AP31" s="332"/>
      <c r="AQ31" s="217" t="s">
        <v>575</v>
      </c>
      <c r="AR31" s="136"/>
      <c r="AS31" s="137" t="s">
        <v>354</v>
      </c>
      <c r="AT31" s="172"/>
      <c r="AU31" s="271">
        <v>32</v>
      </c>
      <c r="AV31" s="271"/>
      <c r="AW31" s="381" t="s">
        <v>300</v>
      </c>
      <c r="AX31" s="382"/>
    </row>
    <row r="32" spans="1:50" ht="31.5" customHeight="1" x14ac:dyDescent="0.15">
      <c r="A32" s="515"/>
      <c r="B32" s="513"/>
      <c r="C32" s="513"/>
      <c r="D32" s="513"/>
      <c r="E32" s="513"/>
      <c r="F32" s="514"/>
      <c r="G32" s="540" t="s">
        <v>572</v>
      </c>
      <c r="H32" s="541"/>
      <c r="I32" s="541"/>
      <c r="J32" s="541"/>
      <c r="K32" s="541"/>
      <c r="L32" s="541"/>
      <c r="M32" s="541"/>
      <c r="N32" s="541"/>
      <c r="O32" s="542"/>
      <c r="P32" s="161" t="s">
        <v>573</v>
      </c>
      <c r="Q32" s="161"/>
      <c r="R32" s="161"/>
      <c r="S32" s="161"/>
      <c r="T32" s="161"/>
      <c r="U32" s="161"/>
      <c r="V32" s="161"/>
      <c r="W32" s="161"/>
      <c r="X32" s="231"/>
      <c r="Y32" s="338" t="s">
        <v>12</v>
      </c>
      <c r="Z32" s="549"/>
      <c r="AA32" s="550"/>
      <c r="AB32" s="522" t="s">
        <v>301</v>
      </c>
      <c r="AC32" s="522"/>
      <c r="AD32" s="522"/>
      <c r="AE32" s="366">
        <v>52</v>
      </c>
      <c r="AF32" s="367"/>
      <c r="AG32" s="367"/>
      <c r="AH32" s="367"/>
      <c r="AI32" s="366">
        <v>52</v>
      </c>
      <c r="AJ32" s="367"/>
      <c r="AK32" s="367"/>
      <c r="AL32" s="367"/>
      <c r="AM32" s="366">
        <v>52</v>
      </c>
      <c r="AN32" s="367"/>
      <c r="AO32" s="367"/>
      <c r="AP32" s="367"/>
      <c r="AQ32" s="111" t="s">
        <v>575</v>
      </c>
      <c r="AR32" s="112"/>
      <c r="AS32" s="112"/>
      <c r="AT32" s="113"/>
      <c r="AU32" s="367" t="s">
        <v>575</v>
      </c>
      <c r="AV32" s="367"/>
      <c r="AW32" s="367"/>
      <c r="AX32" s="369"/>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6" t="s">
        <v>574</v>
      </c>
      <c r="AF33" s="367"/>
      <c r="AG33" s="367"/>
      <c r="AH33" s="367"/>
      <c r="AI33" s="366" t="s">
        <v>574</v>
      </c>
      <c r="AJ33" s="367"/>
      <c r="AK33" s="367"/>
      <c r="AL33" s="367"/>
      <c r="AM33" s="366" t="s">
        <v>574</v>
      </c>
      <c r="AN33" s="367"/>
      <c r="AO33" s="367"/>
      <c r="AP33" s="367"/>
      <c r="AQ33" s="111" t="s">
        <v>575</v>
      </c>
      <c r="AR33" s="112"/>
      <c r="AS33" s="112"/>
      <c r="AT33" s="113"/>
      <c r="AU33" s="367">
        <v>54</v>
      </c>
      <c r="AV33" s="367"/>
      <c r="AW33" s="367"/>
      <c r="AX33" s="369"/>
    </row>
    <row r="34" spans="1:50" ht="3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96</v>
      </c>
      <c r="AF34" s="367"/>
      <c r="AG34" s="367"/>
      <c r="AH34" s="367"/>
      <c r="AI34" s="366">
        <v>96</v>
      </c>
      <c r="AJ34" s="367"/>
      <c r="AK34" s="367"/>
      <c r="AL34" s="367"/>
      <c r="AM34" s="366">
        <v>96</v>
      </c>
      <c r="AN34" s="367"/>
      <c r="AO34" s="367"/>
      <c r="AP34" s="367"/>
      <c r="AQ34" s="111" t="s">
        <v>575</v>
      </c>
      <c r="AR34" s="112"/>
      <c r="AS34" s="112"/>
      <c r="AT34" s="113"/>
      <c r="AU34" s="367" t="s">
        <v>575</v>
      </c>
      <c r="AV34" s="367"/>
      <c r="AW34" s="367"/>
      <c r="AX34" s="369"/>
    </row>
    <row r="35" spans="1:50" ht="23.25" customHeight="1" x14ac:dyDescent="0.15">
      <c r="A35" s="900" t="s">
        <v>502</v>
      </c>
      <c r="B35" s="901"/>
      <c r="C35" s="901"/>
      <c r="D35" s="901"/>
      <c r="E35" s="901"/>
      <c r="F35" s="902"/>
      <c r="G35" s="906" t="s">
        <v>576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0" t="s">
        <v>472</v>
      </c>
      <c r="B37" s="641"/>
      <c r="C37" s="641"/>
      <c r="D37" s="641"/>
      <c r="E37" s="641"/>
      <c r="F37" s="642"/>
      <c r="G37" s="564" t="s">
        <v>265</v>
      </c>
      <c r="H37" s="383"/>
      <c r="I37" s="383"/>
      <c r="J37" s="383"/>
      <c r="K37" s="383"/>
      <c r="L37" s="383"/>
      <c r="M37" s="383"/>
      <c r="N37" s="383"/>
      <c r="O37" s="565"/>
      <c r="P37" s="630" t="s">
        <v>59</v>
      </c>
      <c r="Q37" s="383"/>
      <c r="R37" s="383"/>
      <c r="S37" s="383"/>
      <c r="T37" s="383"/>
      <c r="U37" s="383"/>
      <c r="V37" s="383"/>
      <c r="W37" s="383"/>
      <c r="X37" s="565"/>
      <c r="Y37" s="631"/>
      <c r="Z37" s="632"/>
      <c r="AA37" s="633"/>
      <c r="AB37" s="370" t="s">
        <v>11</v>
      </c>
      <c r="AC37" s="371"/>
      <c r="AD37" s="372"/>
      <c r="AE37" s="370" t="s">
        <v>533</v>
      </c>
      <c r="AF37" s="371"/>
      <c r="AG37" s="371"/>
      <c r="AH37" s="372"/>
      <c r="AI37" s="370" t="s">
        <v>530</v>
      </c>
      <c r="AJ37" s="371"/>
      <c r="AK37" s="371"/>
      <c r="AL37" s="372"/>
      <c r="AM37" s="377" t="s">
        <v>525</v>
      </c>
      <c r="AN37" s="377"/>
      <c r="AO37" s="377"/>
      <c r="AP37" s="370"/>
      <c r="AQ37" s="267" t="s">
        <v>353</v>
      </c>
      <c r="AR37" s="268"/>
      <c r="AS37" s="268"/>
      <c r="AT37" s="269"/>
      <c r="AU37" s="383" t="s">
        <v>253</v>
      </c>
      <c r="AV37" s="383"/>
      <c r="AW37" s="383"/>
      <c r="AX37" s="384"/>
    </row>
    <row r="38" spans="1:50"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468"/>
      <c r="Z38" s="469"/>
      <c r="AA38" s="470"/>
      <c r="AB38" s="332"/>
      <c r="AC38" s="333"/>
      <c r="AD38" s="334"/>
      <c r="AE38" s="332"/>
      <c r="AF38" s="333"/>
      <c r="AG38" s="333"/>
      <c r="AH38" s="334"/>
      <c r="AI38" s="332"/>
      <c r="AJ38" s="333"/>
      <c r="AK38" s="333"/>
      <c r="AL38" s="334"/>
      <c r="AM38" s="378"/>
      <c r="AN38" s="378"/>
      <c r="AO38" s="378"/>
      <c r="AP38" s="332"/>
      <c r="AQ38" s="217" t="s">
        <v>575</v>
      </c>
      <c r="AR38" s="136"/>
      <c r="AS38" s="137" t="s">
        <v>354</v>
      </c>
      <c r="AT38" s="172"/>
      <c r="AU38" s="271">
        <v>32</v>
      </c>
      <c r="AV38" s="271"/>
      <c r="AW38" s="381" t="s">
        <v>300</v>
      </c>
      <c r="AX38" s="382"/>
    </row>
    <row r="39" spans="1:50" ht="42" customHeight="1" x14ac:dyDescent="0.15">
      <c r="A39" s="515"/>
      <c r="B39" s="513"/>
      <c r="C39" s="513"/>
      <c r="D39" s="513"/>
      <c r="E39" s="513"/>
      <c r="F39" s="514"/>
      <c r="G39" s="540" t="s">
        <v>577</v>
      </c>
      <c r="H39" s="541"/>
      <c r="I39" s="541"/>
      <c r="J39" s="541"/>
      <c r="K39" s="541"/>
      <c r="L39" s="541"/>
      <c r="M39" s="541"/>
      <c r="N39" s="541"/>
      <c r="O39" s="542"/>
      <c r="P39" s="161" t="s">
        <v>578</v>
      </c>
      <c r="Q39" s="161"/>
      <c r="R39" s="161"/>
      <c r="S39" s="161"/>
      <c r="T39" s="161"/>
      <c r="U39" s="161"/>
      <c r="V39" s="161"/>
      <c r="W39" s="161"/>
      <c r="X39" s="231"/>
      <c r="Y39" s="338" t="s">
        <v>12</v>
      </c>
      <c r="Z39" s="549"/>
      <c r="AA39" s="550"/>
      <c r="AB39" s="522" t="s">
        <v>301</v>
      </c>
      <c r="AC39" s="522"/>
      <c r="AD39" s="522"/>
      <c r="AE39" s="366">
        <v>39</v>
      </c>
      <c r="AF39" s="367"/>
      <c r="AG39" s="367"/>
      <c r="AH39" s="367"/>
      <c r="AI39" s="366">
        <v>40</v>
      </c>
      <c r="AJ39" s="367"/>
      <c r="AK39" s="367"/>
      <c r="AL39" s="367"/>
      <c r="AM39" s="366">
        <v>40</v>
      </c>
      <c r="AN39" s="367"/>
      <c r="AO39" s="367"/>
      <c r="AP39" s="367"/>
      <c r="AQ39" s="111" t="s">
        <v>575</v>
      </c>
      <c r="AR39" s="112"/>
      <c r="AS39" s="112"/>
      <c r="AT39" s="113"/>
      <c r="AU39" s="367" t="s">
        <v>575</v>
      </c>
      <c r="AV39" s="367"/>
      <c r="AW39" s="367"/>
      <c r="AX39" s="369"/>
    </row>
    <row r="40" spans="1:50" ht="42"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301</v>
      </c>
      <c r="AC40" s="522"/>
      <c r="AD40" s="522"/>
      <c r="AE40" s="366" t="s">
        <v>574</v>
      </c>
      <c r="AF40" s="367"/>
      <c r="AG40" s="367"/>
      <c r="AH40" s="367"/>
      <c r="AI40" s="366" t="s">
        <v>574</v>
      </c>
      <c r="AJ40" s="367"/>
      <c r="AK40" s="367"/>
      <c r="AL40" s="367"/>
      <c r="AM40" s="366" t="s">
        <v>575</v>
      </c>
      <c r="AN40" s="367"/>
      <c r="AO40" s="367"/>
      <c r="AP40" s="367"/>
      <c r="AQ40" s="111" t="s">
        <v>575</v>
      </c>
      <c r="AR40" s="112"/>
      <c r="AS40" s="112"/>
      <c r="AT40" s="113"/>
      <c r="AU40" s="367">
        <v>41</v>
      </c>
      <c r="AV40" s="367"/>
      <c r="AW40" s="367"/>
      <c r="AX40" s="369"/>
    </row>
    <row r="41" spans="1:50" ht="42" customHeight="1" x14ac:dyDescent="0.15">
      <c r="A41" s="643"/>
      <c r="B41" s="644"/>
      <c r="C41" s="644"/>
      <c r="D41" s="644"/>
      <c r="E41" s="644"/>
      <c r="F41" s="64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95</v>
      </c>
      <c r="AF41" s="367"/>
      <c r="AG41" s="367"/>
      <c r="AH41" s="367"/>
      <c r="AI41" s="366">
        <v>98</v>
      </c>
      <c r="AJ41" s="367"/>
      <c r="AK41" s="367"/>
      <c r="AL41" s="367"/>
      <c r="AM41" s="366">
        <v>98</v>
      </c>
      <c r="AN41" s="367"/>
      <c r="AO41" s="367"/>
      <c r="AP41" s="367"/>
      <c r="AQ41" s="111" t="s">
        <v>575</v>
      </c>
      <c r="AR41" s="112"/>
      <c r="AS41" s="112"/>
      <c r="AT41" s="113"/>
      <c r="AU41" s="367" t="s">
        <v>575</v>
      </c>
      <c r="AV41" s="367"/>
      <c r="AW41" s="367"/>
      <c r="AX41" s="369"/>
    </row>
    <row r="42" spans="1:50" ht="23.25" customHeight="1" x14ac:dyDescent="0.15">
      <c r="A42" s="900" t="s">
        <v>502</v>
      </c>
      <c r="B42" s="901"/>
      <c r="C42" s="901"/>
      <c r="D42" s="901"/>
      <c r="E42" s="901"/>
      <c r="F42" s="902"/>
      <c r="G42" s="906" t="s">
        <v>579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472</v>
      </c>
      <c r="B44" s="641"/>
      <c r="C44" s="641"/>
      <c r="D44" s="641"/>
      <c r="E44" s="641"/>
      <c r="F44" s="642"/>
      <c r="G44" s="564" t="s">
        <v>265</v>
      </c>
      <c r="H44" s="383"/>
      <c r="I44" s="383"/>
      <c r="J44" s="383"/>
      <c r="K44" s="383"/>
      <c r="L44" s="383"/>
      <c r="M44" s="383"/>
      <c r="N44" s="383"/>
      <c r="O44" s="565"/>
      <c r="P44" s="630" t="s">
        <v>59</v>
      </c>
      <c r="Q44" s="383"/>
      <c r="R44" s="383"/>
      <c r="S44" s="383"/>
      <c r="T44" s="383"/>
      <c r="U44" s="383"/>
      <c r="V44" s="383"/>
      <c r="W44" s="383"/>
      <c r="X44" s="565"/>
      <c r="Y44" s="631"/>
      <c r="Z44" s="632"/>
      <c r="AA44" s="633"/>
      <c r="AB44" s="370" t="s">
        <v>11</v>
      </c>
      <c r="AC44" s="371"/>
      <c r="AD44" s="372"/>
      <c r="AE44" s="370" t="s">
        <v>533</v>
      </c>
      <c r="AF44" s="371"/>
      <c r="AG44" s="371"/>
      <c r="AH44" s="372"/>
      <c r="AI44" s="370" t="s">
        <v>530</v>
      </c>
      <c r="AJ44" s="371"/>
      <c r="AK44" s="371"/>
      <c r="AL44" s="372"/>
      <c r="AM44" s="377" t="s">
        <v>525</v>
      </c>
      <c r="AN44" s="377"/>
      <c r="AO44" s="377"/>
      <c r="AP44" s="370"/>
      <c r="AQ44" s="267" t="s">
        <v>353</v>
      </c>
      <c r="AR44" s="268"/>
      <c r="AS44" s="268"/>
      <c r="AT44" s="269"/>
      <c r="AU44" s="383" t="s">
        <v>253</v>
      </c>
      <c r="AV44" s="383"/>
      <c r="AW44" s="383"/>
      <c r="AX44" s="384"/>
    </row>
    <row r="45" spans="1:50" ht="18.75" hidden="1"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468"/>
      <c r="Z45" s="469"/>
      <c r="AA45" s="470"/>
      <c r="AB45" s="332"/>
      <c r="AC45" s="333"/>
      <c r="AD45" s="334"/>
      <c r="AE45" s="332"/>
      <c r="AF45" s="333"/>
      <c r="AG45" s="333"/>
      <c r="AH45" s="334"/>
      <c r="AI45" s="332"/>
      <c r="AJ45" s="333"/>
      <c r="AK45" s="333"/>
      <c r="AL45" s="334"/>
      <c r="AM45" s="378"/>
      <c r="AN45" s="378"/>
      <c r="AO45" s="378"/>
      <c r="AP45" s="332"/>
      <c r="AQ45" s="217"/>
      <c r="AR45" s="136"/>
      <c r="AS45" s="137" t="s">
        <v>354</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653"/>
      <c r="AC46" s="653"/>
      <c r="AD46" s="6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743"/>
      <c r="AC47" s="743"/>
      <c r="AD47" s="74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3"/>
      <c r="B48" s="644"/>
      <c r="C48" s="644"/>
      <c r="D48" s="644"/>
      <c r="E48" s="644"/>
      <c r="F48" s="64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472</v>
      </c>
      <c r="B51" s="513"/>
      <c r="C51" s="513"/>
      <c r="D51" s="513"/>
      <c r="E51" s="513"/>
      <c r="F51" s="514"/>
      <c r="G51" s="564" t="s">
        <v>265</v>
      </c>
      <c r="H51" s="383"/>
      <c r="I51" s="383"/>
      <c r="J51" s="383"/>
      <c r="K51" s="383"/>
      <c r="L51" s="383"/>
      <c r="M51" s="383"/>
      <c r="N51" s="383"/>
      <c r="O51" s="565"/>
      <c r="P51" s="630" t="s">
        <v>59</v>
      </c>
      <c r="Q51" s="383"/>
      <c r="R51" s="383"/>
      <c r="S51" s="383"/>
      <c r="T51" s="383"/>
      <c r="U51" s="383"/>
      <c r="V51" s="383"/>
      <c r="W51" s="383"/>
      <c r="X51" s="565"/>
      <c r="Y51" s="631"/>
      <c r="Z51" s="632"/>
      <c r="AA51" s="633"/>
      <c r="AB51" s="370" t="s">
        <v>11</v>
      </c>
      <c r="AC51" s="371"/>
      <c r="AD51" s="372"/>
      <c r="AE51" s="370" t="s">
        <v>533</v>
      </c>
      <c r="AF51" s="371"/>
      <c r="AG51" s="371"/>
      <c r="AH51" s="372"/>
      <c r="AI51" s="370" t="s">
        <v>530</v>
      </c>
      <c r="AJ51" s="371"/>
      <c r="AK51" s="371"/>
      <c r="AL51" s="372"/>
      <c r="AM51" s="377" t="s">
        <v>526</v>
      </c>
      <c r="AN51" s="377"/>
      <c r="AO51" s="377"/>
      <c r="AP51" s="370"/>
      <c r="AQ51" s="267" t="s">
        <v>353</v>
      </c>
      <c r="AR51" s="268"/>
      <c r="AS51" s="268"/>
      <c r="AT51" s="269"/>
      <c r="AU51" s="379" t="s">
        <v>253</v>
      </c>
      <c r="AV51" s="379"/>
      <c r="AW51" s="379"/>
      <c r="AX51" s="380"/>
    </row>
    <row r="52" spans="1:50" ht="18.75" hidden="1"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468"/>
      <c r="Z52" s="469"/>
      <c r="AA52" s="470"/>
      <c r="AB52" s="332"/>
      <c r="AC52" s="333"/>
      <c r="AD52" s="334"/>
      <c r="AE52" s="332"/>
      <c r="AF52" s="333"/>
      <c r="AG52" s="333"/>
      <c r="AH52" s="334"/>
      <c r="AI52" s="332"/>
      <c r="AJ52" s="333"/>
      <c r="AK52" s="333"/>
      <c r="AL52" s="334"/>
      <c r="AM52" s="378"/>
      <c r="AN52" s="378"/>
      <c r="AO52" s="378"/>
      <c r="AP52" s="332"/>
      <c r="AQ52" s="217"/>
      <c r="AR52" s="136"/>
      <c r="AS52" s="137" t="s">
        <v>354</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653"/>
      <c r="AC53" s="653"/>
      <c r="AD53" s="6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743"/>
      <c r="AC54" s="743"/>
      <c r="AD54" s="74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3"/>
      <c r="B55" s="644"/>
      <c r="C55" s="644"/>
      <c r="D55" s="644"/>
      <c r="E55" s="644"/>
      <c r="F55" s="64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472</v>
      </c>
      <c r="B58" s="513"/>
      <c r="C58" s="513"/>
      <c r="D58" s="513"/>
      <c r="E58" s="513"/>
      <c r="F58" s="514"/>
      <c r="G58" s="564" t="s">
        <v>265</v>
      </c>
      <c r="H58" s="383"/>
      <c r="I58" s="383"/>
      <c r="J58" s="383"/>
      <c r="K58" s="383"/>
      <c r="L58" s="383"/>
      <c r="M58" s="383"/>
      <c r="N58" s="383"/>
      <c r="O58" s="565"/>
      <c r="P58" s="630" t="s">
        <v>59</v>
      </c>
      <c r="Q58" s="383"/>
      <c r="R58" s="383"/>
      <c r="S58" s="383"/>
      <c r="T58" s="383"/>
      <c r="U58" s="383"/>
      <c r="V58" s="383"/>
      <c r="W58" s="383"/>
      <c r="X58" s="565"/>
      <c r="Y58" s="631"/>
      <c r="Z58" s="632"/>
      <c r="AA58" s="633"/>
      <c r="AB58" s="370" t="s">
        <v>11</v>
      </c>
      <c r="AC58" s="371"/>
      <c r="AD58" s="372"/>
      <c r="AE58" s="370" t="s">
        <v>534</v>
      </c>
      <c r="AF58" s="371"/>
      <c r="AG58" s="371"/>
      <c r="AH58" s="372"/>
      <c r="AI58" s="370" t="s">
        <v>530</v>
      </c>
      <c r="AJ58" s="371"/>
      <c r="AK58" s="371"/>
      <c r="AL58" s="372"/>
      <c r="AM58" s="377" t="s">
        <v>525</v>
      </c>
      <c r="AN58" s="377"/>
      <c r="AO58" s="377"/>
      <c r="AP58" s="370"/>
      <c r="AQ58" s="267" t="s">
        <v>353</v>
      </c>
      <c r="AR58" s="268"/>
      <c r="AS58" s="268"/>
      <c r="AT58" s="269"/>
      <c r="AU58" s="379" t="s">
        <v>253</v>
      </c>
      <c r="AV58" s="379"/>
      <c r="AW58" s="379"/>
      <c r="AX58" s="380"/>
    </row>
    <row r="59" spans="1:50" ht="18.75" hidden="1"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468"/>
      <c r="Z59" s="469"/>
      <c r="AA59" s="470"/>
      <c r="AB59" s="332"/>
      <c r="AC59" s="333"/>
      <c r="AD59" s="334"/>
      <c r="AE59" s="332"/>
      <c r="AF59" s="333"/>
      <c r="AG59" s="333"/>
      <c r="AH59" s="334"/>
      <c r="AI59" s="332"/>
      <c r="AJ59" s="333"/>
      <c r="AK59" s="333"/>
      <c r="AL59" s="334"/>
      <c r="AM59" s="378"/>
      <c r="AN59" s="378"/>
      <c r="AO59" s="378"/>
      <c r="AP59" s="332"/>
      <c r="AQ59" s="217"/>
      <c r="AR59" s="136"/>
      <c r="AS59" s="137" t="s">
        <v>354</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653"/>
      <c r="AC60" s="653"/>
      <c r="AD60" s="6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743"/>
      <c r="AC61" s="743"/>
      <c r="AD61" s="74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70" t="s">
        <v>533</v>
      </c>
      <c r="AF65" s="371"/>
      <c r="AG65" s="371"/>
      <c r="AH65" s="372"/>
      <c r="AI65" s="370" t="s">
        <v>530</v>
      </c>
      <c r="AJ65" s="371"/>
      <c r="AK65" s="371"/>
      <c r="AL65" s="372"/>
      <c r="AM65" s="377" t="s">
        <v>525</v>
      </c>
      <c r="AN65" s="377"/>
      <c r="AO65" s="377"/>
      <c r="AP65" s="370"/>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8"/>
      <c r="AN66" s="378"/>
      <c r="AO66" s="378"/>
      <c r="AP66" s="332"/>
      <c r="AQ66" s="270"/>
      <c r="AR66" s="271"/>
      <c r="AS66" s="868" t="s">
        <v>354</v>
      </c>
      <c r="AT66" s="869"/>
      <c r="AU66" s="271"/>
      <c r="AV66" s="271"/>
      <c r="AW66" s="868" t="s">
        <v>471</v>
      </c>
      <c r="AX66" s="981"/>
    </row>
    <row r="67" spans="1:50" ht="23.25" hidden="1" customHeight="1" x14ac:dyDescent="0.15">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4" t="s">
        <v>478</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473</v>
      </c>
      <c r="B73" s="841"/>
      <c r="C73" s="841"/>
      <c r="D73" s="841"/>
      <c r="E73" s="841"/>
      <c r="F73" s="842"/>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0" t="s">
        <v>533</v>
      </c>
      <c r="AF73" s="371"/>
      <c r="AG73" s="371"/>
      <c r="AH73" s="372"/>
      <c r="AI73" s="370" t="s">
        <v>530</v>
      </c>
      <c r="AJ73" s="371"/>
      <c r="AK73" s="371"/>
      <c r="AL73" s="372"/>
      <c r="AM73" s="377" t="s">
        <v>525</v>
      </c>
      <c r="AN73" s="377"/>
      <c r="AO73" s="377"/>
      <c r="AP73" s="370"/>
      <c r="AQ73" s="176" t="s">
        <v>353</v>
      </c>
      <c r="AR73" s="169"/>
      <c r="AS73" s="169"/>
      <c r="AT73" s="170"/>
      <c r="AU73" s="273" t="s">
        <v>253</v>
      </c>
      <c r="AV73" s="134"/>
      <c r="AW73" s="134"/>
      <c r="AX73" s="135"/>
    </row>
    <row r="74" spans="1:50" ht="18.75" hidden="1" customHeight="1" x14ac:dyDescent="0.15">
      <c r="A74" s="843"/>
      <c r="B74" s="844"/>
      <c r="C74" s="844"/>
      <c r="D74" s="844"/>
      <c r="E74" s="844"/>
      <c r="F74" s="845"/>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505</v>
      </c>
      <c r="B78" s="915"/>
      <c r="C78" s="915"/>
      <c r="D78" s="915"/>
      <c r="E78" s="912" t="s">
        <v>450</v>
      </c>
      <c r="F78" s="913"/>
      <c r="G78" s="57" t="s">
        <v>356</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1"/>
      <c r="D81" s="551"/>
      <c r="E81" s="551"/>
      <c r="F81" s="552"/>
      <c r="G81" s="381"/>
      <c r="H81" s="381"/>
      <c r="I81" s="381"/>
      <c r="J81" s="381"/>
      <c r="K81" s="381"/>
      <c r="L81" s="381"/>
      <c r="M81" s="381"/>
      <c r="N81" s="381"/>
      <c r="O81" s="381"/>
      <c r="P81" s="381"/>
      <c r="Q81" s="381"/>
      <c r="R81" s="381"/>
      <c r="S81" s="381"/>
      <c r="T81" s="381"/>
      <c r="U81" s="381"/>
      <c r="V81" s="381"/>
      <c r="W81" s="381"/>
      <c r="X81" s="381"/>
      <c r="Y81" s="381"/>
      <c r="Z81" s="381"/>
      <c r="AA81" s="567"/>
      <c r="AB81" s="579"/>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70" t="s">
        <v>533</v>
      </c>
      <c r="AF85" s="371"/>
      <c r="AG85" s="371"/>
      <c r="AH85" s="372"/>
      <c r="AI85" s="370" t="s">
        <v>530</v>
      </c>
      <c r="AJ85" s="371"/>
      <c r="AK85" s="371"/>
      <c r="AL85" s="372"/>
      <c r="AM85" s="377" t="s">
        <v>525</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0"/>
      <c r="B86" s="551"/>
      <c r="C86" s="551"/>
      <c r="D86" s="551"/>
      <c r="E86" s="551"/>
      <c r="F86" s="552"/>
      <c r="G86" s="566"/>
      <c r="H86" s="381"/>
      <c r="I86" s="381"/>
      <c r="J86" s="381"/>
      <c r="K86" s="381"/>
      <c r="L86" s="381"/>
      <c r="M86" s="381"/>
      <c r="N86" s="381"/>
      <c r="O86" s="567"/>
      <c r="P86" s="579"/>
      <c r="Q86" s="381"/>
      <c r="R86" s="381"/>
      <c r="S86" s="381"/>
      <c r="T86" s="381"/>
      <c r="U86" s="381"/>
      <c r="V86" s="381"/>
      <c r="W86" s="381"/>
      <c r="X86" s="567"/>
      <c r="Y86" s="173"/>
      <c r="Z86" s="174"/>
      <c r="AA86" s="175"/>
      <c r="AB86" s="332"/>
      <c r="AC86" s="333"/>
      <c r="AD86" s="334"/>
      <c r="AE86" s="332"/>
      <c r="AF86" s="333"/>
      <c r="AG86" s="333"/>
      <c r="AH86" s="334"/>
      <c r="AI86" s="332"/>
      <c r="AJ86" s="333"/>
      <c r="AK86" s="333"/>
      <c r="AL86" s="334"/>
      <c r="AM86" s="378"/>
      <c r="AN86" s="378"/>
      <c r="AO86" s="378"/>
      <c r="AP86" s="332"/>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1"/>
      <c r="C87" s="551"/>
      <c r="D87" s="551"/>
      <c r="E87" s="551"/>
      <c r="F87" s="552"/>
      <c r="G87" s="230"/>
      <c r="H87" s="161"/>
      <c r="I87" s="161"/>
      <c r="J87" s="161"/>
      <c r="K87" s="161"/>
      <c r="L87" s="161"/>
      <c r="M87" s="161"/>
      <c r="N87" s="161"/>
      <c r="O87" s="231"/>
      <c r="P87" s="161"/>
      <c r="Q87" s="803"/>
      <c r="R87" s="803"/>
      <c r="S87" s="803"/>
      <c r="T87" s="803"/>
      <c r="U87" s="803"/>
      <c r="V87" s="803"/>
      <c r="W87" s="803"/>
      <c r="X87" s="804"/>
      <c r="Y87" s="758" t="s">
        <v>62</v>
      </c>
      <c r="Z87" s="759"/>
      <c r="AA87" s="760"/>
      <c r="AB87" s="653"/>
      <c r="AC87" s="653"/>
      <c r="AD87" s="65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1"/>
      <c r="C88" s="551"/>
      <c r="D88" s="551"/>
      <c r="E88" s="551"/>
      <c r="F88" s="552"/>
      <c r="G88" s="232"/>
      <c r="H88" s="233"/>
      <c r="I88" s="233"/>
      <c r="J88" s="233"/>
      <c r="K88" s="233"/>
      <c r="L88" s="233"/>
      <c r="M88" s="233"/>
      <c r="N88" s="233"/>
      <c r="O88" s="234"/>
      <c r="P88" s="805"/>
      <c r="Q88" s="805"/>
      <c r="R88" s="805"/>
      <c r="S88" s="805"/>
      <c r="T88" s="805"/>
      <c r="U88" s="805"/>
      <c r="V88" s="805"/>
      <c r="W88" s="805"/>
      <c r="X88" s="806"/>
      <c r="Y88" s="731" t="s">
        <v>54</v>
      </c>
      <c r="Z88" s="732"/>
      <c r="AA88" s="733"/>
      <c r="AB88" s="743"/>
      <c r="AC88" s="743"/>
      <c r="AD88" s="74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3"/>
      <c r="C89" s="553"/>
      <c r="D89" s="553"/>
      <c r="E89" s="553"/>
      <c r="F89" s="554"/>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70" t="s">
        <v>533</v>
      </c>
      <c r="AF90" s="371"/>
      <c r="AG90" s="371"/>
      <c r="AH90" s="372"/>
      <c r="AI90" s="370" t="s">
        <v>530</v>
      </c>
      <c r="AJ90" s="371"/>
      <c r="AK90" s="371"/>
      <c r="AL90" s="372"/>
      <c r="AM90" s="377" t="s">
        <v>525</v>
      </c>
      <c r="AN90" s="377"/>
      <c r="AO90" s="377"/>
      <c r="AP90" s="370"/>
      <c r="AQ90" s="176" t="s">
        <v>353</v>
      </c>
      <c r="AR90" s="169"/>
      <c r="AS90" s="169"/>
      <c r="AT90" s="170"/>
      <c r="AU90" s="375" t="s">
        <v>253</v>
      </c>
      <c r="AV90" s="375"/>
      <c r="AW90" s="375"/>
      <c r="AX90" s="376"/>
    </row>
    <row r="91" spans="1:60" ht="18.75" hidden="1" customHeight="1" x14ac:dyDescent="0.15">
      <c r="A91" s="520"/>
      <c r="B91" s="551"/>
      <c r="C91" s="551"/>
      <c r="D91" s="551"/>
      <c r="E91" s="551"/>
      <c r="F91" s="552"/>
      <c r="G91" s="566"/>
      <c r="H91" s="381"/>
      <c r="I91" s="381"/>
      <c r="J91" s="381"/>
      <c r="K91" s="381"/>
      <c r="L91" s="381"/>
      <c r="M91" s="381"/>
      <c r="N91" s="381"/>
      <c r="O91" s="567"/>
      <c r="P91" s="579"/>
      <c r="Q91" s="381"/>
      <c r="R91" s="381"/>
      <c r="S91" s="381"/>
      <c r="T91" s="381"/>
      <c r="U91" s="381"/>
      <c r="V91" s="381"/>
      <c r="W91" s="381"/>
      <c r="X91" s="567"/>
      <c r="Y91" s="173"/>
      <c r="Z91" s="174"/>
      <c r="AA91" s="175"/>
      <c r="AB91" s="332"/>
      <c r="AC91" s="333"/>
      <c r="AD91" s="334"/>
      <c r="AE91" s="332"/>
      <c r="AF91" s="333"/>
      <c r="AG91" s="333"/>
      <c r="AH91" s="334"/>
      <c r="AI91" s="332"/>
      <c r="AJ91" s="333"/>
      <c r="AK91" s="333"/>
      <c r="AL91" s="334"/>
      <c r="AM91" s="378"/>
      <c r="AN91" s="378"/>
      <c r="AO91" s="378"/>
      <c r="AP91" s="332"/>
      <c r="AQ91" s="270"/>
      <c r="AR91" s="271"/>
      <c r="AS91" s="137" t="s">
        <v>354</v>
      </c>
      <c r="AT91" s="172"/>
      <c r="AU91" s="271"/>
      <c r="AV91" s="271"/>
      <c r="AW91" s="381" t="s">
        <v>300</v>
      </c>
      <c r="AX91" s="382"/>
      <c r="AY91" s="10"/>
      <c r="AZ91" s="10"/>
      <c r="BA91" s="10"/>
      <c r="BB91" s="10"/>
      <c r="BC91" s="10"/>
    </row>
    <row r="92" spans="1:60" ht="23.25" hidden="1" customHeight="1" x14ac:dyDescent="0.15">
      <c r="A92" s="520"/>
      <c r="B92" s="551"/>
      <c r="C92" s="551"/>
      <c r="D92" s="551"/>
      <c r="E92" s="551"/>
      <c r="F92" s="552"/>
      <c r="G92" s="230"/>
      <c r="H92" s="161"/>
      <c r="I92" s="161"/>
      <c r="J92" s="161"/>
      <c r="K92" s="161"/>
      <c r="L92" s="161"/>
      <c r="M92" s="161"/>
      <c r="N92" s="161"/>
      <c r="O92" s="231"/>
      <c r="P92" s="161"/>
      <c r="Q92" s="803"/>
      <c r="R92" s="803"/>
      <c r="S92" s="803"/>
      <c r="T92" s="803"/>
      <c r="U92" s="803"/>
      <c r="V92" s="803"/>
      <c r="W92" s="803"/>
      <c r="X92" s="804"/>
      <c r="Y92" s="758" t="s">
        <v>62</v>
      </c>
      <c r="Z92" s="759"/>
      <c r="AA92" s="760"/>
      <c r="AB92" s="653"/>
      <c r="AC92" s="653"/>
      <c r="AD92" s="6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1"/>
      <c r="C93" s="551"/>
      <c r="D93" s="551"/>
      <c r="E93" s="551"/>
      <c r="F93" s="552"/>
      <c r="G93" s="232"/>
      <c r="H93" s="233"/>
      <c r="I93" s="233"/>
      <c r="J93" s="233"/>
      <c r="K93" s="233"/>
      <c r="L93" s="233"/>
      <c r="M93" s="233"/>
      <c r="N93" s="233"/>
      <c r="O93" s="234"/>
      <c r="P93" s="805"/>
      <c r="Q93" s="805"/>
      <c r="R93" s="805"/>
      <c r="S93" s="805"/>
      <c r="T93" s="805"/>
      <c r="U93" s="805"/>
      <c r="V93" s="805"/>
      <c r="W93" s="805"/>
      <c r="X93" s="806"/>
      <c r="Y93" s="731" t="s">
        <v>54</v>
      </c>
      <c r="Z93" s="732"/>
      <c r="AA93" s="733"/>
      <c r="AB93" s="743"/>
      <c r="AC93" s="743"/>
      <c r="AD93" s="74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3"/>
      <c r="C94" s="553"/>
      <c r="D94" s="553"/>
      <c r="E94" s="553"/>
      <c r="F94" s="554"/>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70" t="s">
        <v>533</v>
      </c>
      <c r="AF95" s="371"/>
      <c r="AG95" s="371"/>
      <c r="AH95" s="372"/>
      <c r="AI95" s="370" t="s">
        <v>530</v>
      </c>
      <c r="AJ95" s="371"/>
      <c r="AK95" s="371"/>
      <c r="AL95" s="372"/>
      <c r="AM95" s="377" t="s">
        <v>525</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81"/>
      <c r="I96" s="381"/>
      <c r="J96" s="381"/>
      <c r="K96" s="381"/>
      <c r="L96" s="381"/>
      <c r="M96" s="381"/>
      <c r="N96" s="381"/>
      <c r="O96" s="567"/>
      <c r="P96" s="579"/>
      <c r="Q96" s="381"/>
      <c r="R96" s="381"/>
      <c r="S96" s="381"/>
      <c r="T96" s="381"/>
      <c r="U96" s="381"/>
      <c r="V96" s="381"/>
      <c r="W96" s="381"/>
      <c r="X96" s="567"/>
      <c r="Y96" s="173"/>
      <c r="Z96" s="174"/>
      <c r="AA96" s="175"/>
      <c r="AB96" s="332"/>
      <c r="AC96" s="333"/>
      <c r="AD96" s="334"/>
      <c r="AE96" s="332"/>
      <c r="AF96" s="333"/>
      <c r="AG96" s="333"/>
      <c r="AH96" s="334"/>
      <c r="AI96" s="332"/>
      <c r="AJ96" s="333"/>
      <c r="AK96" s="333"/>
      <c r="AL96" s="334"/>
      <c r="AM96" s="378"/>
      <c r="AN96" s="378"/>
      <c r="AO96" s="378"/>
      <c r="AP96" s="332"/>
      <c r="AQ96" s="270"/>
      <c r="AR96" s="271"/>
      <c r="AS96" s="137" t="s">
        <v>354</v>
      </c>
      <c r="AT96" s="172"/>
      <c r="AU96" s="271"/>
      <c r="AV96" s="271"/>
      <c r="AW96" s="381" t="s">
        <v>300</v>
      </c>
      <c r="AX96" s="382"/>
    </row>
    <row r="97" spans="1:60" ht="23.25" hidden="1" customHeight="1" x14ac:dyDescent="0.15">
      <c r="A97" s="520"/>
      <c r="B97" s="551"/>
      <c r="C97" s="551"/>
      <c r="D97" s="551"/>
      <c r="E97" s="551"/>
      <c r="F97" s="552"/>
      <c r="G97" s="230"/>
      <c r="H97" s="161"/>
      <c r="I97" s="161"/>
      <c r="J97" s="161"/>
      <c r="K97" s="161"/>
      <c r="L97" s="161"/>
      <c r="M97" s="161"/>
      <c r="N97" s="161"/>
      <c r="O97" s="231"/>
      <c r="P97" s="161"/>
      <c r="Q97" s="803"/>
      <c r="R97" s="803"/>
      <c r="S97" s="803"/>
      <c r="T97" s="803"/>
      <c r="U97" s="803"/>
      <c r="V97" s="803"/>
      <c r="W97" s="803"/>
      <c r="X97" s="804"/>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1"/>
      <c r="C98" s="551"/>
      <c r="D98" s="551"/>
      <c r="E98" s="551"/>
      <c r="F98" s="552"/>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8"/>
      <c r="H99" s="247"/>
      <c r="I99" s="247"/>
      <c r="J99" s="247"/>
      <c r="K99" s="247"/>
      <c r="L99" s="247"/>
      <c r="M99" s="247"/>
      <c r="N99" s="247"/>
      <c r="O99" s="809"/>
      <c r="P99" s="846"/>
      <c r="Q99" s="846"/>
      <c r="R99" s="846"/>
      <c r="S99" s="846"/>
      <c r="T99" s="846"/>
      <c r="U99" s="846"/>
      <c r="V99" s="846"/>
      <c r="W99" s="846"/>
      <c r="X99" s="847"/>
      <c r="Y99" s="480" t="s">
        <v>13</v>
      </c>
      <c r="Z99" s="481"/>
      <c r="AA99" s="482"/>
      <c r="AB99" s="462" t="s">
        <v>14</v>
      </c>
      <c r="AC99" s="463"/>
      <c r="AD99" s="464"/>
      <c r="AE99" s="821"/>
      <c r="AF99" s="822"/>
      <c r="AG99" s="822"/>
      <c r="AH99" s="848"/>
      <c r="AI99" s="821"/>
      <c r="AJ99" s="822"/>
      <c r="AK99" s="822"/>
      <c r="AL99" s="848"/>
      <c r="AM99" s="821"/>
      <c r="AN99" s="822"/>
      <c r="AO99" s="822"/>
      <c r="AP99" s="822"/>
      <c r="AQ99" s="823"/>
      <c r="AR99" s="824"/>
      <c r="AS99" s="824"/>
      <c r="AT99" s="825"/>
      <c r="AU99" s="822"/>
      <c r="AV99" s="822"/>
      <c r="AW99" s="822"/>
      <c r="AX99" s="826"/>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7" t="s">
        <v>533</v>
      </c>
      <c r="AF100" s="828"/>
      <c r="AG100" s="828"/>
      <c r="AH100" s="829"/>
      <c r="AI100" s="827" t="s">
        <v>530</v>
      </c>
      <c r="AJ100" s="828"/>
      <c r="AK100" s="828"/>
      <c r="AL100" s="829"/>
      <c r="AM100" s="827" t="s">
        <v>526</v>
      </c>
      <c r="AN100" s="828"/>
      <c r="AO100" s="828"/>
      <c r="AP100" s="829"/>
      <c r="AQ100" s="931" t="s">
        <v>519</v>
      </c>
      <c r="AR100" s="932"/>
      <c r="AS100" s="932"/>
      <c r="AT100" s="933"/>
      <c r="AU100" s="931" t="s">
        <v>516</v>
      </c>
      <c r="AV100" s="932"/>
      <c r="AW100" s="932"/>
      <c r="AX100" s="934"/>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7" t="s">
        <v>55</v>
      </c>
      <c r="Z101" s="715"/>
      <c r="AA101" s="716"/>
      <c r="AB101" s="653" t="s">
        <v>591</v>
      </c>
      <c r="AC101" s="653"/>
      <c r="AD101" s="653"/>
      <c r="AE101" s="366">
        <v>1</v>
      </c>
      <c r="AF101" s="367"/>
      <c r="AG101" s="367"/>
      <c r="AH101" s="368"/>
      <c r="AI101" s="366">
        <v>1</v>
      </c>
      <c r="AJ101" s="367"/>
      <c r="AK101" s="367"/>
      <c r="AL101" s="368"/>
      <c r="AM101" s="366">
        <v>1</v>
      </c>
      <c r="AN101" s="367"/>
      <c r="AO101" s="367"/>
      <c r="AP101" s="368"/>
      <c r="AQ101" s="366" t="s">
        <v>575</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653" t="s">
        <v>591</v>
      </c>
      <c r="AC102" s="653"/>
      <c r="AD102" s="653"/>
      <c r="AE102" s="360">
        <v>1</v>
      </c>
      <c r="AF102" s="360"/>
      <c r="AG102" s="360"/>
      <c r="AH102" s="360"/>
      <c r="AI102" s="360">
        <v>1</v>
      </c>
      <c r="AJ102" s="360"/>
      <c r="AK102" s="360"/>
      <c r="AL102" s="360"/>
      <c r="AM102" s="360">
        <v>1</v>
      </c>
      <c r="AN102" s="360"/>
      <c r="AO102" s="360"/>
      <c r="AP102" s="360"/>
      <c r="AQ102" s="818">
        <v>1</v>
      </c>
      <c r="AR102" s="819"/>
      <c r="AS102" s="819"/>
      <c r="AT102" s="820"/>
      <c r="AU102" s="818"/>
      <c r="AV102" s="819"/>
      <c r="AW102" s="819"/>
      <c r="AX102" s="820"/>
    </row>
    <row r="103" spans="1:60" ht="31.5" customHeight="1" x14ac:dyDescent="0.15">
      <c r="A103" s="488" t="s">
        <v>474</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customHeight="1" x14ac:dyDescent="0.15">
      <c r="A104" s="491"/>
      <c r="B104" s="492"/>
      <c r="C104" s="492"/>
      <c r="D104" s="492"/>
      <c r="E104" s="492"/>
      <c r="F104" s="493"/>
      <c r="G104" s="161" t="s">
        <v>637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653" t="s">
        <v>638</v>
      </c>
      <c r="AC104" s="653"/>
      <c r="AD104" s="653"/>
      <c r="AE104" s="366" t="s">
        <v>639</v>
      </c>
      <c r="AF104" s="367"/>
      <c r="AG104" s="367"/>
      <c r="AH104" s="368"/>
      <c r="AI104" s="366" t="s">
        <v>639</v>
      </c>
      <c r="AJ104" s="367"/>
      <c r="AK104" s="367"/>
      <c r="AL104" s="368"/>
      <c r="AM104" s="366" t="s">
        <v>639</v>
      </c>
      <c r="AN104" s="367"/>
      <c r="AO104" s="367"/>
      <c r="AP104" s="368"/>
      <c r="AQ104" s="366" t="s">
        <v>639</v>
      </c>
      <c r="AR104" s="367"/>
      <c r="AS104" s="367"/>
      <c r="AT104" s="368"/>
      <c r="AU104" s="366"/>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653" t="s">
        <v>638</v>
      </c>
      <c r="AC105" s="653"/>
      <c r="AD105" s="653"/>
      <c r="AE105" s="366" t="s">
        <v>639</v>
      </c>
      <c r="AF105" s="367"/>
      <c r="AG105" s="367"/>
      <c r="AH105" s="368"/>
      <c r="AI105" s="366" t="s">
        <v>639</v>
      </c>
      <c r="AJ105" s="367"/>
      <c r="AK105" s="367"/>
      <c r="AL105" s="368"/>
      <c r="AM105" s="366" t="s">
        <v>639</v>
      </c>
      <c r="AN105" s="367"/>
      <c r="AO105" s="367"/>
      <c r="AP105" s="368"/>
      <c r="AQ105" s="366">
        <v>64</v>
      </c>
      <c r="AR105" s="367"/>
      <c r="AS105" s="367"/>
      <c r="AT105" s="368"/>
      <c r="AU105" s="818"/>
      <c r="AV105" s="819"/>
      <c r="AW105" s="819"/>
      <c r="AX105" s="820"/>
    </row>
    <row r="106" spans="1:60" ht="31.5" hidden="1" customHeight="1" x14ac:dyDescent="0.15">
      <c r="A106" s="488" t="s">
        <v>474</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8" t="s">
        <v>474</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8" t="s">
        <v>474</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hidden="1" customHeight="1" x14ac:dyDescent="0.15">
      <c r="A116" s="292"/>
      <c r="B116" s="293"/>
      <c r="C116" s="293"/>
      <c r="D116" s="293"/>
      <c r="E116" s="293"/>
      <c r="F116" s="294"/>
      <c r="G116" s="353" t="s">
        <v>509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481</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3" t="s">
        <v>580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357</v>
      </c>
      <c r="D130" s="994"/>
      <c r="E130" s="308" t="s">
        <v>386</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385</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354</v>
      </c>
      <c r="AT133" s="172"/>
      <c r="AU133" s="136">
        <v>32</v>
      </c>
      <c r="AV133" s="136"/>
      <c r="AW133" s="137" t="s">
        <v>300</v>
      </c>
      <c r="AX133" s="138"/>
    </row>
    <row r="134" spans="1:50" ht="39.75" customHeight="1" x14ac:dyDescent="0.15">
      <c r="A134" s="997"/>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493</v>
      </c>
      <c r="AC134" s="221"/>
      <c r="AD134" s="221"/>
      <c r="AE134" s="266">
        <v>39</v>
      </c>
      <c r="AF134" s="351"/>
      <c r="AG134" s="351"/>
      <c r="AH134" s="352"/>
      <c r="AI134" s="266">
        <v>40</v>
      </c>
      <c r="AJ134" s="112"/>
      <c r="AK134" s="112"/>
      <c r="AL134" s="112"/>
      <c r="AM134" s="266">
        <v>40</v>
      </c>
      <c r="AN134" s="112"/>
      <c r="AO134" s="112"/>
      <c r="AP134" s="112"/>
      <c r="AQ134" s="266" t="s">
        <v>575</v>
      </c>
      <c r="AR134" s="112"/>
      <c r="AS134" s="112"/>
      <c r="AT134" s="112"/>
      <c r="AU134" s="266" t="s">
        <v>575</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t="s">
        <v>574</v>
      </c>
      <c r="AF135" s="112"/>
      <c r="AG135" s="112"/>
      <c r="AH135" s="112"/>
      <c r="AI135" s="266" t="s">
        <v>580</v>
      </c>
      <c r="AJ135" s="112"/>
      <c r="AK135" s="112"/>
      <c r="AL135" s="112"/>
      <c r="AM135" s="266" t="s">
        <v>580</v>
      </c>
      <c r="AN135" s="112"/>
      <c r="AO135" s="112"/>
      <c r="AP135" s="112"/>
      <c r="AQ135" s="266" t="s">
        <v>575</v>
      </c>
      <c r="AR135" s="112"/>
      <c r="AS135" s="112"/>
      <c r="AT135" s="112"/>
      <c r="AU135" s="266">
        <v>41</v>
      </c>
      <c r="AV135" s="112"/>
      <c r="AW135" s="112"/>
      <c r="AX135" s="222"/>
    </row>
    <row r="136" spans="1:50" ht="18.75" hidden="1" customHeight="1" x14ac:dyDescent="0.15">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370</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628</v>
      </c>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726"/>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726"/>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726"/>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370</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726"/>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726"/>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726"/>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370</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726"/>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726"/>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726"/>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370</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726"/>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726"/>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726"/>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370</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726"/>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726"/>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726"/>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370</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370</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370</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370</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370</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7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7"/>
    </row>
    <row r="250" spans="1:50" ht="45" hidden="1" customHeight="1" x14ac:dyDescent="0.15">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370</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370</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370</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370</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370</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370</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370</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370</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370</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370</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7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7"/>
    </row>
    <row r="370" spans="1:50" ht="45" hidden="1" customHeight="1" x14ac:dyDescent="0.15">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370</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370</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370</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370</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370</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48"/>
      <c r="G430" s="240" t="s">
        <v>373</v>
      </c>
      <c r="H430" s="158"/>
      <c r="I430" s="158"/>
      <c r="J430" s="241" t="s">
        <v>629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526</v>
      </c>
      <c r="AJ431" s="181"/>
      <c r="AK431" s="181"/>
      <c r="AL431" s="176"/>
      <c r="AM431" s="181" t="s">
        <v>521</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15">
      <c r="A433" s="997"/>
      <c r="B433" s="252"/>
      <c r="C433" s="251"/>
      <c r="D433" s="252"/>
      <c r="E433" s="166"/>
      <c r="F433" s="167"/>
      <c r="G433" s="230" t="s">
        <v>628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525</v>
      </c>
      <c r="AJ436" s="181"/>
      <c r="AK436" s="181"/>
      <c r="AL436" s="176"/>
      <c r="AM436" s="181" t="s">
        <v>521</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525</v>
      </c>
      <c r="AJ441" s="181"/>
      <c r="AK441" s="181"/>
      <c r="AL441" s="176"/>
      <c r="AM441" s="181" t="s">
        <v>517</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525</v>
      </c>
      <c r="AJ446" s="181"/>
      <c r="AK446" s="181"/>
      <c r="AL446" s="176"/>
      <c r="AM446" s="181" t="s">
        <v>522</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525</v>
      </c>
      <c r="AJ451" s="181"/>
      <c r="AK451" s="181"/>
      <c r="AL451" s="176"/>
      <c r="AM451" s="181" t="s">
        <v>521</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525</v>
      </c>
      <c r="AJ456" s="181"/>
      <c r="AK456" s="181"/>
      <c r="AL456" s="176"/>
      <c r="AM456" s="181" t="s">
        <v>521</v>
      </c>
      <c r="AN456" s="181"/>
      <c r="AO456" s="181"/>
      <c r="AP456" s="176"/>
      <c r="AQ456" s="176" t="s">
        <v>353</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customHeight="1" x14ac:dyDescent="0.15">
      <c r="A458" s="997"/>
      <c r="B458" s="252"/>
      <c r="C458" s="251"/>
      <c r="D458" s="252"/>
      <c r="E458" s="166"/>
      <c r="F458" s="167"/>
      <c r="G458" s="230" t="s">
        <v>629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525</v>
      </c>
      <c r="AJ461" s="181"/>
      <c r="AK461" s="181"/>
      <c r="AL461" s="176"/>
      <c r="AM461" s="181" t="s">
        <v>523</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525</v>
      </c>
      <c r="AJ466" s="181"/>
      <c r="AK466" s="181"/>
      <c r="AL466" s="176"/>
      <c r="AM466" s="181" t="s">
        <v>521</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525</v>
      </c>
      <c r="AJ471" s="181"/>
      <c r="AK471" s="181"/>
      <c r="AL471" s="176"/>
      <c r="AM471" s="181" t="s">
        <v>517</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525</v>
      </c>
      <c r="AJ476" s="181"/>
      <c r="AK476" s="181"/>
      <c r="AL476" s="176"/>
      <c r="AM476" s="181" t="s">
        <v>521</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629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526</v>
      </c>
      <c r="AJ485" s="181"/>
      <c r="AK485" s="181"/>
      <c r="AL485" s="176"/>
      <c r="AM485" s="181" t="s">
        <v>523</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525</v>
      </c>
      <c r="AJ490" s="181"/>
      <c r="AK490" s="181"/>
      <c r="AL490" s="176"/>
      <c r="AM490" s="181" t="s">
        <v>523</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525</v>
      </c>
      <c r="AJ495" s="181"/>
      <c r="AK495" s="181"/>
      <c r="AL495" s="176"/>
      <c r="AM495" s="181" t="s">
        <v>521</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525</v>
      </c>
      <c r="AJ500" s="181"/>
      <c r="AK500" s="181"/>
      <c r="AL500" s="176"/>
      <c r="AM500" s="181" t="s">
        <v>522</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525</v>
      </c>
      <c r="AJ505" s="181"/>
      <c r="AK505" s="181"/>
      <c r="AL505" s="176"/>
      <c r="AM505" s="181" t="s">
        <v>523</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525</v>
      </c>
      <c r="AJ510" s="181"/>
      <c r="AK510" s="181"/>
      <c r="AL510" s="176"/>
      <c r="AM510" s="181" t="s">
        <v>521</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526</v>
      </c>
      <c r="AJ515" s="181"/>
      <c r="AK515" s="181"/>
      <c r="AL515" s="176"/>
      <c r="AM515" s="181" t="s">
        <v>521</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526</v>
      </c>
      <c r="AJ520" s="181"/>
      <c r="AK520" s="181"/>
      <c r="AL520" s="176"/>
      <c r="AM520" s="181" t="s">
        <v>521</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525</v>
      </c>
      <c r="AJ525" s="181"/>
      <c r="AK525" s="181"/>
      <c r="AL525" s="176"/>
      <c r="AM525" s="181" t="s">
        <v>517</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525</v>
      </c>
      <c r="AJ530" s="181"/>
      <c r="AK530" s="181"/>
      <c r="AL530" s="176"/>
      <c r="AM530" s="181" t="s">
        <v>521</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526</v>
      </c>
      <c r="AJ539" s="181"/>
      <c r="AK539" s="181"/>
      <c r="AL539" s="176"/>
      <c r="AM539" s="181" t="s">
        <v>521</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525</v>
      </c>
      <c r="AJ544" s="181"/>
      <c r="AK544" s="181"/>
      <c r="AL544" s="176"/>
      <c r="AM544" s="181" t="s">
        <v>523</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525</v>
      </c>
      <c r="AJ549" s="181"/>
      <c r="AK549" s="181"/>
      <c r="AL549" s="176"/>
      <c r="AM549" s="181" t="s">
        <v>517</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525</v>
      </c>
      <c r="AJ554" s="181"/>
      <c r="AK554" s="181"/>
      <c r="AL554" s="176"/>
      <c r="AM554" s="181" t="s">
        <v>517</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525</v>
      </c>
      <c r="AJ559" s="181"/>
      <c r="AK559" s="181"/>
      <c r="AL559" s="176"/>
      <c r="AM559" s="181" t="s">
        <v>521</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525</v>
      </c>
      <c r="AJ564" s="181"/>
      <c r="AK564" s="181"/>
      <c r="AL564" s="176"/>
      <c r="AM564" s="181" t="s">
        <v>517</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526</v>
      </c>
      <c r="AJ569" s="181"/>
      <c r="AK569" s="181"/>
      <c r="AL569" s="176"/>
      <c r="AM569" s="181" t="s">
        <v>517</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525</v>
      </c>
      <c r="AJ574" s="181"/>
      <c r="AK574" s="181"/>
      <c r="AL574" s="176"/>
      <c r="AM574" s="181" t="s">
        <v>517</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525</v>
      </c>
      <c r="AJ579" s="181"/>
      <c r="AK579" s="181"/>
      <c r="AL579" s="176"/>
      <c r="AM579" s="181" t="s">
        <v>517</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525</v>
      </c>
      <c r="AJ584" s="181"/>
      <c r="AK584" s="181"/>
      <c r="AL584" s="176"/>
      <c r="AM584" s="181" t="s">
        <v>521</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525</v>
      </c>
      <c r="AJ593" s="181"/>
      <c r="AK593" s="181"/>
      <c r="AL593" s="176"/>
      <c r="AM593" s="181" t="s">
        <v>517</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526</v>
      </c>
      <c r="AJ598" s="181"/>
      <c r="AK598" s="181"/>
      <c r="AL598" s="176"/>
      <c r="AM598" s="181" t="s">
        <v>522</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525</v>
      </c>
      <c r="AJ603" s="181"/>
      <c r="AK603" s="181"/>
      <c r="AL603" s="176"/>
      <c r="AM603" s="181" t="s">
        <v>517</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525</v>
      </c>
      <c r="AJ608" s="181"/>
      <c r="AK608" s="181"/>
      <c r="AL608" s="176"/>
      <c r="AM608" s="181" t="s">
        <v>517</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525</v>
      </c>
      <c r="AJ613" s="181"/>
      <c r="AK613" s="181"/>
      <c r="AL613" s="176"/>
      <c r="AM613" s="181" t="s">
        <v>521</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525</v>
      </c>
      <c r="AJ618" s="181"/>
      <c r="AK618" s="181"/>
      <c r="AL618" s="176"/>
      <c r="AM618" s="181" t="s">
        <v>521</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525</v>
      </c>
      <c r="AJ623" s="181"/>
      <c r="AK623" s="181"/>
      <c r="AL623" s="176"/>
      <c r="AM623" s="181" t="s">
        <v>522</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525</v>
      </c>
      <c r="AJ628" s="181"/>
      <c r="AK628" s="181"/>
      <c r="AL628" s="176"/>
      <c r="AM628" s="181" t="s">
        <v>521</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525</v>
      </c>
      <c r="AJ633" s="181"/>
      <c r="AK633" s="181"/>
      <c r="AL633" s="176"/>
      <c r="AM633" s="181" t="s">
        <v>517</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525</v>
      </c>
      <c r="AJ638" s="181"/>
      <c r="AK638" s="181"/>
      <c r="AL638" s="176"/>
      <c r="AM638" s="181" t="s">
        <v>521</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526</v>
      </c>
      <c r="AJ647" s="181"/>
      <c r="AK647" s="181"/>
      <c r="AL647" s="176"/>
      <c r="AM647" s="181" t="s">
        <v>517</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525</v>
      </c>
      <c r="AJ652" s="181"/>
      <c r="AK652" s="181"/>
      <c r="AL652" s="176"/>
      <c r="AM652" s="181" t="s">
        <v>517</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525</v>
      </c>
      <c r="AJ657" s="181"/>
      <c r="AK657" s="181"/>
      <c r="AL657" s="176"/>
      <c r="AM657" s="181" t="s">
        <v>521</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525</v>
      </c>
      <c r="AJ662" s="181"/>
      <c r="AK662" s="181"/>
      <c r="AL662" s="176"/>
      <c r="AM662" s="181" t="s">
        <v>517</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525</v>
      </c>
      <c r="AJ667" s="181"/>
      <c r="AK667" s="181"/>
      <c r="AL667" s="176"/>
      <c r="AM667" s="181" t="s">
        <v>517</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526</v>
      </c>
      <c r="AJ672" s="181"/>
      <c r="AK672" s="181"/>
      <c r="AL672" s="176"/>
      <c r="AM672" s="181" t="s">
        <v>517</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525</v>
      </c>
      <c r="AJ677" s="181"/>
      <c r="AK677" s="181"/>
      <c r="AL677" s="176"/>
      <c r="AM677" s="181" t="s">
        <v>523</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526</v>
      </c>
      <c r="AJ682" s="181"/>
      <c r="AK682" s="181"/>
      <c r="AL682" s="176"/>
      <c r="AM682" s="181" t="s">
        <v>521</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525</v>
      </c>
      <c r="AJ687" s="181"/>
      <c r="AK687" s="181"/>
      <c r="AL687" s="176"/>
      <c r="AM687" s="181" t="s">
        <v>517</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525</v>
      </c>
      <c r="AJ692" s="181"/>
      <c r="AK692" s="181"/>
      <c r="AL692" s="176"/>
      <c r="AM692" s="181" t="s">
        <v>522</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6.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571</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571</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571</v>
      </c>
      <c r="AE704" s="585"/>
      <c r="AF704" s="585"/>
      <c r="AG704" s="726" t="s">
        <v>595</v>
      </c>
      <c r="AH704" s="233"/>
      <c r="AI704" s="233"/>
      <c r="AJ704" s="233"/>
      <c r="AK704" s="233"/>
      <c r="AL704" s="233"/>
      <c r="AM704" s="233"/>
      <c r="AN704" s="233"/>
      <c r="AO704" s="233"/>
      <c r="AP704" s="233"/>
      <c r="AQ704" s="233"/>
      <c r="AR704" s="233"/>
      <c r="AS704" s="233"/>
      <c r="AT704" s="233"/>
      <c r="AU704" s="233"/>
      <c r="AV704" s="233"/>
      <c r="AW704" s="233"/>
      <c r="AX704" s="727"/>
    </row>
    <row r="705" spans="1:50" ht="27" customHeight="1" x14ac:dyDescent="0.15">
      <c r="A705" s="620" t="s">
        <v>39</v>
      </c>
      <c r="B705" s="772"/>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571</v>
      </c>
      <c r="AE705" s="735"/>
      <c r="AF705" s="735"/>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3"/>
      <c r="C706" s="613"/>
      <c r="D706" s="614"/>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632</v>
      </c>
      <c r="AE706" s="155"/>
      <c r="AF706" s="156"/>
      <c r="AG706" s="726"/>
      <c r="AH706" s="233"/>
      <c r="AI706" s="233"/>
      <c r="AJ706" s="233"/>
      <c r="AK706" s="233"/>
      <c r="AL706" s="233"/>
      <c r="AM706" s="233"/>
      <c r="AN706" s="233"/>
      <c r="AO706" s="233"/>
      <c r="AP706" s="233"/>
      <c r="AQ706" s="233"/>
      <c r="AR706" s="233"/>
      <c r="AS706" s="233"/>
      <c r="AT706" s="233"/>
      <c r="AU706" s="233"/>
      <c r="AV706" s="233"/>
      <c r="AW706" s="233"/>
      <c r="AX706" s="727"/>
    </row>
    <row r="707" spans="1:50" ht="26.25" customHeight="1" x14ac:dyDescent="0.15">
      <c r="A707" s="655"/>
      <c r="B707" s="773"/>
      <c r="C707" s="615"/>
      <c r="D707" s="616"/>
      <c r="E707" s="686" t="s">
        <v>437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596</v>
      </c>
      <c r="AE707" s="583"/>
      <c r="AF707" s="583"/>
      <c r="AG707" s="726"/>
      <c r="AH707" s="233"/>
      <c r="AI707" s="233"/>
      <c r="AJ707" s="233"/>
      <c r="AK707" s="233"/>
      <c r="AL707" s="233"/>
      <c r="AM707" s="233"/>
      <c r="AN707" s="233"/>
      <c r="AO707" s="233"/>
      <c r="AP707" s="233"/>
      <c r="AQ707" s="233"/>
      <c r="AR707" s="233"/>
      <c r="AS707" s="233"/>
      <c r="AT707" s="233"/>
      <c r="AU707" s="233"/>
      <c r="AV707" s="233"/>
      <c r="AW707" s="233"/>
      <c r="AX707" s="727"/>
    </row>
    <row r="708" spans="1:50" ht="26.25"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584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584</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571</v>
      </c>
      <c r="AE710" s="155"/>
      <c r="AF710" s="155"/>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571</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584</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0" t="s">
        <v>571</v>
      </c>
      <c r="AE714" s="591"/>
      <c r="AF714" s="592"/>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80"/>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584</v>
      </c>
      <c r="AE716" s="762"/>
      <c r="AF716" s="762"/>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571</v>
      </c>
      <c r="AE717" s="155"/>
      <c r="AF717" s="155"/>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584</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5"/>
      <c r="AD719" s="667" t="s">
        <v>584</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726"/>
      <c r="AH720" s="233"/>
      <c r="AI720" s="233"/>
      <c r="AJ720" s="233"/>
      <c r="AK720" s="233"/>
      <c r="AL720" s="233"/>
      <c r="AM720" s="233"/>
      <c r="AN720" s="233"/>
      <c r="AO720" s="233"/>
      <c r="AP720" s="233"/>
      <c r="AQ720" s="233"/>
      <c r="AR720" s="233"/>
      <c r="AS720" s="233"/>
      <c r="AT720" s="233"/>
      <c r="AU720" s="233"/>
      <c r="AV720" s="233"/>
      <c r="AW720" s="233"/>
      <c r="AX720" s="727"/>
    </row>
    <row r="721" spans="1:50" ht="24.75" hidden="1"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726"/>
      <c r="AH721" s="233"/>
      <c r="AI721" s="233"/>
      <c r="AJ721" s="233"/>
      <c r="AK721" s="233"/>
      <c r="AL721" s="233"/>
      <c r="AM721" s="233"/>
      <c r="AN721" s="233"/>
      <c r="AO721" s="233"/>
      <c r="AP721" s="233"/>
      <c r="AQ721" s="233"/>
      <c r="AR721" s="233"/>
      <c r="AS721" s="233"/>
      <c r="AT721" s="233"/>
      <c r="AU721" s="233"/>
      <c r="AV721" s="233"/>
      <c r="AW721" s="233"/>
      <c r="AX721" s="727"/>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26"/>
      <c r="AH722" s="233"/>
      <c r="AI722" s="233"/>
      <c r="AJ722" s="233"/>
      <c r="AK722" s="233"/>
      <c r="AL722" s="233"/>
      <c r="AM722" s="233"/>
      <c r="AN722" s="233"/>
      <c r="AO722" s="233"/>
      <c r="AP722" s="233"/>
      <c r="AQ722" s="233"/>
      <c r="AR722" s="233"/>
      <c r="AS722" s="233"/>
      <c r="AT722" s="233"/>
      <c r="AU722" s="233"/>
      <c r="AV722" s="233"/>
      <c r="AW722" s="233"/>
      <c r="AX722" s="727"/>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6"/>
      <c r="AH723" s="233"/>
      <c r="AI723" s="233"/>
      <c r="AJ723" s="233"/>
      <c r="AK723" s="233"/>
      <c r="AL723" s="233"/>
      <c r="AM723" s="233"/>
      <c r="AN723" s="233"/>
      <c r="AO723" s="233"/>
      <c r="AP723" s="233"/>
      <c r="AQ723" s="233"/>
      <c r="AR723" s="233"/>
      <c r="AS723" s="233"/>
      <c r="AT723" s="233"/>
      <c r="AU723" s="233"/>
      <c r="AV723" s="233"/>
      <c r="AW723" s="233"/>
      <c r="AX723" s="727"/>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6"/>
      <c r="AH724" s="233"/>
      <c r="AI724" s="233"/>
      <c r="AJ724" s="233"/>
      <c r="AK724" s="233"/>
      <c r="AL724" s="233"/>
      <c r="AM724" s="233"/>
      <c r="AN724" s="233"/>
      <c r="AO724" s="233"/>
      <c r="AP724" s="233"/>
      <c r="AQ724" s="233"/>
      <c r="AR724" s="233"/>
      <c r="AS724" s="233"/>
      <c r="AT724" s="233"/>
      <c r="AU724" s="233"/>
      <c r="AV724" s="233"/>
      <c r="AW724" s="233"/>
      <c r="AX724" s="727"/>
    </row>
    <row r="725" spans="1:50" ht="24.75"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14" customHeight="1" x14ac:dyDescent="0.15">
      <c r="A726" s="620" t="s">
        <v>48</v>
      </c>
      <c r="B726" s="621"/>
      <c r="C726" s="443" t="s">
        <v>53</v>
      </c>
      <c r="D726" s="580"/>
      <c r="E726" s="580"/>
      <c r="F726" s="581"/>
      <c r="G726" s="800" t="s">
        <v>630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5.5" customHeight="1" thickBot="1" x14ac:dyDescent="0.2">
      <c r="A727" s="622"/>
      <c r="B727" s="623"/>
      <c r="C727" s="695" t="s">
        <v>57</v>
      </c>
      <c r="D727" s="696"/>
      <c r="E727" s="696"/>
      <c r="F727" s="697"/>
      <c r="G727" s="798" t="s">
        <v>631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8" t="s">
        <v>644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2" t="s">
        <v>642</v>
      </c>
      <c r="B733" s="753"/>
      <c r="C733" s="753"/>
      <c r="D733" s="753"/>
      <c r="E733" s="754"/>
      <c r="F733" s="769" t="s">
        <v>643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7.75" customHeight="1" thickBot="1" x14ac:dyDescent="0.2">
      <c r="A735" s="610" t="s">
        <v>601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602</v>
      </c>
      <c r="F737" s="122"/>
      <c r="G737" s="122"/>
      <c r="H737" s="122"/>
      <c r="I737" s="122"/>
      <c r="J737" s="122"/>
      <c r="K737" s="122"/>
      <c r="L737" s="122"/>
      <c r="M737" s="122"/>
      <c r="N737" s="101" t="s">
        <v>540</v>
      </c>
      <c r="O737" s="101"/>
      <c r="P737" s="101"/>
      <c r="Q737" s="101"/>
      <c r="R737" s="122" t="s">
        <v>604</v>
      </c>
      <c r="S737" s="122"/>
      <c r="T737" s="122"/>
      <c r="U737" s="122"/>
      <c r="V737" s="122"/>
      <c r="W737" s="122"/>
      <c r="X737" s="122"/>
      <c r="Y737" s="122"/>
      <c r="Z737" s="122"/>
      <c r="AA737" s="101" t="s">
        <v>539</v>
      </c>
      <c r="AB737" s="101"/>
      <c r="AC737" s="101"/>
      <c r="AD737" s="101"/>
      <c r="AE737" s="122" t="s">
        <v>606</v>
      </c>
      <c r="AF737" s="122"/>
      <c r="AG737" s="122"/>
      <c r="AH737" s="122"/>
      <c r="AI737" s="122"/>
      <c r="AJ737" s="122"/>
      <c r="AK737" s="122"/>
      <c r="AL737" s="122"/>
      <c r="AM737" s="122"/>
      <c r="AN737" s="101" t="s">
        <v>538</v>
      </c>
      <c r="AO737" s="101"/>
      <c r="AP737" s="101"/>
      <c r="AQ737" s="101"/>
      <c r="AR737" s="102" t="s">
        <v>609</v>
      </c>
      <c r="AS737" s="103"/>
      <c r="AT737" s="103"/>
      <c r="AU737" s="103"/>
      <c r="AV737" s="103"/>
      <c r="AW737" s="103"/>
      <c r="AX737" s="104"/>
      <c r="AY737" s="89"/>
      <c r="AZ737" s="89"/>
    </row>
    <row r="738" spans="1:52" ht="24.75" customHeight="1" x14ac:dyDescent="0.15">
      <c r="A738" s="123" t="s">
        <v>537</v>
      </c>
      <c r="B738" s="124"/>
      <c r="C738" s="124"/>
      <c r="D738" s="125"/>
      <c r="E738" s="122" t="s">
        <v>603</v>
      </c>
      <c r="F738" s="122"/>
      <c r="G738" s="122"/>
      <c r="H738" s="122"/>
      <c r="I738" s="122"/>
      <c r="J738" s="122"/>
      <c r="K738" s="122"/>
      <c r="L738" s="122"/>
      <c r="M738" s="122"/>
      <c r="N738" s="101" t="s">
        <v>536</v>
      </c>
      <c r="O738" s="101"/>
      <c r="P738" s="101"/>
      <c r="Q738" s="101"/>
      <c r="R738" s="122" t="s">
        <v>605</v>
      </c>
      <c r="S738" s="122"/>
      <c r="T738" s="122"/>
      <c r="U738" s="122"/>
      <c r="V738" s="122"/>
      <c r="W738" s="122"/>
      <c r="X738" s="122"/>
      <c r="Y738" s="122"/>
      <c r="Z738" s="122"/>
      <c r="AA738" s="101" t="s">
        <v>535</v>
      </c>
      <c r="AB738" s="101"/>
      <c r="AC738" s="101"/>
      <c r="AD738" s="101"/>
      <c r="AE738" s="122" t="s">
        <v>607</v>
      </c>
      <c r="AF738" s="122"/>
      <c r="AG738" s="122"/>
      <c r="AH738" s="122"/>
      <c r="AI738" s="122"/>
      <c r="AJ738" s="122"/>
      <c r="AK738" s="122"/>
      <c r="AL738" s="122"/>
      <c r="AM738" s="122"/>
      <c r="AN738" s="101" t="s">
        <v>531</v>
      </c>
      <c r="AO738" s="101"/>
      <c r="AP738" s="101"/>
      <c r="AQ738" s="101"/>
      <c r="AR738" s="102" t="s">
        <v>608</v>
      </c>
      <c r="AS738" s="103"/>
      <c r="AT738" s="103"/>
      <c r="AU738" s="103"/>
      <c r="AV738" s="103"/>
      <c r="AW738" s="103"/>
      <c r="AX738" s="104"/>
    </row>
    <row r="739" spans="1:52" ht="24.75" customHeight="1" thickBot="1" x14ac:dyDescent="0.2">
      <c r="A739" s="126" t="s">
        <v>527</v>
      </c>
      <c r="B739" s="127"/>
      <c r="C739" s="127"/>
      <c r="D739" s="128"/>
      <c r="E739" s="129"/>
      <c r="F739" s="117"/>
      <c r="G739" s="117"/>
      <c r="H739" s="93" t="str">
        <f>IF(E739="", "", "(")</f>
        <v/>
      </c>
      <c r="I739" s="117"/>
      <c r="J739" s="117"/>
      <c r="K739" s="93" t="str">
        <f>IF(OR(I739="　", I739=""), "", "-")</f>
        <v/>
      </c>
      <c r="L739" s="118">
        <v>129</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6"/>
      <c r="C781" s="766"/>
      <c r="D781" s="766"/>
      <c r="E781" s="766"/>
      <c r="F781" s="767"/>
      <c r="G781" s="449" t="s">
        <v>610</v>
      </c>
      <c r="H781" s="450"/>
      <c r="I781" s="450"/>
      <c r="J781" s="450"/>
      <c r="K781" s="451"/>
      <c r="L781" s="452" t="s">
        <v>611</v>
      </c>
      <c r="M781" s="453"/>
      <c r="N781" s="453"/>
      <c r="O781" s="453"/>
      <c r="P781" s="453"/>
      <c r="Q781" s="453"/>
      <c r="R781" s="453"/>
      <c r="S781" s="453"/>
      <c r="T781" s="453"/>
      <c r="U781" s="453"/>
      <c r="V781" s="453"/>
      <c r="W781" s="453"/>
      <c r="X781" s="454"/>
      <c r="Y781" s="455">
        <v>13</v>
      </c>
      <c r="Z781" s="456"/>
      <c r="AA781" s="456"/>
      <c r="AB781" s="556"/>
      <c r="AC781" s="449" t="s">
        <v>634</v>
      </c>
      <c r="AD781" s="450"/>
      <c r="AE781" s="450"/>
      <c r="AF781" s="450"/>
      <c r="AG781" s="451"/>
      <c r="AH781" s="452" t="s">
        <v>612</v>
      </c>
      <c r="AI781" s="453" t="s">
        <v>612</v>
      </c>
      <c r="AJ781" s="453" t="s">
        <v>612</v>
      </c>
      <c r="AK781" s="453" t="s">
        <v>612</v>
      </c>
      <c r="AL781" s="453" t="s">
        <v>612</v>
      </c>
      <c r="AM781" s="453" t="s">
        <v>612</v>
      </c>
      <c r="AN781" s="453" t="s">
        <v>612</v>
      </c>
      <c r="AO781" s="453" t="s">
        <v>612</v>
      </c>
      <c r="AP781" s="453" t="s">
        <v>612</v>
      </c>
      <c r="AQ781" s="453" t="s">
        <v>612</v>
      </c>
      <c r="AR781" s="453" t="s">
        <v>612</v>
      </c>
      <c r="AS781" s="453" t="s">
        <v>612</v>
      </c>
      <c r="AT781" s="454" t="s">
        <v>612</v>
      </c>
      <c r="AU781" s="455">
        <v>11</v>
      </c>
      <c r="AV781" s="456"/>
      <c r="AW781" s="456"/>
      <c r="AX781" s="457"/>
    </row>
    <row r="782" spans="1:50" ht="24.75" customHeight="1" x14ac:dyDescent="0.15">
      <c r="A782" s="555"/>
      <c r="B782" s="766"/>
      <c r="C782" s="766"/>
      <c r="D782" s="766"/>
      <c r="E782" s="766"/>
      <c r="F782" s="767"/>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5"/>
      <c r="B783" s="766"/>
      <c r="C783" s="766"/>
      <c r="D783" s="766"/>
      <c r="E783" s="766"/>
      <c r="F783" s="767"/>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5"/>
      <c r="B784" s="766"/>
      <c r="C784" s="766"/>
      <c r="D784" s="766"/>
      <c r="E784" s="766"/>
      <c r="F784" s="767"/>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5"/>
      <c r="B785" s="766"/>
      <c r="C785" s="766"/>
      <c r="D785" s="766"/>
      <c r="E785" s="766"/>
      <c r="F785" s="767"/>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5"/>
      <c r="B786" s="766"/>
      <c r="C786" s="766"/>
      <c r="D786" s="766"/>
      <c r="E786" s="766"/>
      <c r="F786" s="767"/>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5"/>
      <c r="B787" s="766"/>
      <c r="C787" s="766"/>
      <c r="D787" s="766"/>
      <c r="E787" s="766"/>
      <c r="F787" s="767"/>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5"/>
      <c r="B788" s="766"/>
      <c r="C788" s="766"/>
      <c r="D788" s="766"/>
      <c r="E788" s="766"/>
      <c r="F788" s="767"/>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5"/>
      <c r="B789" s="766"/>
      <c r="C789" s="766"/>
      <c r="D789" s="766"/>
      <c r="E789" s="766"/>
      <c r="F789" s="767"/>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5"/>
      <c r="B790" s="766"/>
      <c r="C790" s="766"/>
      <c r="D790" s="766"/>
      <c r="E790" s="766"/>
      <c r="F790" s="767"/>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5"/>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v>
      </c>
      <c r="AV791" s="417"/>
      <c r="AW791" s="417"/>
      <c r="AX791" s="419"/>
    </row>
    <row r="792" spans="1:50" ht="24.75" hidden="1" customHeight="1" x14ac:dyDescent="0.15">
      <c r="A792" s="555"/>
      <c r="B792" s="766"/>
      <c r="C792" s="766"/>
      <c r="D792" s="766"/>
      <c r="E792" s="766"/>
      <c r="F792" s="767"/>
      <c r="G792" s="439" t="s">
        <v>440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6"/>
      <c r="C795" s="766"/>
      <c r="D795" s="766"/>
      <c r="E795" s="766"/>
      <c r="F795" s="767"/>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5"/>
      <c r="B796" s="766"/>
      <c r="C796" s="766"/>
      <c r="D796" s="766"/>
      <c r="E796" s="766"/>
      <c r="F796" s="767"/>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5"/>
      <c r="B797" s="766"/>
      <c r="C797" s="766"/>
      <c r="D797" s="766"/>
      <c r="E797" s="766"/>
      <c r="F797" s="767"/>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5"/>
      <c r="B798" s="766"/>
      <c r="C798" s="766"/>
      <c r="D798" s="766"/>
      <c r="E798" s="766"/>
      <c r="F798" s="767"/>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5"/>
      <c r="B799" s="766"/>
      <c r="C799" s="766"/>
      <c r="D799" s="766"/>
      <c r="E799" s="766"/>
      <c r="F799" s="767"/>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5"/>
      <c r="B800" s="766"/>
      <c r="C800" s="766"/>
      <c r="D800" s="766"/>
      <c r="E800" s="766"/>
      <c r="F800" s="767"/>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5"/>
      <c r="B801" s="766"/>
      <c r="C801" s="766"/>
      <c r="D801" s="766"/>
      <c r="E801" s="766"/>
      <c r="F801" s="767"/>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5"/>
      <c r="B802" s="766"/>
      <c r="C802" s="766"/>
      <c r="D802" s="766"/>
      <c r="E802" s="766"/>
      <c r="F802" s="767"/>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5"/>
      <c r="B803" s="766"/>
      <c r="C803" s="766"/>
      <c r="D803" s="766"/>
      <c r="E803" s="766"/>
      <c r="F803" s="767"/>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5"/>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5"/>
      <c r="B805" s="766"/>
      <c r="C805" s="766"/>
      <c r="D805" s="766"/>
      <c r="E805" s="766"/>
      <c r="F805" s="76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6"/>
      <c r="C808" s="766"/>
      <c r="D808" s="766"/>
      <c r="E808" s="766"/>
      <c r="F808" s="767"/>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5"/>
      <c r="B809" s="766"/>
      <c r="C809" s="766"/>
      <c r="D809" s="766"/>
      <c r="E809" s="766"/>
      <c r="F809" s="767"/>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5"/>
      <c r="B810" s="766"/>
      <c r="C810" s="766"/>
      <c r="D810" s="766"/>
      <c r="E810" s="766"/>
      <c r="F810" s="767"/>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5"/>
      <c r="B811" s="766"/>
      <c r="C811" s="766"/>
      <c r="D811" s="766"/>
      <c r="E811" s="766"/>
      <c r="F811" s="767"/>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5"/>
      <c r="B812" s="766"/>
      <c r="C812" s="766"/>
      <c r="D812" s="766"/>
      <c r="E812" s="766"/>
      <c r="F812" s="767"/>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5"/>
      <c r="B813" s="766"/>
      <c r="C813" s="766"/>
      <c r="D813" s="766"/>
      <c r="E813" s="766"/>
      <c r="F813" s="767"/>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5"/>
      <c r="B814" s="766"/>
      <c r="C814" s="766"/>
      <c r="D814" s="766"/>
      <c r="E814" s="766"/>
      <c r="F814" s="767"/>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5"/>
      <c r="B815" s="766"/>
      <c r="C815" s="766"/>
      <c r="D815" s="766"/>
      <c r="E815" s="766"/>
      <c r="F815" s="767"/>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5"/>
      <c r="B816" s="766"/>
      <c r="C816" s="766"/>
      <c r="D816" s="766"/>
      <c r="E816" s="766"/>
      <c r="F816" s="767"/>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5"/>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5"/>
      <c r="B818" s="766"/>
      <c r="C818" s="766"/>
      <c r="D818" s="766"/>
      <c r="E818" s="766"/>
      <c r="F818" s="767"/>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6"/>
      <c r="C821" s="766"/>
      <c r="D821" s="766"/>
      <c r="E821" s="766"/>
      <c r="F821" s="767"/>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5"/>
      <c r="B822" s="766"/>
      <c r="C822" s="766"/>
      <c r="D822" s="766"/>
      <c r="E822" s="766"/>
      <c r="F822" s="767"/>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5"/>
      <c r="B823" s="766"/>
      <c r="C823" s="766"/>
      <c r="D823" s="766"/>
      <c r="E823" s="766"/>
      <c r="F823" s="767"/>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5"/>
      <c r="B824" s="766"/>
      <c r="C824" s="766"/>
      <c r="D824" s="766"/>
      <c r="E824" s="766"/>
      <c r="F824" s="767"/>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5"/>
      <c r="B825" s="766"/>
      <c r="C825" s="766"/>
      <c r="D825" s="766"/>
      <c r="E825" s="766"/>
      <c r="F825" s="767"/>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5"/>
      <c r="B826" s="766"/>
      <c r="C826" s="766"/>
      <c r="D826" s="766"/>
      <c r="E826" s="766"/>
      <c r="F826" s="767"/>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5"/>
      <c r="B827" s="766"/>
      <c r="C827" s="766"/>
      <c r="D827" s="766"/>
      <c r="E827" s="766"/>
      <c r="F827" s="767"/>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5"/>
      <c r="B828" s="766"/>
      <c r="C828" s="766"/>
      <c r="D828" s="766"/>
      <c r="E828" s="766"/>
      <c r="F828" s="767"/>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5"/>
      <c r="B829" s="766"/>
      <c r="C829" s="766"/>
      <c r="D829" s="766"/>
      <c r="E829" s="766"/>
      <c r="F829" s="767"/>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5"/>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461</v>
      </c>
      <c r="AD836" s="277"/>
      <c r="AE836" s="277"/>
      <c r="AF836" s="277"/>
      <c r="AG836" s="277"/>
      <c r="AH836" s="344" t="s">
        <v>489</v>
      </c>
      <c r="AI836" s="346"/>
      <c r="AJ836" s="346"/>
      <c r="AK836" s="346"/>
      <c r="AL836" s="346" t="s">
        <v>21</v>
      </c>
      <c r="AM836" s="346"/>
      <c r="AN836" s="346"/>
      <c r="AO836" s="428"/>
      <c r="AP836" s="429" t="s">
        <v>419</v>
      </c>
      <c r="AQ836" s="429"/>
      <c r="AR836" s="429"/>
      <c r="AS836" s="429"/>
      <c r="AT836" s="429"/>
      <c r="AU836" s="429"/>
      <c r="AV836" s="429"/>
      <c r="AW836" s="429"/>
      <c r="AX836" s="429"/>
    </row>
    <row r="837" spans="1:50" ht="30" customHeight="1" x14ac:dyDescent="0.15">
      <c r="A837" s="406">
        <v>1</v>
      </c>
      <c r="B837" s="406">
        <v>1</v>
      </c>
      <c r="C837" s="426" t="s">
        <v>615</v>
      </c>
      <c r="D837" s="420"/>
      <c r="E837" s="420"/>
      <c r="F837" s="420"/>
      <c r="G837" s="420"/>
      <c r="H837" s="420"/>
      <c r="I837" s="420"/>
      <c r="J837" s="421">
        <v>2000012100001</v>
      </c>
      <c r="K837" s="422"/>
      <c r="L837" s="422"/>
      <c r="M837" s="422"/>
      <c r="N837" s="422"/>
      <c r="O837" s="422"/>
      <c r="P837" s="427" t="s">
        <v>616</v>
      </c>
      <c r="Q837" s="317"/>
      <c r="R837" s="317"/>
      <c r="S837" s="317"/>
      <c r="T837" s="317"/>
      <c r="U837" s="317"/>
      <c r="V837" s="317"/>
      <c r="W837" s="317"/>
      <c r="X837" s="317"/>
      <c r="Y837" s="318">
        <v>13</v>
      </c>
      <c r="Z837" s="319"/>
      <c r="AA837" s="319"/>
      <c r="AB837" s="320"/>
      <c r="AC837" s="328"/>
      <c r="AD837" s="425"/>
      <c r="AE837" s="425"/>
      <c r="AF837" s="425"/>
      <c r="AG837" s="425"/>
      <c r="AH837" s="423" t="s">
        <v>617</v>
      </c>
      <c r="AI837" s="424"/>
      <c r="AJ837" s="424"/>
      <c r="AK837" s="424"/>
      <c r="AL837" s="325" t="s">
        <v>617</v>
      </c>
      <c r="AM837" s="326"/>
      <c r="AN837" s="326"/>
      <c r="AO837" s="327"/>
      <c r="AP837" s="321" t="s">
        <v>617</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461</v>
      </c>
      <c r="AD869" s="277"/>
      <c r="AE869" s="277"/>
      <c r="AF869" s="277"/>
      <c r="AG869" s="277"/>
      <c r="AH869" s="344" t="s">
        <v>489</v>
      </c>
      <c r="AI869" s="346"/>
      <c r="AJ869" s="346"/>
      <c r="AK869" s="346"/>
      <c r="AL869" s="346" t="s">
        <v>21</v>
      </c>
      <c r="AM869" s="346"/>
      <c r="AN869" s="346"/>
      <c r="AO869" s="428"/>
      <c r="AP869" s="429" t="s">
        <v>419</v>
      </c>
      <c r="AQ869" s="429"/>
      <c r="AR869" s="429"/>
      <c r="AS869" s="429"/>
      <c r="AT869" s="429"/>
      <c r="AU869" s="429"/>
      <c r="AV869" s="429"/>
      <c r="AW869" s="429"/>
      <c r="AX869" s="429"/>
    </row>
    <row r="870" spans="1:50" ht="30" customHeight="1" x14ac:dyDescent="0.15">
      <c r="A870" s="406">
        <v>1</v>
      </c>
      <c r="B870" s="406">
        <v>1</v>
      </c>
      <c r="C870" s="426" t="s">
        <v>622</v>
      </c>
      <c r="D870" s="420" t="s">
        <v>619</v>
      </c>
      <c r="E870" s="420" t="s">
        <v>619</v>
      </c>
      <c r="F870" s="420" t="s">
        <v>619</v>
      </c>
      <c r="G870" s="420" t="s">
        <v>619</v>
      </c>
      <c r="H870" s="420" t="s">
        <v>619</v>
      </c>
      <c r="I870" s="420" t="s">
        <v>619</v>
      </c>
      <c r="J870" s="421">
        <v>8013401001509</v>
      </c>
      <c r="K870" s="422"/>
      <c r="L870" s="422"/>
      <c r="M870" s="422"/>
      <c r="N870" s="422"/>
      <c r="O870" s="422"/>
      <c r="P870" s="317" t="s">
        <v>612</v>
      </c>
      <c r="Q870" s="317" t="s">
        <v>612</v>
      </c>
      <c r="R870" s="317" t="s">
        <v>612</v>
      </c>
      <c r="S870" s="317" t="s">
        <v>612</v>
      </c>
      <c r="T870" s="317" t="s">
        <v>612</v>
      </c>
      <c r="U870" s="317" t="s">
        <v>612</v>
      </c>
      <c r="V870" s="317" t="s">
        <v>612</v>
      </c>
      <c r="W870" s="317" t="s">
        <v>612</v>
      </c>
      <c r="X870" s="317" t="s">
        <v>612</v>
      </c>
      <c r="Y870" s="318">
        <v>11</v>
      </c>
      <c r="Z870" s="319"/>
      <c r="AA870" s="319"/>
      <c r="AB870" s="320"/>
      <c r="AC870" s="328" t="s">
        <v>498</v>
      </c>
      <c r="AD870" s="425"/>
      <c r="AE870" s="425"/>
      <c r="AF870" s="425"/>
      <c r="AG870" s="425"/>
      <c r="AH870" s="423">
        <v>1</v>
      </c>
      <c r="AI870" s="424"/>
      <c r="AJ870" s="424"/>
      <c r="AK870" s="424"/>
      <c r="AL870" s="325">
        <v>99</v>
      </c>
      <c r="AM870" s="326"/>
      <c r="AN870" s="326"/>
      <c r="AO870" s="327"/>
      <c r="AP870" s="321" t="s">
        <v>618</v>
      </c>
      <c r="AQ870" s="321"/>
      <c r="AR870" s="321"/>
      <c r="AS870" s="321"/>
      <c r="AT870" s="321"/>
      <c r="AU870" s="321"/>
      <c r="AV870" s="321"/>
      <c r="AW870" s="321"/>
      <c r="AX870" s="321"/>
    </row>
    <row r="871" spans="1:50" ht="30" customHeight="1" x14ac:dyDescent="0.15">
      <c r="A871" s="406">
        <v>2</v>
      </c>
      <c r="B871" s="406">
        <v>1</v>
      </c>
      <c r="C871" s="426" t="s">
        <v>623</v>
      </c>
      <c r="D871" s="420" t="s">
        <v>620</v>
      </c>
      <c r="E871" s="420" t="s">
        <v>620</v>
      </c>
      <c r="F871" s="420" t="s">
        <v>620</v>
      </c>
      <c r="G871" s="420" t="s">
        <v>620</v>
      </c>
      <c r="H871" s="420" t="s">
        <v>620</v>
      </c>
      <c r="I871" s="420" t="s">
        <v>620</v>
      </c>
      <c r="J871" s="421">
        <v>8100001002184</v>
      </c>
      <c r="K871" s="422"/>
      <c r="L871" s="422"/>
      <c r="M871" s="422"/>
      <c r="N871" s="422"/>
      <c r="O871" s="422"/>
      <c r="P871" s="317" t="s">
        <v>625</v>
      </c>
      <c r="Q871" s="317" t="s">
        <v>625</v>
      </c>
      <c r="R871" s="317" t="s">
        <v>625</v>
      </c>
      <c r="S871" s="317" t="s">
        <v>625</v>
      </c>
      <c r="T871" s="317" t="s">
        <v>625</v>
      </c>
      <c r="U871" s="317" t="s">
        <v>625</v>
      </c>
      <c r="V871" s="317" t="s">
        <v>625</v>
      </c>
      <c r="W871" s="317" t="s">
        <v>625</v>
      </c>
      <c r="X871" s="317" t="s">
        <v>625</v>
      </c>
      <c r="Y871" s="318">
        <v>1</v>
      </c>
      <c r="Z871" s="319"/>
      <c r="AA871" s="319"/>
      <c r="AB871" s="320"/>
      <c r="AC871" s="328" t="s">
        <v>500</v>
      </c>
      <c r="AD871" s="328"/>
      <c r="AE871" s="328"/>
      <c r="AF871" s="328"/>
      <c r="AG871" s="328"/>
      <c r="AH871" s="423">
        <v>3</v>
      </c>
      <c r="AI871" s="424"/>
      <c r="AJ871" s="424"/>
      <c r="AK871" s="424"/>
      <c r="AL871" s="325">
        <v>70</v>
      </c>
      <c r="AM871" s="326"/>
      <c r="AN871" s="326"/>
      <c r="AO871" s="327"/>
      <c r="AP871" s="321" t="s">
        <v>618</v>
      </c>
      <c r="AQ871" s="321"/>
      <c r="AR871" s="321"/>
      <c r="AS871" s="321"/>
      <c r="AT871" s="321"/>
      <c r="AU871" s="321"/>
      <c r="AV871" s="321"/>
      <c r="AW871" s="321"/>
      <c r="AX871" s="321"/>
    </row>
    <row r="872" spans="1:50" ht="30" customHeight="1" x14ac:dyDescent="0.15">
      <c r="A872" s="406">
        <v>3</v>
      </c>
      <c r="B872" s="406">
        <v>1</v>
      </c>
      <c r="C872" s="426" t="s">
        <v>624</v>
      </c>
      <c r="D872" s="420" t="s">
        <v>621</v>
      </c>
      <c r="E872" s="420" t="s">
        <v>621</v>
      </c>
      <c r="F872" s="420" t="s">
        <v>621</v>
      </c>
      <c r="G872" s="420" t="s">
        <v>621</v>
      </c>
      <c r="H872" s="420" t="s">
        <v>621</v>
      </c>
      <c r="I872" s="420" t="s">
        <v>621</v>
      </c>
      <c r="J872" s="421">
        <v>2010001034531</v>
      </c>
      <c r="K872" s="422"/>
      <c r="L872" s="422"/>
      <c r="M872" s="422"/>
      <c r="N872" s="422"/>
      <c r="O872" s="422"/>
      <c r="P872" s="427" t="s">
        <v>626</v>
      </c>
      <c r="Q872" s="317" t="s">
        <v>626</v>
      </c>
      <c r="R872" s="317" t="s">
        <v>626</v>
      </c>
      <c r="S872" s="317" t="s">
        <v>626</v>
      </c>
      <c r="T872" s="317" t="s">
        <v>626</v>
      </c>
      <c r="U872" s="317" t="s">
        <v>626</v>
      </c>
      <c r="V872" s="317" t="s">
        <v>626</v>
      </c>
      <c r="W872" s="317" t="s">
        <v>626</v>
      </c>
      <c r="X872" s="317" t="s">
        <v>626</v>
      </c>
      <c r="Y872" s="318">
        <v>1</v>
      </c>
      <c r="Z872" s="319"/>
      <c r="AA872" s="319"/>
      <c r="AB872" s="320"/>
      <c r="AC872" s="328" t="s">
        <v>500</v>
      </c>
      <c r="AD872" s="328"/>
      <c r="AE872" s="328"/>
      <c r="AF872" s="328"/>
      <c r="AG872" s="328"/>
      <c r="AH872" s="323">
        <v>2</v>
      </c>
      <c r="AI872" s="324"/>
      <c r="AJ872" s="324"/>
      <c r="AK872" s="324"/>
      <c r="AL872" s="325">
        <v>99</v>
      </c>
      <c r="AM872" s="326"/>
      <c r="AN872" s="326"/>
      <c r="AO872" s="327"/>
      <c r="AP872" s="321" t="s">
        <v>618</v>
      </c>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461</v>
      </c>
      <c r="AD902" s="277"/>
      <c r="AE902" s="277"/>
      <c r="AF902" s="277"/>
      <c r="AG902" s="277"/>
      <c r="AH902" s="344" t="s">
        <v>489</v>
      </c>
      <c r="AI902" s="346"/>
      <c r="AJ902" s="346"/>
      <c r="AK902" s="346"/>
      <c r="AL902" s="346" t="s">
        <v>21</v>
      </c>
      <c r="AM902" s="346"/>
      <c r="AN902" s="346"/>
      <c r="AO902" s="428"/>
      <c r="AP902" s="429" t="s">
        <v>419</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461</v>
      </c>
      <c r="AD935" s="277"/>
      <c r="AE935" s="277"/>
      <c r="AF935" s="277"/>
      <c r="AG935" s="277"/>
      <c r="AH935" s="344" t="s">
        <v>489</v>
      </c>
      <c r="AI935" s="346"/>
      <c r="AJ935" s="346"/>
      <c r="AK935" s="346"/>
      <c r="AL935" s="346" t="s">
        <v>21</v>
      </c>
      <c r="AM935" s="346"/>
      <c r="AN935" s="346"/>
      <c r="AO935" s="428"/>
      <c r="AP935" s="429" t="s">
        <v>419</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461</v>
      </c>
      <c r="AD968" s="277"/>
      <c r="AE968" s="277"/>
      <c r="AF968" s="277"/>
      <c r="AG968" s="277"/>
      <c r="AH968" s="344" t="s">
        <v>489</v>
      </c>
      <c r="AI968" s="346"/>
      <c r="AJ968" s="346"/>
      <c r="AK968" s="346"/>
      <c r="AL968" s="346" t="s">
        <v>21</v>
      </c>
      <c r="AM968" s="346"/>
      <c r="AN968" s="346"/>
      <c r="AO968" s="428"/>
      <c r="AP968" s="429" t="s">
        <v>419</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461</v>
      </c>
      <c r="AD1001" s="277"/>
      <c r="AE1001" s="277"/>
      <c r="AF1001" s="277"/>
      <c r="AG1001" s="277"/>
      <c r="AH1001" s="344" t="s">
        <v>489</v>
      </c>
      <c r="AI1001" s="346"/>
      <c r="AJ1001" s="346"/>
      <c r="AK1001" s="346"/>
      <c r="AL1001" s="346" t="s">
        <v>21</v>
      </c>
      <c r="AM1001" s="346"/>
      <c r="AN1001" s="346"/>
      <c r="AO1001" s="428"/>
      <c r="AP1001" s="429" t="s">
        <v>419</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461</v>
      </c>
      <c r="AD1034" s="277"/>
      <c r="AE1034" s="277"/>
      <c r="AF1034" s="277"/>
      <c r="AG1034" s="277"/>
      <c r="AH1034" s="344" t="s">
        <v>489</v>
      </c>
      <c r="AI1034" s="346"/>
      <c r="AJ1034" s="346"/>
      <c r="AK1034" s="346"/>
      <c r="AL1034" s="346" t="s">
        <v>21</v>
      </c>
      <c r="AM1034" s="346"/>
      <c r="AN1034" s="346"/>
      <c r="AO1034" s="428"/>
      <c r="AP1034" s="429" t="s">
        <v>419</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461</v>
      </c>
      <c r="AD1067" s="277"/>
      <c r="AE1067" s="277"/>
      <c r="AF1067" s="277"/>
      <c r="AG1067" s="277"/>
      <c r="AH1067" s="344" t="s">
        <v>489</v>
      </c>
      <c r="AI1067" s="346"/>
      <c r="AJ1067" s="346"/>
      <c r="AK1067" s="346"/>
      <c r="AL1067" s="346" t="s">
        <v>21</v>
      </c>
      <c r="AM1067" s="346"/>
      <c r="AN1067" s="346"/>
      <c r="AO1067" s="428"/>
      <c r="AP1067" s="429" t="s">
        <v>419</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894"/>
      <c r="E1101" s="277" t="s">
        <v>383</v>
      </c>
      <c r="F1101" s="894"/>
      <c r="G1101" s="894"/>
      <c r="H1101" s="894"/>
      <c r="I1101" s="894"/>
      <c r="J1101" s="277" t="s">
        <v>418</v>
      </c>
      <c r="K1101" s="277"/>
      <c r="L1101" s="277"/>
      <c r="M1101" s="277"/>
      <c r="N1101" s="277"/>
      <c r="O1101" s="277"/>
      <c r="P1101" s="344" t="s">
        <v>27</v>
      </c>
      <c r="Q1101" s="344"/>
      <c r="R1101" s="344"/>
      <c r="S1101" s="344"/>
      <c r="T1101" s="344"/>
      <c r="U1101" s="344"/>
      <c r="V1101" s="344"/>
      <c r="W1101" s="344"/>
      <c r="X1101" s="344"/>
      <c r="Y1101" s="277" t="s">
        <v>420</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9" t="s">
        <v>452</v>
      </c>
      <c r="AQ1101" s="429"/>
      <c r="AR1101" s="429"/>
      <c r="AS1101" s="429"/>
      <c r="AT1101" s="429"/>
      <c r="AU1101" s="429"/>
      <c r="AV1101" s="429"/>
      <c r="AW1101" s="429"/>
      <c r="AX1101" s="429"/>
    </row>
    <row r="1102" spans="1:50" ht="30" customHeight="1" x14ac:dyDescent="0.15">
      <c r="A1102" s="406">
        <v>1</v>
      </c>
      <c r="B1102" s="406">
        <v>1</v>
      </c>
      <c r="C1102" s="896"/>
      <c r="D1102" s="896"/>
      <c r="E1102" s="261" t="s">
        <v>618</v>
      </c>
      <c r="F1102" s="895"/>
      <c r="G1102" s="895"/>
      <c r="H1102" s="895"/>
      <c r="I1102" s="895"/>
      <c r="J1102" s="421" t="s">
        <v>618</v>
      </c>
      <c r="K1102" s="422"/>
      <c r="L1102" s="422"/>
      <c r="M1102" s="422"/>
      <c r="N1102" s="422"/>
      <c r="O1102" s="422"/>
      <c r="P1102" s="427" t="s">
        <v>618</v>
      </c>
      <c r="Q1102" s="317"/>
      <c r="R1102" s="317"/>
      <c r="S1102" s="317"/>
      <c r="T1102" s="317"/>
      <c r="U1102" s="317"/>
      <c r="V1102" s="317"/>
      <c r="W1102" s="317"/>
      <c r="X1102" s="317"/>
      <c r="Y1102" s="318" t="s">
        <v>618</v>
      </c>
      <c r="Z1102" s="319"/>
      <c r="AA1102" s="319"/>
      <c r="AB1102" s="320"/>
      <c r="AC1102" s="322"/>
      <c r="AD1102" s="322"/>
      <c r="AE1102" s="322"/>
      <c r="AF1102" s="322"/>
      <c r="AG1102" s="322"/>
      <c r="AH1102" s="323" t="s">
        <v>618</v>
      </c>
      <c r="AI1102" s="324"/>
      <c r="AJ1102" s="324"/>
      <c r="AK1102" s="324"/>
      <c r="AL1102" s="325" t="s">
        <v>618</v>
      </c>
      <c r="AM1102" s="326"/>
      <c r="AN1102" s="326"/>
      <c r="AO1102" s="327"/>
      <c r="AP1102" s="321" t="s">
        <v>618</v>
      </c>
      <c r="AQ1102" s="321"/>
      <c r="AR1102" s="321"/>
      <c r="AS1102" s="321"/>
      <c r="AT1102" s="321"/>
      <c r="AU1102" s="321"/>
      <c r="AV1102" s="321"/>
      <c r="AW1102" s="321"/>
      <c r="AX1102" s="321"/>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03" priority="14045">
      <formula>IF(RIGHT(TEXT(AK14,"0.#"),1)=".",FALSE,TRUE)</formula>
    </cfRule>
    <cfRule type="expression" dxfId="2802" priority="14046">
      <formula>IF(RIGHT(TEXT(AK14,"0.#"),1)=".",TRUE,FALSE)</formula>
    </cfRule>
  </conditionalFormatting>
  <conditionalFormatting sqref="P18:AX18">
    <cfRule type="expression" dxfId="2801" priority="13921">
      <formula>IF(RIGHT(TEXT(P18,"0.#"),1)=".",FALSE,TRUE)</formula>
    </cfRule>
    <cfRule type="expression" dxfId="2800" priority="13922">
      <formula>IF(RIGHT(TEXT(P18,"0.#"),1)=".",TRUE,FALSE)</formula>
    </cfRule>
  </conditionalFormatting>
  <conditionalFormatting sqref="Y782">
    <cfRule type="expression" dxfId="2799" priority="13917">
      <formula>IF(RIGHT(TEXT(Y782,"0.#"),1)=".",FALSE,TRUE)</formula>
    </cfRule>
    <cfRule type="expression" dxfId="2798" priority="13918">
      <formula>IF(RIGHT(TEXT(Y782,"0.#"),1)=".",TRUE,FALSE)</formula>
    </cfRule>
  </conditionalFormatting>
  <conditionalFormatting sqref="Y791">
    <cfRule type="expression" dxfId="2797" priority="13913">
      <formula>IF(RIGHT(TEXT(Y791,"0.#"),1)=".",FALSE,TRUE)</formula>
    </cfRule>
    <cfRule type="expression" dxfId="2796" priority="13914">
      <formula>IF(RIGHT(TEXT(Y791,"0.#"),1)=".",TRUE,FALSE)</formula>
    </cfRule>
  </conditionalFormatting>
  <conditionalFormatting sqref="Y822:Y829 Y820 Y809:Y816 Y807 Y796:Y803 Y794">
    <cfRule type="expression" dxfId="2795" priority="13695">
      <formula>IF(RIGHT(TEXT(Y794,"0.#"),1)=".",FALSE,TRUE)</formula>
    </cfRule>
    <cfRule type="expression" dxfId="2794" priority="13696">
      <formula>IF(RIGHT(TEXT(Y794,"0.#"),1)=".",TRUE,FALSE)</formula>
    </cfRule>
  </conditionalFormatting>
  <conditionalFormatting sqref="AK16:AQ17 AK15:AX15 AK13:AX13">
    <cfRule type="expression" dxfId="2793" priority="13743">
      <formula>IF(RIGHT(TEXT(AK13,"0.#"),1)=".",FALSE,TRUE)</formula>
    </cfRule>
    <cfRule type="expression" dxfId="2792" priority="13744">
      <formula>IF(RIGHT(TEXT(AK13,"0.#"),1)=".",TRUE,FALSE)</formula>
    </cfRule>
  </conditionalFormatting>
  <conditionalFormatting sqref="AD19:AJ19">
    <cfRule type="expression" dxfId="2791" priority="13741">
      <formula>IF(RIGHT(TEXT(AD19,"0.#"),1)=".",FALSE,TRUE)</formula>
    </cfRule>
    <cfRule type="expression" dxfId="2790" priority="13742">
      <formula>IF(RIGHT(TEXT(AD19,"0.#"),1)=".",TRUE,FALSE)</formula>
    </cfRule>
  </conditionalFormatting>
  <conditionalFormatting sqref="AE101 AQ101">
    <cfRule type="expression" dxfId="2789" priority="13733">
      <formula>IF(RIGHT(TEXT(AE101,"0.#"),1)=".",FALSE,TRUE)</formula>
    </cfRule>
    <cfRule type="expression" dxfId="2788" priority="13734">
      <formula>IF(RIGHT(TEXT(AE101,"0.#"),1)=".",TRUE,FALSE)</formula>
    </cfRule>
  </conditionalFormatting>
  <conditionalFormatting sqref="Y783:Y790 Y781">
    <cfRule type="expression" dxfId="2787" priority="13719">
      <formula>IF(RIGHT(TEXT(Y781,"0.#"),1)=".",FALSE,TRUE)</formula>
    </cfRule>
    <cfRule type="expression" dxfId="2786" priority="13720">
      <formula>IF(RIGHT(TEXT(Y781,"0.#"),1)=".",TRUE,FALSE)</formula>
    </cfRule>
  </conditionalFormatting>
  <conditionalFormatting sqref="AU782">
    <cfRule type="expression" dxfId="2785" priority="13717">
      <formula>IF(RIGHT(TEXT(AU782,"0.#"),1)=".",FALSE,TRUE)</formula>
    </cfRule>
    <cfRule type="expression" dxfId="2784" priority="13718">
      <formula>IF(RIGHT(TEXT(AU782,"0.#"),1)=".",TRUE,FALSE)</formula>
    </cfRule>
  </conditionalFormatting>
  <conditionalFormatting sqref="AU791">
    <cfRule type="expression" dxfId="2783" priority="13715">
      <formula>IF(RIGHT(TEXT(AU791,"0.#"),1)=".",FALSE,TRUE)</formula>
    </cfRule>
    <cfRule type="expression" dxfId="2782" priority="13716">
      <formula>IF(RIGHT(TEXT(AU791,"0.#"),1)=".",TRUE,FALSE)</formula>
    </cfRule>
  </conditionalFormatting>
  <conditionalFormatting sqref="AU783:AU790 AU781">
    <cfRule type="expression" dxfId="2781" priority="13713">
      <formula>IF(RIGHT(TEXT(AU781,"0.#"),1)=".",FALSE,TRUE)</formula>
    </cfRule>
    <cfRule type="expression" dxfId="2780" priority="13714">
      <formula>IF(RIGHT(TEXT(AU781,"0.#"),1)=".",TRUE,FALSE)</formula>
    </cfRule>
  </conditionalFormatting>
  <conditionalFormatting sqref="Y821 Y808 Y795">
    <cfRule type="expression" dxfId="2779" priority="13699">
      <formula>IF(RIGHT(TEXT(Y795,"0.#"),1)=".",FALSE,TRUE)</formula>
    </cfRule>
    <cfRule type="expression" dxfId="2778" priority="13700">
      <formula>IF(RIGHT(TEXT(Y795,"0.#"),1)=".",TRUE,FALSE)</formula>
    </cfRule>
  </conditionalFormatting>
  <conditionalFormatting sqref="Y830 Y817 Y804">
    <cfRule type="expression" dxfId="2777" priority="13697">
      <formula>IF(RIGHT(TEXT(Y804,"0.#"),1)=".",FALSE,TRUE)</formula>
    </cfRule>
    <cfRule type="expression" dxfId="2776" priority="13698">
      <formula>IF(RIGHT(TEXT(Y804,"0.#"),1)=".",TRUE,FALSE)</formula>
    </cfRule>
  </conditionalFormatting>
  <conditionalFormatting sqref="AU821 AU808 AU795">
    <cfRule type="expression" dxfId="2775" priority="13693">
      <formula>IF(RIGHT(TEXT(AU795,"0.#"),1)=".",FALSE,TRUE)</formula>
    </cfRule>
    <cfRule type="expression" dxfId="2774" priority="13694">
      <formula>IF(RIGHT(TEXT(AU795,"0.#"),1)=".",TRUE,FALSE)</formula>
    </cfRule>
  </conditionalFormatting>
  <conditionalFormatting sqref="AU830 AU817 AU804">
    <cfRule type="expression" dxfId="2773" priority="13691">
      <formula>IF(RIGHT(TEXT(AU804,"0.#"),1)=".",FALSE,TRUE)</formula>
    </cfRule>
    <cfRule type="expression" dxfId="2772" priority="13692">
      <formula>IF(RIGHT(TEXT(AU804,"0.#"),1)=".",TRUE,FALSE)</formula>
    </cfRule>
  </conditionalFormatting>
  <conditionalFormatting sqref="AU822:AU829 AU820 AU809:AU816 AU807 AU796:AU803 AU794">
    <cfRule type="expression" dxfId="2771" priority="13689">
      <formula>IF(RIGHT(TEXT(AU794,"0.#"),1)=".",FALSE,TRUE)</formula>
    </cfRule>
    <cfRule type="expression" dxfId="2770" priority="13690">
      <formula>IF(RIGHT(TEXT(AU794,"0.#"),1)=".",TRUE,FALSE)</formula>
    </cfRule>
  </conditionalFormatting>
  <conditionalFormatting sqref="AM87">
    <cfRule type="expression" dxfId="2769" priority="13343">
      <formula>IF(RIGHT(TEXT(AM87,"0.#"),1)=".",FALSE,TRUE)</formula>
    </cfRule>
    <cfRule type="expression" dxfId="2768" priority="13344">
      <formula>IF(RIGHT(TEXT(AM87,"0.#"),1)=".",TRUE,FALSE)</formula>
    </cfRule>
  </conditionalFormatting>
  <conditionalFormatting sqref="AE55">
    <cfRule type="expression" dxfId="2767" priority="13411">
      <formula>IF(RIGHT(TEXT(AE55,"0.#"),1)=".",FALSE,TRUE)</formula>
    </cfRule>
    <cfRule type="expression" dxfId="2766" priority="13412">
      <formula>IF(RIGHT(TEXT(AE55,"0.#"),1)=".",TRUE,FALSE)</formula>
    </cfRule>
  </conditionalFormatting>
  <conditionalFormatting sqref="AI55">
    <cfRule type="expression" dxfId="2765" priority="13409">
      <formula>IF(RIGHT(TEXT(AI55,"0.#"),1)=".",FALSE,TRUE)</formula>
    </cfRule>
    <cfRule type="expression" dxfId="2764" priority="13410">
      <formula>IF(RIGHT(TEXT(AI55,"0.#"),1)=".",TRUE,FALSE)</formula>
    </cfRule>
  </conditionalFormatting>
  <conditionalFormatting sqref="AM34">
    <cfRule type="expression" dxfId="2763" priority="13489">
      <formula>IF(RIGHT(TEXT(AM34,"0.#"),1)=".",FALSE,TRUE)</formula>
    </cfRule>
    <cfRule type="expression" dxfId="2762" priority="13490">
      <formula>IF(RIGHT(TEXT(AM34,"0.#"),1)=".",TRUE,FALSE)</formula>
    </cfRule>
  </conditionalFormatting>
  <conditionalFormatting sqref="AM32">
    <cfRule type="expression" dxfId="2761" priority="13493">
      <formula>IF(RIGHT(TEXT(AM32,"0.#"),1)=".",FALSE,TRUE)</formula>
    </cfRule>
    <cfRule type="expression" dxfId="2760" priority="13494">
      <formula>IF(RIGHT(TEXT(AM32,"0.#"),1)=".",TRUE,FALSE)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I101">
    <cfRule type="expression" dxfId="2671" priority="13265">
      <formula>IF(RIGHT(TEXT(AI101,"0.#"),1)=".",FALSE,TRUE)</formula>
    </cfRule>
    <cfRule type="expression" dxfId="2670" priority="13266">
      <formula>IF(RIGHT(TEXT(AI101,"0.#"),1)=".",TRUE,FALSE)</formula>
    </cfRule>
  </conditionalFormatting>
  <conditionalFormatting sqref="AM101">
    <cfRule type="expression" dxfId="2669" priority="13263">
      <formula>IF(RIGHT(TEXT(AM101,"0.#"),1)=".",FALSE,TRUE)</formula>
    </cfRule>
    <cfRule type="expression" dxfId="2668" priority="13264">
      <formula>IF(RIGHT(TEXT(AM101,"0.#"),1)=".",TRUE,FALSE)</formula>
    </cfRule>
  </conditionalFormatting>
  <conditionalFormatting sqref="AE102">
    <cfRule type="expression" dxfId="2667" priority="13261">
      <formula>IF(RIGHT(TEXT(AE102,"0.#"),1)=".",FALSE,TRUE)</formula>
    </cfRule>
    <cfRule type="expression" dxfId="2666" priority="13262">
      <formula>IF(RIGHT(TEXT(AE102,"0.#"),1)=".",TRUE,FALSE)</formula>
    </cfRule>
  </conditionalFormatting>
  <conditionalFormatting sqref="AI102">
    <cfRule type="expression" dxfId="2665" priority="13259">
      <formula>IF(RIGHT(TEXT(AI102,"0.#"),1)=".",FALSE,TRUE)</formula>
    </cfRule>
    <cfRule type="expression" dxfId="2664" priority="13260">
      <formula>IF(RIGHT(TEXT(AI102,"0.#"),1)=".",TRUE,FALSE)</formula>
    </cfRule>
  </conditionalFormatting>
  <conditionalFormatting sqref="AM102">
    <cfRule type="expression" dxfId="2663" priority="13257">
      <formula>IF(RIGHT(TEXT(AM102,"0.#"),1)=".",FALSE,TRUE)</formula>
    </cfRule>
    <cfRule type="expression" dxfId="2662" priority="13258">
      <formula>IF(RIGHT(TEXT(AM102,"0.#"),1)=".",TRUE,FALSE)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AE105 AI104:AI105 AM104:AM105">
    <cfRule type="expression" dxfId="2659" priority="13253">
      <formula>IF(RIGHT(TEXT(AE104,"0.#"),1)=".",FALSE,TRUE)</formula>
    </cfRule>
    <cfRule type="expression" dxfId="2658" priority="13254">
      <formula>IF(RIGHT(TEXT(AE104,"0.#"),1)=".",TRUE,FALSE)</formula>
    </cfRule>
  </conditionalFormatting>
  <conditionalFormatting sqref="AE107">
    <cfRule type="expression" dxfId="2657" priority="13239">
      <formula>IF(RIGHT(TEXT(AE107,"0.#"),1)=".",FALSE,TRUE)</formula>
    </cfRule>
    <cfRule type="expression" dxfId="2656" priority="13240">
      <formula>IF(RIGHT(TEXT(AE107,"0.#"),1)=".",TRUE,FALSE)</formula>
    </cfRule>
  </conditionalFormatting>
  <conditionalFormatting sqref="AI107">
    <cfRule type="expression" dxfId="2655" priority="13237">
      <formula>IF(RIGHT(TEXT(AI107,"0.#"),1)=".",FALSE,TRUE)</formula>
    </cfRule>
    <cfRule type="expression" dxfId="2654" priority="13238">
      <formula>IF(RIGHT(TEXT(AI107,"0.#"),1)=".",TRUE,FALSE)</formula>
    </cfRule>
  </conditionalFormatting>
  <conditionalFormatting sqref="AM107">
    <cfRule type="expression" dxfId="2653" priority="13235">
      <formula>IF(RIGHT(TEXT(AM107,"0.#"),1)=".",FALSE,TRUE)</formula>
    </cfRule>
    <cfRule type="expression" dxfId="2652" priority="13236">
      <formula>IF(RIGHT(TEXT(AM107,"0.#"),1)=".",TRUE,FALSE)</formula>
    </cfRule>
  </conditionalFormatting>
  <conditionalFormatting sqref="AE108">
    <cfRule type="expression" dxfId="2651" priority="13233">
      <formula>IF(RIGHT(TEXT(AE108,"0.#"),1)=".",FALSE,TRUE)</formula>
    </cfRule>
    <cfRule type="expression" dxfId="2650" priority="13234">
      <formula>IF(RIGHT(TEXT(AE108,"0.#"),1)=".",TRUE,FALSE)</formula>
    </cfRule>
  </conditionalFormatting>
  <conditionalFormatting sqref="AI108">
    <cfRule type="expression" dxfId="2649" priority="13231">
      <formula>IF(RIGHT(TEXT(AI108,"0.#"),1)=".",FALSE,TRUE)</formula>
    </cfRule>
    <cfRule type="expression" dxfId="2648" priority="13232">
      <formula>IF(RIGHT(TEXT(AI108,"0.#"),1)=".",TRUE,FALSE)</formula>
    </cfRule>
  </conditionalFormatting>
  <conditionalFormatting sqref="AM108">
    <cfRule type="expression" dxfId="2647" priority="13229">
      <formula>IF(RIGHT(TEXT(AM108,"0.#"),1)=".",FALSE,TRUE)</formula>
    </cfRule>
    <cfRule type="expression" dxfId="2646" priority="13230">
      <formula>IF(RIGHT(TEXT(AM108,"0.#"),1)=".",TRUE,FALSE)</formula>
    </cfRule>
  </conditionalFormatting>
  <conditionalFormatting sqref="AE110">
    <cfRule type="expression" dxfId="2645" priority="13225">
      <formula>IF(RIGHT(TEXT(AE110,"0.#"),1)=".",FALSE,TRUE)</formula>
    </cfRule>
    <cfRule type="expression" dxfId="2644" priority="13226">
      <formula>IF(RIGHT(TEXT(AE110,"0.#"),1)=".",TRUE,FALSE)</formula>
    </cfRule>
  </conditionalFormatting>
  <conditionalFormatting sqref="AI110">
    <cfRule type="expression" dxfId="2643" priority="13223">
      <formula>IF(RIGHT(TEXT(AI110,"0.#"),1)=".",FALSE,TRUE)</formula>
    </cfRule>
    <cfRule type="expression" dxfId="2642" priority="13224">
      <formula>IF(RIGHT(TEXT(AI110,"0.#"),1)=".",TRUE,FALSE)</formula>
    </cfRule>
  </conditionalFormatting>
  <conditionalFormatting sqref="AM110">
    <cfRule type="expression" dxfId="2641" priority="13221">
      <formula>IF(RIGHT(TEXT(AM110,"0.#"),1)=".",FALSE,TRUE)</formula>
    </cfRule>
    <cfRule type="expression" dxfId="2640" priority="13222">
      <formula>IF(RIGHT(TEXT(AM110,"0.#"),1)=".",TRUE,FALSE)</formula>
    </cfRule>
  </conditionalFormatting>
  <conditionalFormatting sqref="AE111">
    <cfRule type="expression" dxfId="2639" priority="13219">
      <formula>IF(RIGHT(TEXT(AE111,"0.#"),1)=".",FALSE,TRUE)</formula>
    </cfRule>
    <cfRule type="expression" dxfId="2638" priority="13220">
      <formula>IF(RIGHT(TEXT(AE111,"0.#"),1)=".",TRUE,FALSE)</formula>
    </cfRule>
  </conditionalFormatting>
  <conditionalFormatting sqref="AI111">
    <cfRule type="expression" dxfId="2637" priority="13217">
      <formula>IF(RIGHT(TEXT(AI111,"0.#"),1)=".",FALSE,TRUE)</formula>
    </cfRule>
    <cfRule type="expression" dxfId="2636" priority="13218">
      <formula>IF(RIGHT(TEXT(AI111,"0.#"),1)=".",TRUE,FALSE)</formula>
    </cfRule>
  </conditionalFormatting>
  <conditionalFormatting sqref="AM111">
    <cfRule type="expression" dxfId="2635" priority="13215">
      <formula>IF(RIGHT(TEXT(AM111,"0.#"),1)=".",FALSE,TRUE)</formula>
    </cfRule>
    <cfRule type="expression" dxfId="2634" priority="13216">
      <formula>IF(RIGHT(TEXT(AM111,"0.#"),1)=".",TRUE,FALSE)</formula>
    </cfRule>
  </conditionalFormatting>
  <conditionalFormatting sqref="AE113">
    <cfRule type="expression" dxfId="2633" priority="13211">
      <formula>IF(RIGHT(TEXT(AE113,"0.#"),1)=".",FALSE,TRUE)</formula>
    </cfRule>
    <cfRule type="expression" dxfId="2632" priority="13212">
      <formula>IF(RIGHT(TEXT(AE113,"0.#"),1)=".",TRUE,FALSE)</formula>
    </cfRule>
  </conditionalFormatting>
  <conditionalFormatting sqref="AI113">
    <cfRule type="expression" dxfId="2631" priority="13209">
      <formula>IF(RIGHT(TEXT(AI113,"0.#"),1)=".",FALSE,TRUE)</formula>
    </cfRule>
    <cfRule type="expression" dxfId="2630" priority="13210">
      <formula>IF(RIGHT(TEXT(AI113,"0.#"),1)=".",TRUE,FALSE)</formula>
    </cfRule>
  </conditionalFormatting>
  <conditionalFormatting sqref="AM113">
    <cfRule type="expression" dxfId="2629" priority="13207">
      <formula>IF(RIGHT(TEXT(AM113,"0.#"),1)=".",FALSE,TRUE)</formula>
    </cfRule>
    <cfRule type="expression" dxfId="2628" priority="13208">
      <formula>IF(RIGHT(TEXT(AM113,"0.#"),1)=".",TRUE,FALSE)</formula>
    </cfRule>
  </conditionalFormatting>
  <conditionalFormatting sqref="AE114">
    <cfRule type="expression" dxfId="2627" priority="13205">
      <formula>IF(RIGHT(TEXT(AE114,"0.#"),1)=".",FALSE,TRUE)</formula>
    </cfRule>
    <cfRule type="expression" dxfId="2626" priority="13206">
      <formula>IF(RIGHT(TEXT(AE114,"0.#"),1)=".",TRUE,FALSE)</formula>
    </cfRule>
  </conditionalFormatting>
  <conditionalFormatting sqref="AI114">
    <cfRule type="expression" dxfId="2625" priority="13203">
      <formula>IF(RIGHT(TEXT(AI114,"0.#"),1)=".",FALSE,TRUE)</formula>
    </cfRule>
    <cfRule type="expression" dxfId="2624" priority="13204">
      <formula>IF(RIGHT(TEXT(AI114,"0.#"),1)=".",TRUE,FALSE)</formula>
    </cfRule>
  </conditionalFormatting>
  <conditionalFormatting sqref="AM114">
    <cfRule type="expression" dxfId="2623" priority="13201">
      <formula>IF(RIGHT(TEXT(AM114,"0.#"),1)=".",FALSE,TRUE)</formula>
    </cfRule>
    <cfRule type="expression" dxfId="2622" priority="13202">
      <formula>IF(RIGHT(TEXT(AM114,"0.#"),1)=".",TRUE,FALSE)</formula>
    </cfRule>
  </conditionalFormatting>
  <conditionalFormatting sqref="AE116 AQ116">
    <cfRule type="expression" dxfId="2621" priority="13197">
      <formula>IF(RIGHT(TEXT(AE116,"0.#"),1)=".",FALSE,TRUE)</formula>
    </cfRule>
    <cfRule type="expression" dxfId="2620" priority="13198">
      <formula>IF(RIGHT(TEXT(AE116,"0.#"),1)=".",TRUE,FALSE)</formula>
    </cfRule>
  </conditionalFormatting>
  <conditionalFormatting sqref="AI116">
    <cfRule type="expression" dxfId="2619" priority="13195">
      <formula>IF(RIGHT(TEXT(AI116,"0.#"),1)=".",FALSE,TRUE)</formula>
    </cfRule>
    <cfRule type="expression" dxfId="2618" priority="13196">
      <formula>IF(RIGHT(TEXT(AI116,"0.#"),1)=".",TRUE,FALSE)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E117 AM117">
    <cfRule type="expression" dxfId="2615" priority="13191">
      <formula>IF(RIGHT(TEXT(AE117,"0.#"),1)=".",FALSE,TRUE)</formula>
    </cfRule>
    <cfRule type="expression" dxfId="2614" priority="13192">
      <formula>IF(RIGHT(TEXT(AE117,"0.#"),1)=".",TRUE,FALSE)</formula>
    </cfRule>
  </conditionalFormatting>
  <conditionalFormatting sqref="AI117">
    <cfRule type="expression" dxfId="2613" priority="13189">
      <formula>IF(RIGHT(TEXT(AI117,"0.#"),1)=".",FALSE,TRUE)</formula>
    </cfRule>
    <cfRule type="expression" dxfId="2612" priority="13190">
      <formula>IF(RIGHT(TEXT(AI117,"0.#"),1)=".",TRUE,FALSE)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Q134:AQ135 AU134:AU135">
    <cfRule type="expression" dxfId="2559" priority="13097">
      <formula>IF(RIGHT(TEXT(AQ134,"0.#"),1)=".",FALSE,TRUE)</formula>
    </cfRule>
    <cfRule type="expression" dxfId="2558" priority="13098">
      <formula>IF(RIGHT(TEXT(AQ134,"0.#"),1)=".",TRUE,FALSE)</formula>
    </cfRule>
  </conditionalFormatting>
  <conditionalFormatting sqref="AE433">
    <cfRule type="expression" dxfId="2557" priority="13067">
      <formula>IF(RIGHT(TEXT(AE433,"0.#"),1)=".",FALSE,TRUE)</formula>
    </cfRule>
    <cfRule type="expression" dxfId="2556" priority="13068">
      <formula>IF(RIGHT(TEXT(AE433,"0.#"),1)=".",TRUE,FALSE)</formula>
    </cfRule>
  </conditionalFormatting>
  <conditionalFormatting sqref="AM435">
    <cfRule type="expression" dxfId="2555" priority="13051">
      <formula>IF(RIGHT(TEXT(AM435,"0.#"),1)=".",FALSE,TRUE)</formula>
    </cfRule>
    <cfRule type="expression" dxfId="2554" priority="13052">
      <formula>IF(RIGHT(TEXT(AM435,"0.#"),1)=".",TRUE,FALSE)</formula>
    </cfRule>
  </conditionalFormatting>
  <conditionalFormatting sqref="AE434">
    <cfRule type="expression" dxfId="2553" priority="13065">
      <formula>IF(RIGHT(TEXT(AE434,"0.#"),1)=".",FALSE,TRUE)</formula>
    </cfRule>
    <cfRule type="expression" dxfId="2552" priority="13066">
      <formula>IF(RIGHT(TEXT(AE434,"0.#"),1)=".",TRUE,FALSE)</formula>
    </cfRule>
  </conditionalFormatting>
  <conditionalFormatting sqref="AE435">
    <cfRule type="expression" dxfId="2551" priority="13063">
      <formula>IF(RIGHT(TEXT(AE435,"0.#"),1)=".",FALSE,TRUE)</formula>
    </cfRule>
    <cfRule type="expression" dxfId="2550" priority="13064">
      <formula>IF(RIGHT(TEXT(AE435,"0.#"),1)=".",TRUE,FALSE)</formula>
    </cfRule>
  </conditionalFormatting>
  <conditionalFormatting sqref="AM433">
    <cfRule type="expression" dxfId="2549" priority="13055">
      <formula>IF(RIGHT(TEXT(AM433,"0.#"),1)=".",FALSE,TRUE)</formula>
    </cfRule>
    <cfRule type="expression" dxfId="2548" priority="13056">
      <formula>IF(RIGHT(TEXT(AM433,"0.#"),1)=".",TRUE,FALSE)</formula>
    </cfRule>
  </conditionalFormatting>
  <conditionalFormatting sqref="AM434">
    <cfRule type="expression" dxfId="2547" priority="13053">
      <formula>IF(RIGHT(TEXT(AM434,"0.#"),1)=".",FALSE,TRUE)</formula>
    </cfRule>
    <cfRule type="expression" dxfId="2546" priority="13054">
      <formula>IF(RIGHT(TEXT(AM434,"0.#"),1)=".",TRUE,FALSE)</formula>
    </cfRule>
  </conditionalFormatting>
  <conditionalFormatting sqref="AU433">
    <cfRule type="expression" dxfId="2545" priority="13043">
      <formula>IF(RIGHT(TEXT(AU433,"0.#"),1)=".",FALSE,TRUE)</formula>
    </cfRule>
    <cfRule type="expression" dxfId="2544" priority="13044">
      <formula>IF(RIGHT(TEXT(AU433,"0.#"),1)=".",TRUE,FALSE)</formula>
    </cfRule>
  </conditionalFormatting>
  <conditionalFormatting sqref="AU434">
    <cfRule type="expression" dxfId="2543" priority="13041">
      <formula>IF(RIGHT(TEXT(AU434,"0.#"),1)=".",FALSE,TRUE)</formula>
    </cfRule>
    <cfRule type="expression" dxfId="2542" priority="13042">
      <formula>IF(RIGHT(TEXT(AU434,"0.#"),1)=".",TRUE,FALSE)</formula>
    </cfRule>
  </conditionalFormatting>
  <conditionalFormatting sqref="AU435">
    <cfRule type="expression" dxfId="2541" priority="13039">
      <formula>IF(RIGHT(TEXT(AU435,"0.#"),1)=".",FALSE,TRUE)</formula>
    </cfRule>
    <cfRule type="expression" dxfId="2540" priority="13040">
      <formula>IF(RIGHT(TEXT(AU435,"0.#"),1)=".",TRUE,FALSE)</formula>
    </cfRule>
  </conditionalFormatting>
  <conditionalFormatting sqref="AI435">
    <cfRule type="expression" dxfId="2539" priority="12973">
      <formula>IF(RIGHT(TEXT(AI435,"0.#"),1)=".",FALSE,TRUE)</formula>
    </cfRule>
    <cfRule type="expression" dxfId="2538" priority="12974">
      <formula>IF(RIGHT(TEXT(AI435,"0.#"),1)=".",TRUE,FALSE)</formula>
    </cfRule>
  </conditionalFormatting>
  <conditionalFormatting sqref="AI433">
    <cfRule type="expression" dxfId="2537" priority="12977">
      <formula>IF(RIGHT(TEXT(AI433,"0.#"),1)=".",FALSE,TRUE)</formula>
    </cfRule>
    <cfRule type="expression" dxfId="2536" priority="12978">
      <formula>IF(RIGHT(TEXT(AI433,"0.#"),1)=".",TRUE,FALSE)</formula>
    </cfRule>
  </conditionalFormatting>
  <conditionalFormatting sqref="AI434">
    <cfRule type="expression" dxfId="2535" priority="12975">
      <formula>IF(RIGHT(TEXT(AI434,"0.#"),1)=".",FALSE,TRUE)</formula>
    </cfRule>
    <cfRule type="expression" dxfId="2534" priority="12976">
      <formula>IF(RIGHT(TEXT(AI434,"0.#"),1)=".",TRUE,FALSE)</formula>
    </cfRule>
  </conditionalFormatting>
  <conditionalFormatting sqref="AQ434">
    <cfRule type="expression" dxfId="2533" priority="12959">
      <formula>IF(RIGHT(TEXT(AQ434,"0.#"),1)=".",FALSE,TRUE)</formula>
    </cfRule>
    <cfRule type="expression" dxfId="2532" priority="12960">
      <formula>IF(RIGHT(TEXT(AQ434,"0.#"),1)=".",TRUE,FALSE)</formula>
    </cfRule>
  </conditionalFormatting>
  <conditionalFormatting sqref="AQ435">
    <cfRule type="expression" dxfId="2531" priority="12945">
      <formula>IF(RIGHT(TEXT(AQ435,"0.#"),1)=".",FALSE,TRUE)</formula>
    </cfRule>
    <cfRule type="expression" dxfId="2530" priority="12946">
      <formula>IF(RIGHT(TEXT(AQ435,"0.#"),1)=".",TRUE,FALSE)</formula>
    </cfRule>
  </conditionalFormatting>
  <conditionalFormatting sqref="AQ433">
    <cfRule type="expression" dxfId="2529" priority="12943">
      <formula>IF(RIGHT(TEXT(AQ433,"0.#"),1)=".",FALSE,TRUE)</formula>
    </cfRule>
    <cfRule type="expression" dxfId="2528" priority="12944">
      <formula>IF(RIGHT(TEXT(AQ433,"0.#"),1)=".",TRUE,FALSE)</formula>
    </cfRule>
  </conditionalFormatting>
  <conditionalFormatting sqref="AL839:AO866">
    <cfRule type="expression" dxfId="2527" priority="6667">
      <formula>IF(AND(AL839&gt;=0, RIGHT(TEXT(AL839,"0.#"),1)&lt;&gt;"."),TRUE,FALSE)</formula>
    </cfRule>
    <cfRule type="expression" dxfId="2526" priority="6668">
      <formula>IF(AND(AL839&gt;=0, RIGHT(TEXT(AL839,"0.#"),1)="."),TRUE,FALSE)</formula>
    </cfRule>
    <cfRule type="expression" dxfId="2525" priority="6669">
      <formula>IF(AND(AL839&lt;0, RIGHT(TEXT(AL839,"0.#"),1)&lt;&gt;"."),TRUE,FALSE)</formula>
    </cfRule>
    <cfRule type="expression" dxfId="2524" priority="6670">
      <formula>IF(AND(AL839&lt;0, RIGHT(TEXT(AL839,"0.#"),1)="."),TRUE,FALSE)</formula>
    </cfRule>
  </conditionalFormatting>
  <conditionalFormatting sqref="AQ53:AQ55">
    <cfRule type="expression" dxfId="2523" priority="4689">
      <formula>IF(RIGHT(TEXT(AQ53,"0.#"),1)=".",FALSE,TRUE)</formula>
    </cfRule>
    <cfRule type="expression" dxfId="2522" priority="4690">
      <formula>IF(RIGHT(TEXT(AQ53,"0.#"),1)=".",TRUE,FALSE)</formula>
    </cfRule>
  </conditionalFormatting>
  <conditionalFormatting sqref="AU53:AU55">
    <cfRule type="expression" dxfId="2521" priority="4687">
      <formula>IF(RIGHT(TEXT(AU53,"0.#"),1)=".",FALSE,TRUE)</formula>
    </cfRule>
    <cfRule type="expression" dxfId="2520" priority="4688">
      <formula>IF(RIGHT(TEXT(AU53,"0.#"),1)=".",TRUE,FALSE)</formula>
    </cfRule>
  </conditionalFormatting>
  <conditionalFormatting sqref="AQ60:AQ62">
    <cfRule type="expression" dxfId="2519" priority="4685">
      <formula>IF(RIGHT(TEXT(AQ60,"0.#"),1)=".",FALSE,TRUE)</formula>
    </cfRule>
    <cfRule type="expression" dxfId="2518" priority="4686">
      <formula>IF(RIGHT(TEXT(AQ60,"0.#"),1)=".",TRUE,FALSE)</formula>
    </cfRule>
  </conditionalFormatting>
  <conditionalFormatting sqref="AU60:AU62">
    <cfRule type="expression" dxfId="2517" priority="4683">
      <formula>IF(RIGHT(TEXT(AU60,"0.#"),1)=".",FALSE,TRUE)</formula>
    </cfRule>
    <cfRule type="expression" dxfId="2516" priority="4684">
      <formula>IF(RIGHT(TEXT(AU60,"0.#"),1)=".",TRUE,FALSE)</formula>
    </cfRule>
  </conditionalFormatting>
  <conditionalFormatting sqref="AQ75:AQ77">
    <cfRule type="expression" dxfId="2515" priority="4681">
      <formula>IF(RIGHT(TEXT(AQ75,"0.#"),1)=".",FALSE,TRUE)</formula>
    </cfRule>
    <cfRule type="expression" dxfId="2514" priority="4682">
      <formula>IF(RIGHT(TEXT(AQ75,"0.#"),1)=".",TRUE,FALSE)</formula>
    </cfRule>
  </conditionalFormatting>
  <conditionalFormatting sqref="AU75:AU77">
    <cfRule type="expression" dxfId="2513" priority="4679">
      <formula>IF(RIGHT(TEXT(AU75,"0.#"),1)=".",FALSE,TRUE)</formula>
    </cfRule>
    <cfRule type="expression" dxfId="2512" priority="4680">
      <formula>IF(RIGHT(TEXT(AU75,"0.#"),1)=".",TRUE,FALSE)</formula>
    </cfRule>
  </conditionalFormatting>
  <conditionalFormatting sqref="AQ87:AQ89">
    <cfRule type="expression" dxfId="2511" priority="4677">
      <formula>IF(RIGHT(TEXT(AQ87,"0.#"),1)=".",FALSE,TRUE)</formula>
    </cfRule>
    <cfRule type="expression" dxfId="2510" priority="4678">
      <formula>IF(RIGHT(TEXT(AQ87,"0.#"),1)=".",TRUE,FALSE)</formula>
    </cfRule>
  </conditionalFormatting>
  <conditionalFormatting sqref="AU87:AU89">
    <cfRule type="expression" dxfId="2509" priority="4675">
      <formula>IF(RIGHT(TEXT(AU87,"0.#"),1)=".",FALSE,TRUE)</formula>
    </cfRule>
    <cfRule type="expression" dxfId="2508" priority="4676">
      <formula>IF(RIGHT(TEXT(AU87,"0.#"),1)=".",TRUE,FALSE)</formula>
    </cfRule>
  </conditionalFormatting>
  <conditionalFormatting sqref="AQ92:AQ94">
    <cfRule type="expression" dxfId="2507" priority="4673">
      <formula>IF(RIGHT(TEXT(AQ92,"0.#"),1)=".",FALSE,TRUE)</formula>
    </cfRule>
    <cfRule type="expression" dxfId="2506" priority="4674">
      <formula>IF(RIGHT(TEXT(AQ92,"0.#"),1)=".",TRUE,FALSE)</formula>
    </cfRule>
  </conditionalFormatting>
  <conditionalFormatting sqref="AU92:AU94">
    <cfRule type="expression" dxfId="2505" priority="4671">
      <formula>IF(RIGHT(TEXT(AU92,"0.#"),1)=".",FALSE,TRUE)</formula>
    </cfRule>
    <cfRule type="expression" dxfId="2504" priority="4672">
      <formula>IF(RIGHT(TEXT(AU92,"0.#"),1)=".",TRUE,FALSE)</formula>
    </cfRule>
  </conditionalFormatting>
  <conditionalFormatting sqref="AQ97:AQ99">
    <cfRule type="expression" dxfId="2503" priority="4669">
      <formula>IF(RIGHT(TEXT(AQ97,"0.#"),1)=".",FALSE,TRUE)</formula>
    </cfRule>
    <cfRule type="expression" dxfId="2502" priority="4670">
      <formula>IF(RIGHT(TEXT(AQ97,"0.#"),1)=".",TRUE,FALSE)</formula>
    </cfRule>
  </conditionalFormatting>
  <conditionalFormatting sqref="AU97:AU99">
    <cfRule type="expression" dxfId="2501" priority="4667">
      <formula>IF(RIGHT(TEXT(AU97,"0.#"),1)=".",FALSE,TRUE)</formula>
    </cfRule>
    <cfRule type="expression" dxfId="2500" priority="4668">
      <formula>IF(RIGHT(TEXT(AU97,"0.#"),1)=".",TRUE,FALSE)</formula>
    </cfRule>
  </conditionalFormatting>
  <conditionalFormatting sqref="AE458">
    <cfRule type="expression" dxfId="2499" priority="4361">
      <formula>IF(RIGHT(TEXT(AE458,"0.#"),1)=".",FALSE,TRUE)</formula>
    </cfRule>
    <cfRule type="expression" dxfId="2498" priority="4362">
      <formula>IF(RIGHT(TEXT(AE458,"0.#"),1)=".",TRUE,FALSE)</formula>
    </cfRule>
  </conditionalFormatting>
  <conditionalFormatting sqref="AM460">
    <cfRule type="expression" dxfId="2497" priority="4351">
      <formula>IF(RIGHT(TEXT(AM460,"0.#"),1)=".",FALSE,TRUE)</formula>
    </cfRule>
    <cfRule type="expression" dxfId="2496" priority="4352">
      <formula>IF(RIGHT(TEXT(AM460,"0.#"),1)=".",TRUE,FALSE)</formula>
    </cfRule>
  </conditionalFormatting>
  <conditionalFormatting sqref="AE459">
    <cfRule type="expression" dxfId="2495" priority="4359">
      <formula>IF(RIGHT(TEXT(AE459,"0.#"),1)=".",FALSE,TRUE)</formula>
    </cfRule>
    <cfRule type="expression" dxfId="2494" priority="4360">
      <formula>IF(RIGHT(TEXT(AE459,"0.#"),1)=".",TRUE,FALSE)</formula>
    </cfRule>
  </conditionalFormatting>
  <conditionalFormatting sqref="AE460">
    <cfRule type="expression" dxfId="2493" priority="4357">
      <formula>IF(RIGHT(TEXT(AE460,"0.#"),1)=".",FALSE,TRUE)</formula>
    </cfRule>
    <cfRule type="expression" dxfId="2492" priority="4358">
      <formula>IF(RIGHT(TEXT(AE460,"0.#"),1)=".",TRUE,FALSE)</formula>
    </cfRule>
  </conditionalFormatting>
  <conditionalFormatting sqref="AM458">
    <cfRule type="expression" dxfId="2491" priority="4355">
      <formula>IF(RIGHT(TEXT(AM458,"0.#"),1)=".",FALSE,TRUE)</formula>
    </cfRule>
    <cfRule type="expression" dxfId="2490" priority="4356">
      <formula>IF(RIGHT(TEXT(AM458,"0.#"),1)=".",TRUE,FALSE)</formula>
    </cfRule>
  </conditionalFormatting>
  <conditionalFormatting sqref="AM459">
    <cfRule type="expression" dxfId="2489" priority="4353">
      <formula>IF(RIGHT(TEXT(AM459,"0.#"),1)=".",FALSE,TRUE)</formula>
    </cfRule>
    <cfRule type="expression" dxfId="2488" priority="4354">
      <formula>IF(RIGHT(TEXT(AM459,"0.#"),1)=".",TRUE,FALSE)</formula>
    </cfRule>
  </conditionalFormatting>
  <conditionalFormatting sqref="AU458">
    <cfRule type="expression" dxfId="2487" priority="4349">
      <formula>IF(RIGHT(TEXT(AU458,"0.#"),1)=".",FALSE,TRUE)</formula>
    </cfRule>
    <cfRule type="expression" dxfId="2486" priority="4350">
      <formula>IF(RIGHT(TEXT(AU458,"0.#"),1)=".",TRUE,FALSE)</formula>
    </cfRule>
  </conditionalFormatting>
  <conditionalFormatting sqref="AU459">
    <cfRule type="expression" dxfId="2485" priority="4347">
      <formula>IF(RIGHT(TEXT(AU459,"0.#"),1)=".",FALSE,TRUE)</formula>
    </cfRule>
    <cfRule type="expression" dxfId="2484" priority="4348">
      <formula>IF(RIGHT(TEXT(AU459,"0.#"),1)=".",TRUE,FALSE)</formula>
    </cfRule>
  </conditionalFormatting>
  <conditionalFormatting sqref="AU460">
    <cfRule type="expression" dxfId="2483" priority="4345">
      <formula>IF(RIGHT(TEXT(AU460,"0.#"),1)=".",FALSE,TRUE)</formula>
    </cfRule>
    <cfRule type="expression" dxfId="2482" priority="4346">
      <formula>IF(RIGHT(TEXT(AU460,"0.#"),1)=".",TRUE,FALSE)</formula>
    </cfRule>
  </conditionalFormatting>
  <conditionalFormatting sqref="AI460">
    <cfRule type="expression" dxfId="2481" priority="4339">
      <formula>IF(RIGHT(TEXT(AI460,"0.#"),1)=".",FALSE,TRUE)</formula>
    </cfRule>
    <cfRule type="expression" dxfId="2480" priority="4340">
      <formula>IF(RIGHT(TEXT(AI460,"0.#"),1)=".",TRUE,FALSE)</formula>
    </cfRule>
  </conditionalFormatting>
  <conditionalFormatting sqref="AI458">
    <cfRule type="expression" dxfId="2479" priority="4343">
      <formula>IF(RIGHT(TEXT(AI458,"0.#"),1)=".",FALSE,TRUE)</formula>
    </cfRule>
    <cfRule type="expression" dxfId="2478" priority="4344">
      <formula>IF(RIGHT(TEXT(AI458,"0.#"),1)=".",TRUE,FALSE)</formula>
    </cfRule>
  </conditionalFormatting>
  <conditionalFormatting sqref="AI459">
    <cfRule type="expression" dxfId="2477" priority="4341">
      <formula>IF(RIGHT(TEXT(AI459,"0.#"),1)=".",FALSE,TRUE)</formula>
    </cfRule>
    <cfRule type="expression" dxfId="2476" priority="4342">
      <formula>IF(RIGHT(TEXT(AI459,"0.#"),1)=".",TRUE,FALSE)</formula>
    </cfRule>
  </conditionalFormatting>
  <conditionalFormatting sqref="AQ459">
    <cfRule type="expression" dxfId="2475" priority="4337">
      <formula>IF(RIGHT(TEXT(AQ459,"0.#"),1)=".",FALSE,TRUE)</formula>
    </cfRule>
    <cfRule type="expression" dxfId="2474" priority="4338">
      <formula>IF(RIGHT(TEXT(AQ459,"0.#"),1)=".",TRUE,FALSE)</formula>
    </cfRule>
  </conditionalFormatting>
  <conditionalFormatting sqref="AQ460">
    <cfRule type="expression" dxfId="2473" priority="4335">
      <formula>IF(RIGHT(TEXT(AQ460,"0.#"),1)=".",FALSE,TRUE)</formula>
    </cfRule>
    <cfRule type="expression" dxfId="2472" priority="4336">
      <formula>IF(RIGHT(TEXT(AQ460,"0.#"),1)=".",TRUE,FALSE)</formula>
    </cfRule>
  </conditionalFormatting>
  <conditionalFormatting sqref="AQ458">
    <cfRule type="expression" dxfId="2471" priority="4333">
      <formula>IF(RIGHT(TEXT(AQ458,"0.#"),1)=".",FALSE,TRUE)</formula>
    </cfRule>
    <cfRule type="expression" dxfId="2470" priority="4334">
      <formula>IF(RIGHT(TEXT(AQ458,"0.#"),1)=".",TRUE,FALSE)</formula>
    </cfRule>
  </conditionalFormatting>
  <conditionalFormatting sqref="AE120 AM120">
    <cfRule type="expression" dxfId="2469" priority="3011">
      <formula>IF(RIGHT(TEXT(AE120,"0.#"),1)=".",FALSE,TRUE)</formula>
    </cfRule>
    <cfRule type="expression" dxfId="2468" priority="3012">
      <formula>IF(RIGHT(TEXT(AE120,"0.#"),1)=".",TRUE,FALSE)</formula>
    </cfRule>
  </conditionalFormatting>
  <conditionalFormatting sqref="AI126">
    <cfRule type="expression" dxfId="2467" priority="3001">
      <formula>IF(RIGHT(TEXT(AI126,"0.#"),1)=".",FALSE,TRUE)</formula>
    </cfRule>
    <cfRule type="expression" dxfId="2466" priority="3002">
      <formula>IF(RIGHT(TEXT(AI126,"0.#"),1)=".",TRUE,FALSE)</formula>
    </cfRule>
  </conditionalFormatting>
  <conditionalFormatting sqref="AI120">
    <cfRule type="expression" dxfId="2465" priority="3009">
      <formula>IF(RIGHT(TEXT(AI120,"0.#"),1)=".",FALSE,TRUE)</formula>
    </cfRule>
    <cfRule type="expression" dxfId="2464" priority="3010">
      <formula>IF(RIGHT(TEXT(AI120,"0.#"),1)=".",TRUE,FALSE)</formula>
    </cfRule>
  </conditionalFormatting>
  <conditionalFormatting sqref="AE123 AM123">
    <cfRule type="expression" dxfId="2463" priority="3007">
      <formula>IF(RIGHT(TEXT(AE123,"0.#"),1)=".",FALSE,TRUE)</formula>
    </cfRule>
    <cfRule type="expression" dxfId="2462" priority="3008">
      <formula>IF(RIGHT(TEXT(AE123,"0.#"),1)=".",TRUE,FALSE)</formula>
    </cfRule>
  </conditionalFormatting>
  <conditionalFormatting sqref="AI123">
    <cfRule type="expression" dxfId="2461" priority="3005">
      <formula>IF(RIGHT(TEXT(AI123,"0.#"),1)=".",FALSE,TRUE)</formula>
    </cfRule>
    <cfRule type="expression" dxfId="2460" priority="3006">
      <formula>IF(RIGHT(TEXT(AI123,"0.#"),1)=".",TRUE,FALSE)</formula>
    </cfRule>
  </conditionalFormatting>
  <conditionalFormatting sqref="AE126 AM126">
    <cfRule type="expression" dxfId="2459" priority="3003">
      <formula>IF(RIGHT(TEXT(AE126,"0.#"),1)=".",FALSE,TRUE)</formula>
    </cfRule>
    <cfRule type="expression" dxfId="2458" priority="3004">
      <formula>IF(RIGHT(TEXT(AE126,"0.#"),1)=".",TRUE,FALSE)</formula>
    </cfRule>
  </conditionalFormatting>
  <conditionalFormatting sqref="AE129 AM129">
    <cfRule type="expression" dxfId="2457" priority="2999">
      <formula>IF(RIGHT(TEXT(AE129,"0.#"),1)=".",FALSE,TRUE)</formula>
    </cfRule>
    <cfRule type="expression" dxfId="2456" priority="3000">
      <formula>IF(RIGHT(TEXT(AE129,"0.#"),1)=".",TRUE,FALSE)</formula>
    </cfRule>
  </conditionalFormatting>
  <conditionalFormatting sqref="AI129">
    <cfRule type="expression" dxfId="2455" priority="2997">
      <formula>IF(RIGHT(TEXT(AI129,"0.#"),1)=".",FALSE,TRUE)</formula>
    </cfRule>
    <cfRule type="expression" dxfId="2454" priority="2998">
      <formula>IF(RIGHT(TEXT(AI129,"0.#"),1)=".",TRUE,FALSE)</formula>
    </cfRule>
  </conditionalFormatting>
  <conditionalFormatting sqref="Y839:Y866">
    <cfRule type="expression" dxfId="2453" priority="2995">
      <formula>IF(RIGHT(TEXT(Y839,"0.#"),1)=".",FALSE,TRUE)</formula>
    </cfRule>
    <cfRule type="expression" dxfId="2452" priority="2996">
      <formula>IF(RIGHT(TEXT(Y839,"0.#"),1)=".",TRUE,FALSE)</formula>
    </cfRule>
  </conditionalFormatting>
  <conditionalFormatting sqref="AU518">
    <cfRule type="expression" dxfId="2451" priority="1505">
      <formula>IF(RIGHT(TEXT(AU518,"0.#"),1)=".",FALSE,TRUE)</formula>
    </cfRule>
    <cfRule type="expression" dxfId="2450" priority="1506">
      <formula>IF(RIGHT(TEXT(AU518,"0.#"),1)=".",TRUE,FALSE)</formula>
    </cfRule>
  </conditionalFormatting>
  <conditionalFormatting sqref="AQ551">
    <cfRule type="expression" dxfId="2449" priority="1281">
      <formula>IF(RIGHT(TEXT(AQ551,"0.#"),1)=".",FALSE,TRUE)</formula>
    </cfRule>
    <cfRule type="expression" dxfId="2448" priority="1282">
      <formula>IF(RIGHT(TEXT(AQ551,"0.#"),1)=".",TRUE,FALSE)</formula>
    </cfRule>
  </conditionalFormatting>
  <conditionalFormatting sqref="AE556">
    <cfRule type="expression" dxfId="2447" priority="1279">
      <formula>IF(RIGHT(TEXT(AE556,"0.#"),1)=".",FALSE,TRUE)</formula>
    </cfRule>
    <cfRule type="expression" dxfId="2446" priority="1280">
      <formula>IF(RIGHT(TEXT(AE556,"0.#"),1)=".",TRUE,FALSE)</formula>
    </cfRule>
  </conditionalFormatting>
  <conditionalFormatting sqref="AE557">
    <cfRule type="expression" dxfId="2445" priority="1277">
      <formula>IF(RIGHT(TEXT(AE557,"0.#"),1)=".",FALSE,TRUE)</formula>
    </cfRule>
    <cfRule type="expression" dxfId="2444" priority="1278">
      <formula>IF(RIGHT(TEXT(AE557,"0.#"),1)=".",TRUE,FALSE)</formula>
    </cfRule>
  </conditionalFormatting>
  <conditionalFormatting sqref="AE558">
    <cfRule type="expression" dxfId="2443" priority="1275">
      <formula>IF(RIGHT(TEXT(AE558,"0.#"),1)=".",FALSE,TRUE)</formula>
    </cfRule>
    <cfRule type="expression" dxfId="2442" priority="1276">
      <formula>IF(RIGHT(TEXT(AE558,"0.#"),1)=".",TRUE,FALSE)</formula>
    </cfRule>
  </conditionalFormatting>
  <conditionalFormatting sqref="AU556">
    <cfRule type="expression" dxfId="2441" priority="1267">
      <formula>IF(RIGHT(TEXT(AU556,"0.#"),1)=".",FALSE,TRUE)</formula>
    </cfRule>
    <cfRule type="expression" dxfId="2440" priority="1268">
      <formula>IF(RIGHT(TEXT(AU556,"0.#"),1)=".",TRUE,FALSE)</formula>
    </cfRule>
  </conditionalFormatting>
  <conditionalFormatting sqref="AU557">
    <cfRule type="expression" dxfId="2439" priority="1265">
      <formula>IF(RIGHT(TEXT(AU557,"0.#"),1)=".",FALSE,TRUE)</formula>
    </cfRule>
    <cfRule type="expression" dxfId="2438" priority="1266">
      <formula>IF(RIGHT(TEXT(AU557,"0.#"),1)=".",TRUE,FALSE)</formula>
    </cfRule>
  </conditionalFormatting>
  <conditionalFormatting sqref="AU558">
    <cfRule type="expression" dxfId="2437" priority="1263">
      <formula>IF(RIGHT(TEXT(AU558,"0.#"),1)=".",FALSE,TRUE)</formula>
    </cfRule>
    <cfRule type="expression" dxfId="2436" priority="1264">
      <formula>IF(RIGHT(TEXT(AU558,"0.#"),1)=".",TRUE,FALSE)</formula>
    </cfRule>
  </conditionalFormatting>
  <conditionalFormatting sqref="AQ557">
    <cfRule type="expression" dxfId="2435" priority="1255">
      <formula>IF(RIGHT(TEXT(AQ557,"0.#"),1)=".",FALSE,TRUE)</formula>
    </cfRule>
    <cfRule type="expression" dxfId="2434" priority="1256">
      <formula>IF(RIGHT(TEXT(AQ557,"0.#"),1)=".",TRUE,FALSE)</formula>
    </cfRule>
  </conditionalFormatting>
  <conditionalFormatting sqref="AQ558">
    <cfRule type="expression" dxfId="2433" priority="1253">
      <formula>IF(RIGHT(TEXT(AQ558,"0.#"),1)=".",FALSE,TRUE)</formula>
    </cfRule>
    <cfRule type="expression" dxfId="2432" priority="1254">
      <formula>IF(RIGHT(TEXT(AQ558,"0.#"),1)=".",TRUE,FALSE)</formula>
    </cfRule>
  </conditionalFormatting>
  <conditionalFormatting sqref="AQ556">
    <cfRule type="expression" dxfId="2431" priority="1251">
      <formula>IF(RIGHT(TEXT(AQ556,"0.#"),1)=".",FALSE,TRUE)</formula>
    </cfRule>
    <cfRule type="expression" dxfId="2430" priority="1252">
      <formula>IF(RIGHT(TEXT(AQ556,"0.#"),1)=".",TRUE,FALSE)</formula>
    </cfRule>
  </conditionalFormatting>
  <conditionalFormatting sqref="AE561">
    <cfRule type="expression" dxfId="2429" priority="1249">
      <formula>IF(RIGHT(TEXT(AE561,"0.#"),1)=".",FALSE,TRUE)</formula>
    </cfRule>
    <cfRule type="expression" dxfId="2428" priority="1250">
      <formula>IF(RIGHT(TEXT(AE561,"0.#"),1)=".",TRUE,FALSE)</formula>
    </cfRule>
  </conditionalFormatting>
  <conditionalFormatting sqref="AE562">
    <cfRule type="expression" dxfId="2427" priority="1247">
      <formula>IF(RIGHT(TEXT(AE562,"0.#"),1)=".",FALSE,TRUE)</formula>
    </cfRule>
    <cfRule type="expression" dxfId="2426" priority="1248">
      <formula>IF(RIGHT(TEXT(AE562,"0.#"),1)=".",TRUE,FALSE)</formula>
    </cfRule>
  </conditionalFormatting>
  <conditionalFormatting sqref="AE563">
    <cfRule type="expression" dxfId="2425" priority="1245">
      <formula>IF(RIGHT(TEXT(AE563,"0.#"),1)=".",FALSE,TRUE)</formula>
    </cfRule>
    <cfRule type="expression" dxfId="2424" priority="1246">
      <formula>IF(RIGHT(TEXT(AE563,"0.#"),1)=".",TRUE,FALSE)</formula>
    </cfRule>
  </conditionalFormatting>
  <conditionalFormatting sqref="AL1102:AO1131">
    <cfRule type="expression" dxfId="2423" priority="2901">
      <formula>IF(AND(AL1102&gt;=0, RIGHT(TEXT(AL1102,"0.#"),1)&lt;&gt;"."),TRUE,FALSE)</formula>
    </cfRule>
    <cfRule type="expression" dxfId="2422" priority="2902">
      <formula>IF(AND(AL1102&gt;=0, RIGHT(TEXT(AL1102,"0.#"),1)="."),TRUE,FALSE)</formula>
    </cfRule>
    <cfRule type="expression" dxfId="2421" priority="2903">
      <formula>IF(AND(AL1102&lt;0, RIGHT(TEXT(AL1102,"0.#"),1)&lt;&gt;"."),TRUE,FALSE)</formula>
    </cfRule>
    <cfRule type="expression" dxfId="2420" priority="2904">
      <formula>IF(AND(AL1102&lt;0, RIGHT(TEXT(AL1102,"0.#"),1)="."),TRUE,FALSE)</formula>
    </cfRule>
  </conditionalFormatting>
  <conditionalFormatting sqref="Y1102:Y1131">
    <cfRule type="expression" dxfId="2419" priority="2899">
      <formula>IF(RIGHT(TEXT(Y1102,"0.#"),1)=".",FALSE,TRUE)</formula>
    </cfRule>
    <cfRule type="expression" dxfId="2418" priority="2900">
      <formula>IF(RIGHT(TEXT(Y1102,"0.#"),1)=".",TRUE,FALSE)</formula>
    </cfRule>
  </conditionalFormatting>
  <conditionalFormatting sqref="AQ553">
    <cfRule type="expression" dxfId="2417" priority="1283">
      <formula>IF(RIGHT(TEXT(AQ553,"0.#"),1)=".",FALSE,TRUE)</formula>
    </cfRule>
    <cfRule type="expression" dxfId="2416" priority="1284">
      <formula>IF(RIGHT(TEXT(AQ553,"0.#"),1)=".",TRUE,FALSE)</formula>
    </cfRule>
  </conditionalFormatting>
  <conditionalFormatting sqref="AU552">
    <cfRule type="expression" dxfId="2415" priority="1295">
      <formula>IF(RIGHT(TEXT(AU552,"0.#"),1)=".",FALSE,TRUE)</formula>
    </cfRule>
    <cfRule type="expression" dxfId="2414" priority="1296">
      <formula>IF(RIGHT(TEXT(AU552,"0.#"),1)=".",TRUE,FALSE)</formula>
    </cfRule>
  </conditionalFormatting>
  <conditionalFormatting sqref="AE552">
    <cfRule type="expression" dxfId="2413" priority="1307">
      <formula>IF(RIGHT(TEXT(AE552,"0.#"),1)=".",FALSE,TRUE)</formula>
    </cfRule>
    <cfRule type="expression" dxfId="2412" priority="1308">
      <formula>IF(RIGHT(TEXT(AE552,"0.#"),1)=".",TRUE,FALSE)</formula>
    </cfRule>
  </conditionalFormatting>
  <conditionalFormatting sqref="AQ548">
    <cfRule type="expression" dxfId="2411" priority="1313">
      <formula>IF(RIGHT(TEXT(AQ548,"0.#"),1)=".",FALSE,TRUE)</formula>
    </cfRule>
    <cfRule type="expression" dxfId="2410" priority="1314">
      <formula>IF(RIGHT(TEXT(AQ548,"0.#"),1)=".",TRUE,FALSE)</formula>
    </cfRule>
  </conditionalFormatting>
  <conditionalFormatting sqref="AL838:AO838">
    <cfRule type="expression" dxfId="2409" priority="2853">
      <formula>IF(AND(AL838&gt;=0, RIGHT(TEXT(AL838,"0.#"),1)&lt;&gt;"."),TRUE,FALSE)</formula>
    </cfRule>
    <cfRule type="expression" dxfId="2408" priority="2854">
      <formula>IF(AND(AL838&gt;=0, RIGHT(TEXT(AL838,"0.#"),1)="."),TRUE,FALSE)</formula>
    </cfRule>
    <cfRule type="expression" dxfId="2407" priority="2855">
      <formula>IF(AND(AL838&lt;0, RIGHT(TEXT(AL838,"0.#"),1)&lt;&gt;"."),TRUE,FALSE)</formula>
    </cfRule>
    <cfRule type="expression" dxfId="2406" priority="2856">
      <formula>IF(AND(AL838&lt;0, RIGHT(TEXT(AL838,"0.#"),1)="."),TRUE,FALSE)</formula>
    </cfRule>
  </conditionalFormatting>
  <conditionalFormatting sqref="Y838">
    <cfRule type="expression" dxfId="2405" priority="2851">
      <formula>IF(RIGHT(TEXT(Y838,"0.#"),1)=".",FALSE,TRUE)</formula>
    </cfRule>
    <cfRule type="expression" dxfId="2404" priority="2852">
      <formula>IF(RIGHT(TEXT(Y838,"0.#"),1)=".",TRUE,FALSE)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0:Y871">
    <cfRule type="expression" dxfId="2085" priority="2105">
      <formula>IF(RIGHT(TEXT(Y870,"0.#"),1)=".",FALSE,TRUE)</formula>
    </cfRule>
    <cfRule type="expression" dxfId="2084" priority="2106">
      <formula>IF(RIGHT(TEXT(Y870,"0.#"),1)=".",TRUE,FALSE)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0:AO871">
    <cfRule type="expression" dxfId="1985" priority="2107">
      <formula>IF(AND(AL870&gt;=0, RIGHT(TEXT(AL870,"0.#"),1)&lt;&gt;"."),TRUE,FALSE)</formula>
    </cfRule>
    <cfRule type="expression" dxfId="1984" priority="2108">
      <formula>IF(AND(AL870&gt;=0, RIGHT(TEXT(AL870,"0.#"),1)="."),TRUE,FALSE)</formula>
    </cfRule>
    <cfRule type="expression" dxfId="1983" priority="2109">
      <formula>IF(AND(AL870&lt;0, RIGHT(TEXT(AL870,"0.#"),1)&lt;&gt;"."),TRUE,FALSE)</formula>
    </cfRule>
    <cfRule type="expression" dxfId="1982" priority="2110">
      <formula>IF(AND(AL870&lt;0, RIGHT(TEXT(AL870,"0.#"),1)="."),TRUE,FALSE)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P14:AJ14">
    <cfRule type="expression" dxfId="741" priority="41">
      <formula>IF(RIGHT(TEXT(P14,"0.#"),1)=".",FALSE,TRUE)</formula>
    </cfRule>
    <cfRule type="expression" dxfId="740" priority="42">
      <formula>IF(RIGHT(TEXT(P14,"0.#"),1)=".",TRUE,FALSE)</formula>
    </cfRule>
  </conditionalFormatting>
  <conditionalFormatting sqref="P15:AJ17 P13:AJ13">
    <cfRule type="expression" dxfId="739" priority="39">
      <formula>IF(RIGHT(TEXT(P13,"0.#"),1)=".",FALSE,TRUE)</formula>
    </cfRule>
    <cfRule type="expression" dxfId="738" priority="40">
      <formula>IF(RIGHT(TEXT(P13,"0.#"),1)=".",TRUE,FALSE)</formula>
    </cfRule>
  </conditionalFormatting>
  <conditionalFormatting sqref="P19:AC19">
    <cfRule type="expression" dxfId="737" priority="37">
      <formula>IF(RIGHT(TEXT(P19,"0.#"),1)=".",FALSE,TRUE)</formula>
    </cfRule>
    <cfRule type="expression" dxfId="736" priority="38">
      <formula>IF(RIGHT(TEXT(P19,"0.#"),1)=".",TRUE,FALSE)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AM33">
    <cfRule type="expression" dxfId="725" priority="27">
      <formula>IF(RIGHT(TEXT(AI33,"0.#"),1)=".",FALSE,TRUE)</formula>
    </cfRule>
    <cfRule type="expression" dxfId="724" priority="28">
      <formula>IF(RIGHT(TEXT(AI33,"0.#"),1)=".",TRUE,FALSE)</formula>
    </cfRule>
  </conditionalFormatting>
  <conditionalFormatting sqref="AI41">
    <cfRule type="expression" dxfId="723" priority="13">
      <formula>IF(RIGHT(TEXT(AI41,"0.#"),1)=".",FALSE,TRUE)</formula>
    </cfRule>
    <cfRule type="expression" dxfId="722" priority="14">
      <formula>IF(RIGHT(TEXT(AI41,"0.#"),1)=".",TRUE,FALSE)</formula>
    </cfRule>
  </conditionalFormatting>
  <conditionalFormatting sqref="AE41">
    <cfRule type="expression" dxfId="721" priority="23">
      <formula>IF(RIGHT(TEXT(AE41,"0.#"),1)=".",FALSE,TRUE)</formula>
    </cfRule>
    <cfRule type="expression" dxfId="720" priority="24">
      <formula>IF(RIGHT(TEXT(AE41,"0.#"),1)=".",TRUE,FALSE)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E39">
    <cfRule type="expression" dxfId="717" priority="19">
      <formula>IF(RIGHT(TEXT(AE39,"0.#"),1)=".",FALSE,TRUE)</formula>
    </cfRule>
    <cfRule type="expression" dxfId="716" priority="20">
      <formula>IF(RIGHT(TEXT(AE39,"0.#"),1)=".",TRUE,FALSE)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E135 AI135 AM134:AM135">
    <cfRule type="expression" dxfId="711" priority="11">
      <formula>IF(RIGHT(TEXT(AE134,"0.#"),1)=".",FALSE,TRUE)</formula>
    </cfRule>
    <cfRule type="expression" dxfId="710" priority="12">
      <formula>IF(RIGHT(TEXT(AE134,"0.#"),1)=".",TRUE,FALSE)</formula>
    </cfRule>
  </conditionalFormatting>
  <conditionalFormatting sqref="AE134">
    <cfRule type="expression" dxfId="709" priority="9">
      <formula>IF(RIGHT(TEXT(AE134,"0.#"),1)=".",FALSE,TRUE)</formula>
    </cfRule>
    <cfRule type="expression" dxfId="708" priority="10">
      <formula>IF(RIGHT(TEXT(AE134,"0.#"),1)=".",TRUE,FALSE)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494</v>
      </c>
      <c r="AI2" s="54" t="s">
        <v>564</v>
      </c>
      <c r="AK2" s="54" t="s">
        <v>381</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374</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496</v>
      </c>
      <c r="AI4" s="54" t="s">
        <v>376</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571</v>
      </c>
      <c r="M6" s="13" t="str">
        <f t="shared" si="2"/>
        <v>公共事業</v>
      </c>
      <c r="N6" s="13" t="str">
        <f t="shared" si="6"/>
        <v>公共事業</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t="s">
        <v>571</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554</v>
      </c>
      <c r="AF2" s="999"/>
      <c r="AG2" s="999"/>
      <c r="AH2" s="999"/>
      <c r="AI2" s="999" t="s">
        <v>551</v>
      </c>
      <c r="AJ2" s="999"/>
      <c r="AK2" s="999"/>
      <c r="AL2" s="999"/>
      <c r="AM2" s="999" t="s">
        <v>525</v>
      </c>
      <c r="AN2" s="999"/>
      <c r="AO2" s="999"/>
      <c r="AP2" s="458"/>
      <c r="AQ2" s="176" t="s">
        <v>353</v>
      </c>
      <c r="AR2" s="169"/>
      <c r="AS2" s="169"/>
      <c r="AT2" s="170"/>
      <c r="AU2" s="375" t="s">
        <v>253</v>
      </c>
      <c r="AV2" s="375"/>
      <c r="AW2" s="375"/>
      <c r="AX2" s="376"/>
    </row>
    <row r="3" spans="1:50" ht="18.75" customHeight="1" x14ac:dyDescent="0.15">
      <c r="A3" s="512"/>
      <c r="B3" s="513"/>
      <c r="C3" s="513"/>
      <c r="D3" s="513"/>
      <c r="E3" s="513"/>
      <c r="F3" s="514"/>
      <c r="G3" s="566"/>
      <c r="H3" s="381"/>
      <c r="I3" s="381"/>
      <c r="J3" s="381"/>
      <c r="K3" s="381"/>
      <c r="L3" s="381"/>
      <c r="M3" s="381"/>
      <c r="N3" s="381"/>
      <c r="O3" s="567"/>
      <c r="P3" s="579"/>
      <c r="Q3" s="381"/>
      <c r="R3" s="381"/>
      <c r="S3" s="381"/>
      <c r="T3" s="381"/>
      <c r="U3" s="381"/>
      <c r="V3" s="381"/>
      <c r="W3" s="381"/>
      <c r="X3" s="567"/>
      <c r="Y3" s="1008"/>
      <c r="Z3" s="1009"/>
      <c r="AA3" s="1010"/>
      <c r="AB3" s="1014"/>
      <c r="AC3" s="1015"/>
      <c r="AD3" s="1016"/>
      <c r="AE3" s="378"/>
      <c r="AF3" s="378"/>
      <c r="AG3" s="378"/>
      <c r="AH3" s="378"/>
      <c r="AI3" s="378"/>
      <c r="AJ3" s="378"/>
      <c r="AK3" s="378"/>
      <c r="AL3" s="378"/>
      <c r="AM3" s="378"/>
      <c r="AN3" s="378"/>
      <c r="AO3" s="378"/>
      <c r="AP3" s="332"/>
      <c r="AQ3" s="270"/>
      <c r="AR3" s="271"/>
      <c r="AS3" s="137" t="s">
        <v>354</v>
      </c>
      <c r="AT3" s="172"/>
      <c r="AU3" s="271"/>
      <c r="AV3" s="271"/>
      <c r="AW3" s="381" t="s">
        <v>300</v>
      </c>
      <c r="AX3" s="382"/>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653"/>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743"/>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472</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555</v>
      </c>
      <c r="AF9" s="999"/>
      <c r="AG9" s="999"/>
      <c r="AH9" s="999"/>
      <c r="AI9" s="999" t="s">
        <v>551</v>
      </c>
      <c r="AJ9" s="999"/>
      <c r="AK9" s="999"/>
      <c r="AL9" s="999"/>
      <c r="AM9" s="999" t="s">
        <v>525</v>
      </c>
      <c r="AN9" s="999"/>
      <c r="AO9" s="999"/>
      <c r="AP9" s="458"/>
      <c r="AQ9" s="176" t="s">
        <v>353</v>
      </c>
      <c r="AR9" s="169"/>
      <c r="AS9" s="169"/>
      <c r="AT9" s="170"/>
      <c r="AU9" s="375" t="s">
        <v>253</v>
      </c>
      <c r="AV9" s="375"/>
      <c r="AW9" s="375"/>
      <c r="AX9" s="376"/>
    </row>
    <row r="10" spans="1:50" ht="18.75" customHeight="1" x14ac:dyDescent="0.15">
      <c r="A10" s="512"/>
      <c r="B10" s="513"/>
      <c r="C10" s="513"/>
      <c r="D10" s="513"/>
      <c r="E10" s="513"/>
      <c r="F10" s="514"/>
      <c r="G10" s="566"/>
      <c r="H10" s="381"/>
      <c r="I10" s="381"/>
      <c r="J10" s="381"/>
      <c r="K10" s="381"/>
      <c r="L10" s="381"/>
      <c r="M10" s="381"/>
      <c r="N10" s="381"/>
      <c r="O10" s="567"/>
      <c r="P10" s="579"/>
      <c r="Q10" s="381"/>
      <c r="R10" s="381"/>
      <c r="S10" s="381"/>
      <c r="T10" s="381"/>
      <c r="U10" s="381"/>
      <c r="V10" s="381"/>
      <c r="W10" s="381"/>
      <c r="X10" s="567"/>
      <c r="Y10" s="1008"/>
      <c r="Z10" s="1009"/>
      <c r="AA10" s="1010"/>
      <c r="AB10" s="1014"/>
      <c r="AC10" s="1015"/>
      <c r="AD10" s="1016"/>
      <c r="AE10" s="378"/>
      <c r="AF10" s="378"/>
      <c r="AG10" s="378"/>
      <c r="AH10" s="378"/>
      <c r="AI10" s="378"/>
      <c r="AJ10" s="378"/>
      <c r="AK10" s="378"/>
      <c r="AL10" s="378"/>
      <c r="AM10" s="378"/>
      <c r="AN10" s="378"/>
      <c r="AO10" s="378"/>
      <c r="AP10" s="332"/>
      <c r="AQ10" s="270"/>
      <c r="AR10" s="271"/>
      <c r="AS10" s="137" t="s">
        <v>354</v>
      </c>
      <c r="AT10" s="172"/>
      <c r="AU10" s="271"/>
      <c r="AV10" s="271"/>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653"/>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743"/>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472</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554</v>
      </c>
      <c r="AF16" s="999"/>
      <c r="AG16" s="999"/>
      <c r="AH16" s="999"/>
      <c r="AI16" s="999" t="s">
        <v>552</v>
      </c>
      <c r="AJ16" s="999"/>
      <c r="AK16" s="999"/>
      <c r="AL16" s="999"/>
      <c r="AM16" s="999" t="s">
        <v>525</v>
      </c>
      <c r="AN16" s="999"/>
      <c r="AO16" s="999"/>
      <c r="AP16" s="458"/>
      <c r="AQ16" s="176" t="s">
        <v>353</v>
      </c>
      <c r="AR16" s="169"/>
      <c r="AS16" s="169"/>
      <c r="AT16" s="170"/>
      <c r="AU16" s="375" t="s">
        <v>253</v>
      </c>
      <c r="AV16" s="375"/>
      <c r="AW16" s="375"/>
      <c r="AX16" s="376"/>
    </row>
    <row r="17" spans="1:50" ht="18.75" customHeight="1" x14ac:dyDescent="0.15">
      <c r="A17" s="512"/>
      <c r="B17" s="513"/>
      <c r="C17" s="513"/>
      <c r="D17" s="513"/>
      <c r="E17" s="513"/>
      <c r="F17" s="514"/>
      <c r="G17" s="566"/>
      <c r="H17" s="381"/>
      <c r="I17" s="381"/>
      <c r="J17" s="381"/>
      <c r="K17" s="381"/>
      <c r="L17" s="381"/>
      <c r="M17" s="381"/>
      <c r="N17" s="381"/>
      <c r="O17" s="567"/>
      <c r="P17" s="579"/>
      <c r="Q17" s="381"/>
      <c r="R17" s="381"/>
      <c r="S17" s="381"/>
      <c r="T17" s="381"/>
      <c r="U17" s="381"/>
      <c r="V17" s="381"/>
      <c r="W17" s="381"/>
      <c r="X17" s="567"/>
      <c r="Y17" s="1008"/>
      <c r="Z17" s="1009"/>
      <c r="AA17" s="1010"/>
      <c r="AB17" s="1014"/>
      <c r="AC17" s="1015"/>
      <c r="AD17" s="1016"/>
      <c r="AE17" s="378"/>
      <c r="AF17" s="378"/>
      <c r="AG17" s="378"/>
      <c r="AH17" s="378"/>
      <c r="AI17" s="378"/>
      <c r="AJ17" s="378"/>
      <c r="AK17" s="378"/>
      <c r="AL17" s="378"/>
      <c r="AM17" s="378"/>
      <c r="AN17" s="378"/>
      <c r="AO17" s="378"/>
      <c r="AP17" s="332"/>
      <c r="AQ17" s="270"/>
      <c r="AR17" s="271"/>
      <c r="AS17" s="137" t="s">
        <v>354</v>
      </c>
      <c r="AT17" s="172"/>
      <c r="AU17" s="271"/>
      <c r="AV17" s="271"/>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653"/>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743"/>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472</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556</v>
      </c>
      <c r="AF23" s="999"/>
      <c r="AG23" s="999"/>
      <c r="AH23" s="999"/>
      <c r="AI23" s="999" t="s">
        <v>551</v>
      </c>
      <c r="AJ23" s="999"/>
      <c r="AK23" s="999"/>
      <c r="AL23" s="999"/>
      <c r="AM23" s="999" t="s">
        <v>525</v>
      </c>
      <c r="AN23" s="999"/>
      <c r="AO23" s="999"/>
      <c r="AP23" s="458"/>
      <c r="AQ23" s="176" t="s">
        <v>353</v>
      </c>
      <c r="AR23" s="169"/>
      <c r="AS23" s="169"/>
      <c r="AT23" s="170"/>
      <c r="AU23" s="375" t="s">
        <v>253</v>
      </c>
      <c r="AV23" s="375"/>
      <c r="AW23" s="375"/>
      <c r="AX23" s="376"/>
    </row>
    <row r="24" spans="1:50" ht="18.75" customHeight="1" x14ac:dyDescent="0.15">
      <c r="A24" s="512"/>
      <c r="B24" s="513"/>
      <c r="C24" s="513"/>
      <c r="D24" s="513"/>
      <c r="E24" s="513"/>
      <c r="F24" s="514"/>
      <c r="G24" s="566"/>
      <c r="H24" s="381"/>
      <c r="I24" s="381"/>
      <c r="J24" s="381"/>
      <c r="K24" s="381"/>
      <c r="L24" s="381"/>
      <c r="M24" s="381"/>
      <c r="N24" s="381"/>
      <c r="O24" s="567"/>
      <c r="P24" s="579"/>
      <c r="Q24" s="381"/>
      <c r="R24" s="381"/>
      <c r="S24" s="381"/>
      <c r="T24" s="381"/>
      <c r="U24" s="381"/>
      <c r="V24" s="381"/>
      <c r="W24" s="381"/>
      <c r="X24" s="567"/>
      <c r="Y24" s="1008"/>
      <c r="Z24" s="1009"/>
      <c r="AA24" s="1010"/>
      <c r="AB24" s="1014"/>
      <c r="AC24" s="1015"/>
      <c r="AD24" s="1016"/>
      <c r="AE24" s="378"/>
      <c r="AF24" s="378"/>
      <c r="AG24" s="378"/>
      <c r="AH24" s="378"/>
      <c r="AI24" s="378"/>
      <c r="AJ24" s="378"/>
      <c r="AK24" s="378"/>
      <c r="AL24" s="378"/>
      <c r="AM24" s="378"/>
      <c r="AN24" s="378"/>
      <c r="AO24" s="378"/>
      <c r="AP24" s="332"/>
      <c r="AQ24" s="270"/>
      <c r="AR24" s="271"/>
      <c r="AS24" s="137" t="s">
        <v>354</v>
      </c>
      <c r="AT24" s="172"/>
      <c r="AU24" s="271"/>
      <c r="AV24" s="271"/>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653"/>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743"/>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472</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554</v>
      </c>
      <c r="AF30" s="999"/>
      <c r="AG30" s="999"/>
      <c r="AH30" s="999"/>
      <c r="AI30" s="999" t="s">
        <v>551</v>
      </c>
      <c r="AJ30" s="999"/>
      <c r="AK30" s="999"/>
      <c r="AL30" s="999"/>
      <c r="AM30" s="999" t="s">
        <v>549</v>
      </c>
      <c r="AN30" s="999"/>
      <c r="AO30" s="999"/>
      <c r="AP30" s="458"/>
      <c r="AQ30" s="176" t="s">
        <v>353</v>
      </c>
      <c r="AR30" s="169"/>
      <c r="AS30" s="169"/>
      <c r="AT30" s="170"/>
      <c r="AU30" s="375" t="s">
        <v>253</v>
      </c>
      <c r="AV30" s="375"/>
      <c r="AW30" s="375"/>
      <c r="AX30" s="376"/>
    </row>
    <row r="31" spans="1:50" ht="18.75" customHeight="1" x14ac:dyDescent="0.15">
      <c r="A31" s="512"/>
      <c r="B31" s="513"/>
      <c r="C31" s="513"/>
      <c r="D31" s="513"/>
      <c r="E31" s="513"/>
      <c r="F31" s="514"/>
      <c r="G31" s="566"/>
      <c r="H31" s="381"/>
      <c r="I31" s="381"/>
      <c r="J31" s="381"/>
      <c r="K31" s="381"/>
      <c r="L31" s="381"/>
      <c r="M31" s="381"/>
      <c r="N31" s="381"/>
      <c r="O31" s="567"/>
      <c r="P31" s="579"/>
      <c r="Q31" s="381"/>
      <c r="R31" s="381"/>
      <c r="S31" s="381"/>
      <c r="T31" s="381"/>
      <c r="U31" s="381"/>
      <c r="V31" s="381"/>
      <c r="W31" s="381"/>
      <c r="X31" s="567"/>
      <c r="Y31" s="1008"/>
      <c r="Z31" s="1009"/>
      <c r="AA31" s="1010"/>
      <c r="AB31" s="1014"/>
      <c r="AC31" s="1015"/>
      <c r="AD31" s="1016"/>
      <c r="AE31" s="378"/>
      <c r="AF31" s="378"/>
      <c r="AG31" s="378"/>
      <c r="AH31" s="378"/>
      <c r="AI31" s="378"/>
      <c r="AJ31" s="378"/>
      <c r="AK31" s="378"/>
      <c r="AL31" s="378"/>
      <c r="AM31" s="378"/>
      <c r="AN31" s="378"/>
      <c r="AO31" s="378"/>
      <c r="AP31" s="332"/>
      <c r="AQ31" s="270"/>
      <c r="AR31" s="271"/>
      <c r="AS31" s="137" t="s">
        <v>354</v>
      </c>
      <c r="AT31" s="172"/>
      <c r="AU31" s="271"/>
      <c r="AV31" s="271"/>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653"/>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743"/>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472</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556</v>
      </c>
      <c r="AF37" s="999"/>
      <c r="AG37" s="999"/>
      <c r="AH37" s="999"/>
      <c r="AI37" s="999" t="s">
        <v>553</v>
      </c>
      <c r="AJ37" s="999"/>
      <c r="AK37" s="999"/>
      <c r="AL37" s="999"/>
      <c r="AM37" s="999" t="s">
        <v>550</v>
      </c>
      <c r="AN37" s="999"/>
      <c r="AO37" s="999"/>
      <c r="AP37" s="458"/>
      <c r="AQ37" s="176" t="s">
        <v>353</v>
      </c>
      <c r="AR37" s="169"/>
      <c r="AS37" s="169"/>
      <c r="AT37" s="170"/>
      <c r="AU37" s="375" t="s">
        <v>253</v>
      </c>
      <c r="AV37" s="375"/>
      <c r="AW37" s="375"/>
      <c r="AX37" s="376"/>
    </row>
    <row r="38" spans="1:50" ht="18.75" customHeight="1" x14ac:dyDescent="0.15">
      <c r="A38" s="512"/>
      <c r="B38" s="513"/>
      <c r="C38" s="513"/>
      <c r="D38" s="513"/>
      <c r="E38" s="513"/>
      <c r="F38" s="514"/>
      <c r="G38" s="566"/>
      <c r="H38" s="381"/>
      <c r="I38" s="381"/>
      <c r="J38" s="381"/>
      <c r="K38" s="381"/>
      <c r="L38" s="381"/>
      <c r="M38" s="381"/>
      <c r="N38" s="381"/>
      <c r="O38" s="567"/>
      <c r="P38" s="579"/>
      <c r="Q38" s="381"/>
      <c r="R38" s="381"/>
      <c r="S38" s="381"/>
      <c r="T38" s="381"/>
      <c r="U38" s="381"/>
      <c r="V38" s="381"/>
      <c r="W38" s="381"/>
      <c r="X38" s="567"/>
      <c r="Y38" s="1008"/>
      <c r="Z38" s="1009"/>
      <c r="AA38" s="1010"/>
      <c r="AB38" s="1014"/>
      <c r="AC38" s="1015"/>
      <c r="AD38" s="1016"/>
      <c r="AE38" s="378"/>
      <c r="AF38" s="378"/>
      <c r="AG38" s="378"/>
      <c r="AH38" s="378"/>
      <c r="AI38" s="378"/>
      <c r="AJ38" s="378"/>
      <c r="AK38" s="378"/>
      <c r="AL38" s="378"/>
      <c r="AM38" s="378"/>
      <c r="AN38" s="378"/>
      <c r="AO38" s="378"/>
      <c r="AP38" s="332"/>
      <c r="AQ38" s="270"/>
      <c r="AR38" s="271"/>
      <c r="AS38" s="137" t="s">
        <v>354</v>
      </c>
      <c r="AT38" s="172"/>
      <c r="AU38" s="271"/>
      <c r="AV38" s="271"/>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653"/>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743"/>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472</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554</v>
      </c>
      <c r="AF44" s="999"/>
      <c r="AG44" s="999"/>
      <c r="AH44" s="999"/>
      <c r="AI44" s="999" t="s">
        <v>551</v>
      </c>
      <c r="AJ44" s="999"/>
      <c r="AK44" s="999"/>
      <c r="AL44" s="999"/>
      <c r="AM44" s="999" t="s">
        <v>525</v>
      </c>
      <c r="AN44" s="999"/>
      <c r="AO44" s="999"/>
      <c r="AP44" s="458"/>
      <c r="AQ44" s="176" t="s">
        <v>353</v>
      </c>
      <c r="AR44" s="169"/>
      <c r="AS44" s="169"/>
      <c r="AT44" s="170"/>
      <c r="AU44" s="375" t="s">
        <v>253</v>
      </c>
      <c r="AV44" s="375"/>
      <c r="AW44" s="375"/>
      <c r="AX44" s="376"/>
    </row>
    <row r="45" spans="1:50" ht="18.75" customHeight="1" x14ac:dyDescent="0.15">
      <c r="A45" s="512"/>
      <c r="B45" s="513"/>
      <c r="C45" s="513"/>
      <c r="D45" s="513"/>
      <c r="E45" s="513"/>
      <c r="F45" s="514"/>
      <c r="G45" s="566"/>
      <c r="H45" s="381"/>
      <c r="I45" s="381"/>
      <c r="J45" s="381"/>
      <c r="K45" s="381"/>
      <c r="L45" s="381"/>
      <c r="M45" s="381"/>
      <c r="N45" s="381"/>
      <c r="O45" s="567"/>
      <c r="P45" s="579"/>
      <c r="Q45" s="381"/>
      <c r="R45" s="381"/>
      <c r="S45" s="381"/>
      <c r="T45" s="381"/>
      <c r="U45" s="381"/>
      <c r="V45" s="381"/>
      <c r="W45" s="381"/>
      <c r="X45" s="567"/>
      <c r="Y45" s="1008"/>
      <c r="Z45" s="1009"/>
      <c r="AA45" s="1010"/>
      <c r="AB45" s="1014"/>
      <c r="AC45" s="1015"/>
      <c r="AD45" s="1016"/>
      <c r="AE45" s="378"/>
      <c r="AF45" s="378"/>
      <c r="AG45" s="378"/>
      <c r="AH45" s="378"/>
      <c r="AI45" s="378"/>
      <c r="AJ45" s="378"/>
      <c r="AK45" s="378"/>
      <c r="AL45" s="378"/>
      <c r="AM45" s="378"/>
      <c r="AN45" s="378"/>
      <c r="AO45" s="378"/>
      <c r="AP45" s="332"/>
      <c r="AQ45" s="270"/>
      <c r="AR45" s="271"/>
      <c r="AS45" s="137" t="s">
        <v>354</v>
      </c>
      <c r="AT45" s="172"/>
      <c r="AU45" s="271"/>
      <c r="AV45" s="271"/>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653"/>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743"/>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472</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8" t="s">
        <v>11</v>
      </c>
      <c r="AC51" s="1012"/>
      <c r="AD51" s="1013"/>
      <c r="AE51" s="999" t="s">
        <v>554</v>
      </c>
      <c r="AF51" s="999"/>
      <c r="AG51" s="999"/>
      <c r="AH51" s="999"/>
      <c r="AI51" s="999" t="s">
        <v>551</v>
      </c>
      <c r="AJ51" s="999"/>
      <c r="AK51" s="999"/>
      <c r="AL51" s="999"/>
      <c r="AM51" s="999" t="s">
        <v>525</v>
      </c>
      <c r="AN51" s="999"/>
      <c r="AO51" s="999"/>
      <c r="AP51" s="458"/>
      <c r="AQ51" s="176" t="s">
        <v>353</v>
      </c>
      <c r="AR51" s="169"/>
      <c r="AS51" s="169"/>
      <c r="AT51" s="170"/>
      <c r="AU51" s="375" t="s">
        <v>253</v>
      </c>
      <c r="AV51" s="375"/>
      <c r="AW51" s="375"/>
      <c r="AX51" s="376"/>
    </row>
    <row r="52" spans="1:50" ht="18.75" customHeight="1" x14ac:dyDescent="0.15">
      <c r="A52" s="512"/>
      <c r="B52" s="513"/>
      <c r="C52" s="513"/>
      <c r="D52" s="513"/>
      <c r="E52" s="513"/>
      <c r="F52" s="514"/>
      <c r="G52" s="566"/>
      <c r="H52" s="381"/>
      <c r="I52" s="381"/>
      <c r="J52" s="381"/>
      <c r="K52" s="381"/>
      <c r="L52" s="381"/>
      <c r="M52" s="381"/>
      <c r="N52" s="381"/>
      <c r="O52" s="567"/>
      <c r="P52" s="579"/>
      <c r="Q52" s="381"/>
      <c r="R52" s="381"/>
      <c r="S52" s="381"/>
      <c r="T52" s="381"/>
      <c r="U52" s="381"/>
      <c r="V52" s="381"/>
      <c r="W52" s="381"/>
      <c r="X52" s="567"/>
      <c r="Y52" s="1008"/>
      <c r="Z52" s="1009"/>
      <c r="AA52" s="1010"/>
      <c r="AB52" s="1014"/>
      <c r="AC52" s="1015"/>
      <c r="AD52" s="1016"/>
      <c r="AE52" s="378"/>
      <c r="AF52" s="378"/>
      <c r="AG52" s="378"/>
      <c r="AH52" s="378"/>
      <c r="AI52" s="378"/>
      <c r="AJ52" s="378"/>
      <c r="AK52" s="378"/>
      <c r="AL52" s="378"/>
      <c r="AM52" s="378"/>
      <c r="AN52" s="378"/>
      <c r="AO52" s="378"/>
      <c r="AP52" s="332"/>
      <c r="AQ52" s="270"/>
      <c r="AR52" s="271"/>
      <c r="AS52" s="137" t="s">
        <v>354</v>
      </c>
      <c r="AT52" s="172"/>
      <c r="AU52" s="271"/>
      <c r="AV52" s="271"/>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653"/>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743"/>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472</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554</v>
      </c>
      <c r="AF58" s="999"/>
      <c r="AG58" s="999"/>
      <c r="AH58" s="999"/>
      <c r="AI58" s="999" t="s">
        <v>551</v>
      </c>
      <c r="AJ58" s="999"/>
      <c r="AK58" s="999"/>
      <c r="AL58" s="999"/>
      <c r="AM58" s="999" t="s">
        <v>525</v>
      </c>
      <c r="AN58" s="999"/>
      <c r="AO58" s="999"/>
      <c r="AP58" s="458"/>
      <c r="AQ58" s="176" t="s">
        <v>353</v>
      </c>
      <c r="AR58" s="169"/>
      <c r="AS58" s="169"/>
      <c r="AT58" s="170"/>
      <c r="AU58" s="375" t="s">
        <v>253</v>
      </c>
      <c r="AV58" s="375"/>
      <c r="AW58" s="375"/>
      <c r="AX58" s="376"/>
    </row>
    <row r="59" spans="1:50" ht="18.75" customHeight="1" x14ac:dyDescent="0.15">
      <c r="A59" s="512"/>
      <c r="B59" s="513"/>
      <c r="C59" s="513"/>
      <c r="D59" s="513"/>
      <c r="E59" s="513"/>
      <c r="F59" s="514"/>
      <c r="G59" s="566"/>
      <c r="H59" s="381"/>
      <c r="I59" s="381"/>
      <c r="J59" s="381"/>
      <c r="K59" s="381"/>
      <c r="L59" s="381"/>
      <c r="M59" s="381"/>
      <c r="N59" s="381"/>
      <c r="O59" s="567"/>
      <c r="P59" s="579"/>
      <c r="Q59" s="381"/>
      <c r="R59" s="381"/>
      <c r="S59" s="381"/>
      <c r="T59" s="381"/>
      <c r="U59" s="381"/>
      <c r="V59" s="381"/>
      <c r="W59" s="381"/>
      <c r="X59" s="567"/>
      <c r="Y59" s="1008"/>
      <c r="Z59" s="1009"/>
      <c r="AA59" s="1010"/>
      <c r="AB59" s="1014"/>
      <c r="AC59" s="1015"/>
      <c r="AD59" s="1016"/>
      <c r="AE59" s="378"/>
      <c r="AF59" s="378"/>
      <c r="AG59" s="378"/>
      <c r="AH59" s="378"/>
      <c r="AI59" s="378"/>
      <c r="AJ59" s="378"/>
      <c r="AK59" s="378"/>
      <c r="AL59" s="378"/>
      <c r="AM59" s="378"/>
      <c r="AN59" s="378"/>
      <c r="AO59" s="378"/>
      <c r="AP59" s="332"/>
      <c r="AQ59" s="270"/>
      <c r="AR59" s="271"/>
      <c r="AS59" s="137" t="s">
        <v>354</v>
      </c>
      <c r="AT59" s="172"/>
      <c r="AU59" s="271"/>
      <c r="AV59" s="271"/>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653"/>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743"/>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472</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554</v>
      </c>
      <c r="AF65" s="999"/>
      <c r="AG65" s="999"/>
      <c r="AH65" s="999"/>
      <c r="AI65" s="999" t="s">
        <v>551</v>
      </c>
      <c r="AJ65" s="999"/>
      <c r="AK65" s="999"/>
      <c r="AL65" s="999"/>
      <c r="AM65" s="999" t="s">
        <v>525</v>
      </c>
      <c r="AN65" s="999"/>
      <c r="AO65" s="999"/>
      <c r="AP65" s="458"/>
      <c r="AQ65" s="176" t="s">
        <v>353</v>
      </c>
      <c r="AR65" s="169"/>
      <c r="AS65" s="169"/>
      <c r="AT65" s="170"/>
      <c r="AU65" s="375" t="s">
        <v>253</v>
      </c>
      <c r="AV65" s="375"/>
      <c r="AW65" s="375"/>
      <c r="AX65" s="376"/>
    </row>
    <row r="66" spans="1:50" ht="18.75" customHeight="1" x14ac:dyDescent="0.15">
      <c r="A66" s="512"/>
      <c r="B66" s="513"/>
      <c r="C66" s="513"/>
      <c r="D66" s="513"/>
      <c r="E66" s="513"/>
      <c r="F66" s="514"/>
      <c r="G66" s="566"/>
      <c r="H66" s="381"/>
      <c r="I66" s="381"/>
      <c r="J66" s="381"/>
      <c r="K66" s="381"/>
      <c r="L66" s="381"/>
      <c r="M66" s="381"/>
      <c r="N66" s="381"/>
      <c r="O66" s="567"/>
      <c r="P66" s="579"/>
      <c r="Q66" s="381"/>
      <c r="R66" s="381"/>
      <c r="S66" s="381"/>
      <c r="T66" s="381"/>
      <c r="U66" s="381"/>
      <c r="V66" s="381"/>
      <c r="W66" s="381"/>
      <c r="X66" s="567"/>
      <c r="Y66" s="1008"/>
      <c r="Z66" s="1009"/>
      <c r="AA66" s="1010"/>
      <c r="AB66" s="1014"/>
      <c r="AC66" s="1015"/>
      <c r="AD66" s="1016"/>
      <c r="AE66" s="378"/>
      <c r="AF66" s="378"/>
      <c r="AG66" s="378"/>
      <c r="AH66" s="378"/>
      <c r="AI66" s="378"/>
      <c r="AJ66" s="378"/>
      <c r="AK66" s="378"/>
      <c r="AL66" s="378"/>
      <c r="AM66" s="378"/>
      <c r="AN66" s="378"/>
      <c r="AO66" s="378"/>
      <c r="AP66" s="332"/>
      <c r="AQ66" s="270"/>
      <c r="AR66" s="271"/>
      <c r="AS66" s="137" t="s">
        <v>354</v>
      </c>
      <c r="AT66" s="172"/>
      <c r="AU66" s="271"/>
      <c r="AV66" s="271"/>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653"/>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743"/>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379</v>
      </c>
      <c r="AI3" s="346"/>
      <c r="AJ3" s="346"/>
      <c r="AK3" s="346"/>
      <c r="AL3" s="346" t="s">
        <v>21</v>
      </c>
      <c r="AM3" s="346"/>
      <c r="AN3" s="346"/>
      <c r="AO3" s="428"/>
      <c r="AP3" s="429" t="s">
        <v>419</v>
      </c>
      <c r="AQ3" s="429"/>
      <c r="AR3" s="429"/>
      <c r="AS3" s="429"/>
      <c r="AT3" s="429"/>
      <c r="AU3" s="429"/>
      <c r="AV3" s="429"/>
      <c r="AW3" s="429"/>
      <c r="AX3" s="429"/>
    </row>
    <row r="4" spans="1:50" ht="26.25" customHeight="1" x14ac:dyDescent="0.15">
      <c r="A4" s="1059">
        <v>1</v>
      </c>
      <c r="B4" s="1059">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379</v>
      </c>
      <c r="AI36" s="346"/>
      <c r="AJ36" s="346"/>
      <c r="AK36" s="346"/>
      <c r="AL36" s="346" t="s">
        <v>21</v>
      </c>
      <c r="AM36" s="346"/>
      <c r="AN36" s="346"/>
      <c r="AO36" s="428"/>
      <c r="AP36" s="429" t="s">
        <v>419</v>
      </c>
      <c r="AQ36" s="429"/>
      <c r="AR36" s="429"/>
      <c r="AS36" s="429"/>
      <c r="AT36" s="429"/>
      <c r="AU36" s="429"/>
      <c r="AV36" s="429"/>
      <c r="AW36" s="429"/>
      <c r="AX36" s="429"/>
    </row>
    <row r="37" spans="1:50" ht="26.25" customHeight="1" x14ac:dyDescent="0.15">
      <c r="A37" s="1059">
        <v>1</v>
      </c>
      <c r="B37" s="1059">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379</v>
      </c>
      <c r="AI69" s="346"/>
      <c r="AJ69" s="346"/>
      <c r="AK69" s="346"/>
      <c r="AL69" s="346" t="s">
        <v>21</v>
      </c>
      <c r="AM69" s="346"/>
      <c r="AN69" s="346"/>
      <c r="AO69" s="428"/>
      <c r="AP69" s="429" t="s">
        <v>419</v>
      </c>
      <c r="AQ69" s="429"/>
      <c r="AR69" s="429"/>
      <c r="AS69" s="429"/>
      <c r="AT69" s="429"/>
      <c r="AU69" s="429"/>
      <c r="AV69" s="429"/>
      <c r="AW69" s="429"/>
      <c r="AX69" s="429"/>
    </row>
    <row r="70" spans="1:50" ht="26.25" customHeight="1" x14ac:dyDescent="0.15">
      <c r="A70" s="1059">
        <v>1</v>
      </c>
      <c r="B70" s="1059">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379</v>
      </c>
      <c r="AI102" s="346"/>
      <c r="AJ102" s="346"/>
      <c r="AK102" s="346"/>
      <c r="AL102" s="346" t="s">
        <v>21</v>
      </c>
      <c r="AM102" s="346"/>
      <c r="AN102" s="346"/>
      <c r="AO102" s="428"/>
      <c r="AP102" s="429" t="s">
        <v>419</v>
      </c>
      <c r="AQ102" s="429"/>
      <c r="AR102" s="429"/>
      <c r="AS102" s="429"/>
      <c r="AT102" s="429"/>
      <c r="AU102" s="429"/>
      <c r="AV102" s="429"/>
      <c r="AW102" s="429"/>
      <c r="AX102" s="429"/>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379</v>
      </c>
      <c r="AI135" s="346"/>
      <c r="AJ135" s="346"/>
      <c r="AK135" s="346"/>
      <c r="AL135" s="346" t="s">
        <v>21</v>
      </c>
      <c r="AM135" s="346"/>
      <c r="AN135" s="346"/>
      <c r="AO135" s="428"/>
      <c r="AP135" s="429" t="s">
        <v>419</v>
      </c>
      <c r="AQ135" s="429"/>
      <c r="AR135" s="429"/>
      <c r="AS135" s="429"/>
      <c r="AT135" s="429"/>
      <c r="AU135" s="429"/>
      <c r="AV135" s="429"/>
      <c r="AW135" s="429"/>
      <c r="AX135" s="429"/>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379</v>
      </c>
      <c r="AI168" s="346"/>
      <c r="AJ168" s="346"/>
      <c r="AK168" s="346"/>
      <c r="AL168" s="346" t="s">
        <v>21</v>
      </c>
      <c r="AM168" s="346"/>
      <c r="AN168" s="346"/>
      <c r="AO168" s="428"/>
      <c r="AP168" s="429" t="s">
        <v>419</v>
      </c>
      <c r="AQ168" s="429"/>
      <c r="AR168" s="429"/>
      <c r="AS168" s="429"/>
      <c r="AT168" s="429"/>
      <c r="AU168" s="429"/>
      <c r="AV168" s="429"/>
      <c r="AW168" s="429"/>
      <c r="AX168" s="429"/>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379</v>
      </c>
      <c r="AI201" s="346"/>
      <c r="AJ201" s="346"/>
      <c r="AK201" s="346"/>
      <c r="AL201" s="346" t="s">
        <v>21</v>
      </c>
      <c r="AM201" s="346"/>
      <c r="AN201" s="346"/>
      <c r="AO201" s="428"/>
      <c r="AP201" s="429" t="s">
        <v>419</v>
      </c>
      <c r="AQ201" s="429"/>
      <c r="AR201" s="429"/>
      <c r="AS201" s="429"/>
      <c r="AT201" s="429"/>
      <c r="AU201" s="429"/>
      <c r="AV201" s="429"/>
      <c r="AW201" s="429"/>
      <c r="AX201" s="429"/>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379</v>
      </c>
      <c r="AI234" s="346"/>
      <c r="AJ234" s="346"/>
      <c r="AK234" s="346"/>
      <c r="AL234" s="346" t="s">
        <v>21</v>
      </c>
      <c r="AM234" s="346"/>
      <c r="AN234" s="346"/>
      <c r="AO234" s="428"/>
      <c r="AP234" s="429" t="s">
        <v>419</v>
      </c>
      <c r="AQ234" s="429"/>
      <c r="AR234" s="429"/>
      <c r="AS234" s="429"/>
      <c r="AT234" s="429"/>
      <c r="AU234" s="429"/>
      <c r="AV234" s="429"/>
      <c r="AW234" s="429"/>
      <c r="AX234" s="429"/>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379</v>
      </c>
      <c r="AI267" s="346"/>
      <c r="AJ267" s="346"/>
      <c r="AK267" s="346"/>
      <c r="AL267" s="346" t="s">
        <v>21</v>
      </c>
      <c r="AM267" s="346"/>
      <c r="AN267" s="346"/>
      <c r="AO267" s="428"/>
      <c r="AP267" s="429" t="s">
        <v>419</v>
      </c>
      <c r="AQ267" s="429"/>
      <c r="AR267" s="429"/>
      <c r="AS267" s="429"/>
      <c r="AT267" s="429"/>
      <c r="AU267" s="429"/>
      <c r="AV267" s="429"/>
      <c r="AW267" s="429"/>
      <c r="AX267" s="429"/>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379</v>
      </c>
      <c r="AI300" s="346"/>
      <c r="AJ300" s="346"/>
      <c r="AK300" s="346"/>
      <c r="AL300" s="346" t="s">
        <v>21</v>
      </c>
      <c r="AM300" s="346"/>
      <c r="AN300" s="346"/>
      <c r="AO300" s="428"/>
      <c r="AP300" s="429" t="s">
        <v>419</v>
      </c>
      <c r="AQ300" s="429"/>
      <c r="AR300" s="429"/>
      <c r="AS300" s="429"/>
      <c r="AT300" s="429"/>
      <c r="AU300" s="429"/>
      <c r="AV300" s="429"/>
      <c r="AW300" s="429"/>
      <c r="AX300" s="429"/>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379</v>
      </c>
      <c r="AI333" s="346"/>
      <c r="AJ333" s="346"/>
      <c r="AK333" s="346"/>
      <c r="AL333" s="346" t="s">
        <v>21</v>
      </c>
      <c r="AM333" s="346"/>
      <c r="AN333" s="346"/>
      <c r="AO333" s="428"/>
      <c r="AP333" s="429" t="s">
        <v>419</v>
      </c>
      <c r="AQ333" s="429"/>
      <c r="AR333" s="429"/>
      <c r="AS333" s="429"/>
      <c r="AT333" s="429"/>
      <c r="AU333" s="429"/>
      <c r="AV333" s="429"/>
      <c r="AW333" s="429"/>
      <c r="AX333" s="429"/>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379</v>
      </c>
      <c r="AI366" s="346"/>
      <c r="AJ366" s="346"/>
      <c r="AK366" s="346"/>
      <c r="AL366" s="346" t="s">
        <v>21</v>
      </c>
      <c r="AM366" s="346"/>
      <c r="AN366" s="346"/>
      <c r="AO366" s="428"/>
      <c r="AP366" s="429" t="s">
        <v>419</v>
      </c>
      <c r="AQ366" s="429"/>
      <c r="AR366" s="429"/>
      <c r="AS366" s="429"/>
      <c r="AT366" s="429"/>
      <c r="AU366" s="429"/>
      <c r="AV366" s="429"/>
      <c r="AW366" s="429"/>
      <c r="AX366" s="429"/>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379</v>
      </c>
      <c r="AI399" s="346"/>
      <c r="AJ399" s="346"/>
      <c r="AK399" s="346"/>
      <c r="AL399" s="346" t="s">
        <v>21</v>
      </c>
      <c r="AM399" s="346"/>
      <c r="AN399" s="346"/>
      <c r="AO399" s="428"/>
      <c r="AP399" s="429" t="s">
        <v>419</v>
      </c>
      <c r="AQ399" s="429"/>
      <c r="AR399" s="429"/>
      <c r="AS399" s="429"/>
      <c r="AT399" s="429"/>
      <c r="AU399" s="429"/>
      <c r="AV399" s="429"/>
      <c r="AW399" s="429"/>
      <c r="AX399" s="429"/>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379</v>
      </c>
      <c r="AI432" s="346"/>
      <c r="AJ432" s="346"/>
      <c r="AK432" s="346"/>
      <c r="AL432" s="346" t="s">
        <v>21</v>
      </c>
      <c r="AM432" s="346"/>
      <c r="AN432" s="346"/>
      <c r="AO432" s="428"/>
      <c r="AP432" s="429" t="s">
        <v>419</v>
      </c>
      <c r="AQ432" s="429"/>
      <c r="AR432" s="429"/>
      <c r="AS432" s="429"/>
      <c r="AT432" s="429"/>
      <c r="AU432" s="429"/>
      <c r="AV432" s="429"/>
      <c r="AW432" s="429"/>
      <c r="AX432" s="429"/>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379</v>
      </c>
      <c r="AI465" s="346"/>
      <c r="AJ465" s="346"/>
      <c r="AK465" s="346"/>
      <c r="AL465" s="346" t="s">
        <v>21</v>
      </c>
      <c r="AM465" s="346"/>
      <c r="AN465" s="346"/>
      <c r="AO465" s="428"/>
      <c r="AP465" s="429" t="s">
        <v>419</v>
      </c>
      <c r="AQ465" s="429"/>
      <c r="AR465" s="429"/>
      <c r="AS465" s="429"/>
      <c r="AT465" s="429"/>
      <c r="AU465" s="429"/>
      <c r="AV465" s="429"/>
      <c r="AW465" s="429"/>
      <c r="AX465" s="429"/>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379</v>
      </c>
      <c r="AI498" s="346"/>
      <c r="AJ498" s="346"/>
      <c r="AK498" s="346"/>
      <c r="AL498" s="346" t="s">
        <v>21</v>
      </c>
      <c r="AM498" s="346"/>
      <c r="AN498" s="346"/>
      <c r="AO498" s="428"/>
      <c r="AP498" s="429" t="s">
        <v>419</v>
      </c>
      <c r="AQ498" s="429"/>
      <c r="AR498" s="429"/>
      <c r="AS498" s="429"/>
      <c r="AT498" s="429"/>
      <c r="AU498" s="429"/>
      <c r="AV498" s="429"/>
      <c r="AW498" s="429"/>
      <c r="AX498" s="429"/>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379</v>
      </c>
      <c r="AI531" s="346"/>
      <c r="AJ531" s="346"/>
      <c r="AK531" s="346"/>
      <c r="AL531" s="346" t="s">
        <v>21</v>
      </c>
      <c r="AM531" s="346"/>
      <c r="AN531" s="346"/>
      <c r="AO531" s="428"/>
      <c r="AP531" s="429" t="s">
        <v>419</v>
      </c>
      <c r="AQ531" s="429"/>
      <c r="AR531" s="429"/>
      <c r="AS531" s="429"/>
      <c r="AT531" s="429"/>
      <c r="AU531" s="429"/>
      <c r="AV531" s="429"/>
      <c r="AW531" s="429"/>
      <c r="AX531" s="429"/>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379</v>
      </c>
      <c r="AI564" s="346"/>
      <c r="AJ564" s="346"/>
      <c r="AK564" s="346"/>
      <c r="AL564" s="346" t="s">
        <v>21</v>
      </c>
      <c r="AM564" s="346"/>
      <c r="AN564" s="346"/>
      <c r="AO564" s="428"/>
      <c r="AP564" s="429" t="s">
        <v>419</v>
      </c>
      <c r="AQ564" s="429"/>
      <c r="AR564" s="429"/>
      <c r="AS564" s="429"/>
      <c r="AT564" s="429"/>
      <c r="AU564" s="429"/>
      <c r="AV564" s="429"/>
      <c r="AW564" s="429"/>
      <c r="AX564" s="429"/>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379</v>
      </c>
      <c r="AI597" s="346"/>
      <c r="AJ597" s="346"/>
      <c r="AK597" s="346"/>
      <c r="AL597" s="346" t="s">
        <v>21</v>
      </c>
      <c r="AM597" s="346"/>
      <c r="AN597" s="346"/>
      <c r="AO597" s="428"/>
      <c r="AP597" s="429" t="s">
        <v>419</v>
      </c>
      <c r="AQ597" s="429"/>
      <c r="AR597" s="429"/>
      <c r="AS597" s="429"/>
      <c r="AT597" s="429"/>
      <c r="AU597" s="429"/>
      <c r="AV597" s="429"/>
      <c r="AW597" s="429"/>
      <c r="AX597" s="429"/>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379</v>
      </c>
      <c r="AI630" s="346"/>
      <c r="AJ630" s="346"/>
      <c r="AK630" s="346"/>
      <c r="AL630" s="346" t="s">
        <v>21</v>
      </c>
      <c r="AM630" s="346"/>
      <c r="AN630" s="346"/>
      <c r="AO630" s="428"/>
      <c r="AP630" s="429" t="s">
        <v>419</v>
      </c>
      <c r="AQ630" s="429"/>
      <c r="AR630" s="429"/>
      <c r="AS630" s="429"/>
      <c r="AT630" s="429"/>
      <c r="AU630" s="429"/>
      <c r="AV630" s="429"/>
      <c r="AW630" s="429"/>
      <c r="AX630" s="429"/>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379</v>
      </c>
      <c r="AI663" s="346"/>
      <c r="AJ663" s="346"/>
      <c r="AK663" s="346"/>
      <c r="AL663" s="346" t="s">
        <v>21</v>
      </c>
      <c r="AM663" s="346"/>
      <c r="AN663" s="346"/>
      <c r="AO663" s="428"/>
      <c r="AP663" s="429" t="s">
        <v>419</v>
      </c>
      <c r="AQ663" s="429"/>
      <c r="AR663" s="429"/>
      <c r="AS663" s="429"/>
      <c r="AT663" s="429"/>
      <c r="AU663" s="429"/>
      <c r="AV663" s="429"/>
      <c r="AW663" s="429"/>
      <c r="AX663" s="429"/>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379</v>
      </c>
      <c r="AI696" s="346"/>
      <c r="AJ696" s="346"/>
      <c r="AK696" s="346"/>
      <c r="AL696" s="346" t="s">
        <v>21</v>
      </c>
      <c r="AM696" s="346"/>
      <c r="AN696" s="346"/>
      <c r="AO696" s="428"/>
      <c r="AP696" s="429" t="s">
        <v>419</v>
      </c>
      <c r="AQ696" s="429"/>
      <c r="AR696" s="429"/>
      <c r="AS696" s="429"/>
      <c r="AT696" s="429"/>
      <c r="AU696" s="429"/>
      <c r="AV696" s="429"/>
      <c r="AW696" s="429"/>
      <c r="AX696" s="429"/>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379</v>
      </c>
      <c r="AI729" s="346"/>
      <c r="AJ729" s="346"/>
      <c r="AK729" s="346"/>
      <c r="AL729" s="346" t="s">
        <v>21</v>
      </c>
      <c r="AM729" s="346"/>
      <c r="AN729" s="346"/>
      <c r="AO729" s="428"/>
      <c r="AP729" s="429" t="s">
        <v>419</v>
      </c>
      <c r="AQ729" s="429"/>
      <c r="AR729" s="429"/>
      <c r="AS729" s="429"/>
      <c r="AT729" s="429"/>
      <c r="AU729" s="429"/>
      <c r="AV729" s="429"/>
      <c r="AW729" s="429"/>
      <c r="AX729" s="429"/>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379</v>
      </c>
      <c r="AI762" s="346"/>
      <c r="AJ762" s="346"/>
      <c r="AK762" s="346"/>
      <c r="AL762" s="346" t="s">
        <v>21</v>
      </c>
      <c r="AM762" s="346"/>
      <c r="AN762" s="346"/>
      <c r="AO762" s="428"/>
      <c r="AP762" s="429" t="s">
        <v>419</v>
      </c>
      <c r="AQ762" s="429"/>
      <c r="AR762" s="429"/>
      <c r="AS762" s="429"/>
      <c r="AT762" s="429"/>
      <c r="AU762" s="429"/>
      <c r="AV762" s="429"/>
      <c r="AW762" s="429"/>
      <c r="AX762" s="429"/>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379</v>
      </c>
      <c r="AI795" s="346"/>
      <c r="AJ795" s="346"/>
      <c r="AK795" s="346"/>
      <c r="AL795" s="346" t="s">
        <v>21</v>
      </c>
      <c r="AM795" s="346"/>
      <c r="AN795" s="346"/>
      <c r="AO795" s="428"/>
      <c r="AP795" s="429" t="s">
        <v>419</v>
      </c>
      <c r="AQ795" s="429"/>
      <c r="AR795" s="429"/>
      <c r="AS795" s="429"/>
      <c r="AT795" s="429"/>
      <c r="AU795" s="429"/>
      <c r="AV795" s="429"/>
      <c r="AW795" s="429"/>
      <c r="AX795" s="429"/>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379</v>
      </c>
      <c r="AI828" s="346"/>
      <c r="AJ828" s="346"/>
      <c r="AK828" s="346"/>
      <c r="AL828" s="346" t="s">
        <v>21</v>
      </c>
      <c r="AM828" s="346"/>
      <c r="AN828" s="346"/>
      <c r="AO828" s="428"/>
      <c r="AP828" s="429" t="s">
        <v>419</v>
      </c>
      <c r="AQ828" s="429"/>
      <c r="AR828" s="429"/>
      <c r="AS828" s="429"/>
      <c r="AT828" s="429"/>
      <c r="AU828" s="429"/>
      <c r="AV828" s="429"/>
      <c r="AW828" s="429"/>
      <c r="AX828" s="429"/>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379</v>
      </c>
      <c r="AI861" s="346"/>
      <c r="AJ861" s="346"/>
      <c r="AK861" s="346"/>
      <c r="AL861" s="346" t="s">
        <v>21</v>
      </c>
      <c r="AM861" s="346"/>
      <c r="AN861" s="346"/>
      <c r="AO861" s="428"/>
      <c r="AP861" s="429" t="s">
        <v>419</v>
      </c>
      <c r="AQ861" s="429"/>
      <c r="AR861" s="429"/>
      <c r="AS861" s="429"/>
      <c r="AT861" s="429"/>
      <c r="AU861" s="429"/>
      <c r="AV861" s="429"/>
      <c r="AW861" s="429"/>
      <c r="AX861" s="429"/>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379</v>
      </c>
      <c r="AI894" s="346"/>
      <c r="AJ894" s="346"/>
      <c r="AK894" s="346"/>
      <c r="AL894" s="346" t="s">
        <v>21</v>
      </c>
      <c r="AM894" s="346"/>
      <c r="AN894" s="346"/>
      <c r="AO894" s="428"/>
      <c r="AP894" s="429" t="s">
        <v>419</v>
      </c>
      <c r="AQ894" s="429"/>
      <c r="AR894" s="429"/>
      <c r="AS894" s="429"/>
      <c r="AT894" s="429"/>
      <c r="AU894" s="429"/>
      <c r="AV894" s="429"/>
      <c r="AW894" s="429"/>
      <c r="AX894" s="429"/>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379</v>
      </c>
      <c r="AI927" s="346"/>
      <c r="AJ927" s="346"/>
      <c r="AK927" s="346"/>
      <c r="AL927" s="346" t="s">
        <v>21</v>
      </c>
      <c r="AM927" s="346"/>
      <c r="AN927" s="346"/>
      <c r="AO927" s="428"/>
      <c r="AP927" s="429" t="s">
        <v>419</v>
      </c>
      <c r="AQ927" s="429"/>
      <c r="AR927" s="429"/>
      <c r="AS927" s="429"/>
      <c r="AT927" s="429"/>
      <c r="AU927" s="429"/>
      <c r="AV927" s="429"/>
      <c r="AW927" s="429"/>
      <c r="AX927" s="429"/>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379</v>
      </c>
      <c r="AI960" s="346"/>
      <c r="AJ960" s="346"/>
      <c r="AK960" s="346"/>
      <c r="AL960" s="346" t="s">
        <v>21</v>
      </c>
      <c r="AM960" s="346"/>
      <c r="AN960" s="346"/>
      <c r="AO960" s="428"/>
      <c r="AP960" s="429" t="s">
        <v>419</v>
      </c>
      <c r="AQ960" s="429"/>
      <c r="AR960" s="429"/>
      <c r="AS960" s="429"/>
      <c r="AT960" s="429"/>
      <c r="AU960" s="429"/>
      <c r="AV960" s="429"/>
      <c r="AW960" s="429"/>
      <c r="AX960" s="429"/>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379</v>
      </c>
      <c r="AI993" s="346"/>
      <c r="AJ993" s="346"/>
      <c r="AK993" s="346"/>
      <c r="AL993" s="346" t="s">
        <v>21</v>
      </c>
      <c r="AM993" s="346"/>
      <c r="AN993" s="346"/>
      <c r="AO993" s="428"/>
      <c r="AP993" s="429" t="s">
        <v>419</v>
      </c>
      <c r="AQ993" s="429"/>
      <c r="AR993" s="429"/>
      <c r="AS993" s="429"/>
      <c r="AT993" s="429"/>
      <c r="AU993" s="429"/>
      <c r="AV993" s="429"/>
      <c r="AW993" s="429"/>
      <c r="AX993" s="429"/>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379</v>
      </c>
      <c r="AI1026" s="346"/>
      <c r="AJ1026" s="346"/>
      <c r="AK1026" s="346"/>
      <c r="AL1026" s="346" t="s">
        <v>21</v>
      </c>
      <c r="AM1026" s="346"/>
      <c r="AN1026" s="346"/>
      <c r="AO1026" s="428"/>
      <c r="AP1026" s="429" t="s">
        <v>419</v>
      </c>
      <c r="AQ1026" s="429"/>
      <c r="AR1026" s="429"/>
      <c r="AS1026" s="429"/>
      <c r="AT1026" s="429"/>
      <c r="AU1026" s="429"/>
      <c r="AV1026" s="429"/>
      <c r="AW1026" s="429"/>
      <c r="AX1026" s="429"/>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379</v>
      </c>
      <c r="AI1059" s="346"/>
      <c r="AJ1059" s="346"/>
      <c r="AK1059" s="346"/>
      <c r="AL1059" s="346" t="s">
        <v>21</v>
      </c>
      <c r="AM1059" s="346"/>
      <c r="AN1059" s="346"/>
      <c r="AO1059" s="428"/>
      <c r="AP1059" s="429" t="s">
        <v>419</v>
      </c>
      <c r="AQ1059" s="429"/>
      <c r="AR1059" s="429"/>
      <c r="AS1059" s="429"/>
      <c r="AT1059" s="429"/>
      <c r="AU1059" s="429"/>
      <c r="AV1059" s="429"/>
      <c r="AW1059" s="429"/>
      <c r="AX1059" s="429"/>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379</v>
      </c>
      <c r="AI1092" s="346"/>
      <c r="AJ1092" s="346"/>
      <c r="AK1092" s="346"/>
      <c r="AL1092" s="346" t="s">
        <v>21</v>
      </c>
      <c r="AM1092" s="346"/>
      <c r="AN1092" s="346"/>
      <c r="AO1092" s="428"/>
      <c r="AP1092" s="429" t="s">
        <v>419</v>
      </c>
      <c r="AQ1092" s="429"/>
      <c r="AR1092" s="429"/>
      <c r="AS1092" s="429"/>
      <c r="AT1092" s="429"/>
      <c r="AU1092" s="429"/>
      <c r="AV1092" s="429"/>
      <c r="AW1092" s="429"/>
      <c r="AX1092" s="429"/>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379</v>
      </c>
      <c r="AI1125" s="346"/>
      <c r="AJ1125" s="346"/>
      <c r="AK1125" s="346"/>
      <c r="AL1125" s="346" t="s">
        <v>21</v>
      </c>
      <c r="AM1125" s="346"/>
      <c r="AN1125" s="346"/>
      <c r="AO1125" s="428"/>
      <c r="AP1125" s="429" t="s">
        <v>419</v>
      </c>
      <c r="AQ1125" s="429"/>
      <c r="AR1125" s="429"/>
      <c r="AS1125" s="429"/>
      <c r="AT1125" s="429"/>
      <c r="AU1125" s="429"/>
      <c r="AV1125" s="429"/>
      <c r="AW1125" s="429"/>
      <c r="AX1125" s="429"/>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379</v>
      </c>
      <c r="AI1158" s="346"/>
      <c r="AJ1158" s="346"/>
      <c r="AK1158" s="346"/>
      <c r="AL1158" s="346" t="s">
        <v>21</v>
      </c>
      <c r="AM1158" s="346"/>
      <c r="AN1158" s="346"/>
      <c r="AO1158" s="428"/>
      <c r="AP1158" s="429" t="s">
        <v>419</v>
      </c>
      <c r="AQ1158" s="429"/>
      <c r="AR1158" s="429"/>
      <c r="AS1158" s="429"/>
      <c r="AT1158" s="429"/>
      <c r="AU1158" s="429"/>
      <c r="AV1158" s="429"/>
      <c r="AW1158" s="429"/>
      <c r="AX1158" s="429"/>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379</v>
      </c>
      <c r="AI1191" s="346"/>
      <c r="AJ1191" s="346"/>
      <c r="AK1191" s="346"/>
      <c r="AL1191" s="346" t="s">
        <v>21</v>
      </c>
      <c r="AM1191" s="346"/>
      <c r="AN1191" s="346"/>
      <c r="AO1191" s="428"/>
      <c r="AP1191" s="429" t="s">
        <v>419</v>
      </c>
      <c r="AQ1191" s="429"/>
      <c r="AR1191" s="429"/>
      <c r="AS1191" s="429"/>
      <c r="AT1191" s="429"/>
      <c r="AU1191" s="429"/>
      <c r="AV1191" s="429"/>
      <c r="AW1191" s="429"/>
      <c r="AX1191" s="429"/>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379</v>
      </c>
      <c r="AI1224" s="346"/>
      <c r="AJ1224" s="346"/>
      <c r="AK1224" s="346"/>
      <c r="AL1224" s="346" t="s">
        <v>21</v>
      </c>
      <c r="AM1224" s="346"/>
      <c r="AN1224" s="346"/>
      <c r="AO1224" s="428"/>
      <c r="AP1224" s="429" t="s">
        <v>419</v>
      </c>
      <c r="AQ1224" s="429"/>
      <c r="AR1224" s="429"/>
      <c r="AS1224" s="429"/>
      <c r="AT1224" s="429"/>
      <c r="AU1224" s="429"/>
      <c r="AV1224" s="429"/>
      <c r="AW1224" s="429"/>
      <c r="AX1224" s="429"/>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379</v>
      </c>
      <c r="AI1257" s="346"/>
      <c r="AJ1257" s="346"/>
      <c r="AK1257" s="346"/>
      <c r="AL1257" s="346" t="s">
        <v>21</v>
      </c>
      <c r="AM1257" s="346"/>
      <c r="AN1257" s="346"/>
      <c r="AO1257" s="428"/>
      <c r="AP1257" s="429" t="s">
        <v>419</v>
      </c>
      <c r="AQ1257" s="429"/>
      <c r="AR1257" s="429"/>
      <c r="AS1257" s="429"/>
      <c r="AT1257" s="429"/>
      <c r="AU1257" s="429"/>
      <c r="AV1257" s="429"/>
      <c r="AW1257" s="429"/>
      <c r="AX1257" s="429"/>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379</v>
      </c>
      <c r="AI1290" s="346"/>
      <c r="AJ1290" s="346"/>
      <c r="AK1290" s="346"/>
      <c r="AL1290" s="346" t="s">
        <v>21</v>
      </c>
      <c r="AM1290" s="346"/>
      <c r="AN1290" s="346"/>
      <c r="AO1290" s="428"/>
      <c r="AP1290" s="429" t="s">
        <v>419</v>
      </c>
      <c r="AQ1290" s="429"/>
      <c r="AR1290" s="429"/>
      <c r="AS1290" s="429"/>
      <c r="AT1290" s="429"/>
      <c r="AU1290" s="429"/>
      <c r="AV1290" s="429"/>
      <c r="AW1290" s="429"/>
      <c r="AX1290" s="429"/>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2019-08-30T03:46:52Z</cp:lastPrinted>
  <dcterms:created xsi:type="dcterms:W3CDTF">2012-03-13T00:50:25Z</dcterms:created>
  <dcterms:modified xsi:type="dcterms:W3CDTF">2019-08-30T03:47:14Z</dcterms:modified>
</cp:coreProperties>
</file>