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9 道路局○\レビューシート（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<sst xmlns="http://schemas.openxmlformats.org/spreadsheetml/2006/main" count="2823" uniqueCount="624">
  <si>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</si>
  <si>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</si>
  <si>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</si>
  <si>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</si>
  <si>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</si>
  <si>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</si>
  <si>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</si>
  <si>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</si>
  <si>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</si>
  <si>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</si>
  <si>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</si>
  <si>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</si>
  <si>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</si>
  <si>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</si>
  <si>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</si>
  <si>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</si>
  <si>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</si>
  <si>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</si>
  <si>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</si>
  <si>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</si>
  <si>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</si>
  <si>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</si>
  <si>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</si>
  <si>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</si>
  <si>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</si>
  <si>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</si>
  <si>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</si>
  <si>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</si>
  <si>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</si>
  <si>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</si>
  <si>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</si>
  <si>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</si>
  <si>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</si>
  <si>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</si>
  <si>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</si>
  <si>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</si>
  <si>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</si>
  <si>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</si>
  <si>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</si>
  <si>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</si>
  <si>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</si>
  <si>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</si>
  <si>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</si>
  <si>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</si>
  <si>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</si>
  <si>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</si>
  <si>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</si>
  <si>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</si>
  <si>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</si>
  <si>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</si>
  <si>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</si>
  <si>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</si>
  <si>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</si>
  <si>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</si>
  <si>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</si>
  <si>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</si>
  <si>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</si>
  <si>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</si>
  <si>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</si>
  <si>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</si>
  <si>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</si>
  <si>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</si>
  <si>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</si>
  <si>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</si>
  <si>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</si>
  <si>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</si>
  <si>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</si>
  <si>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</si>
  <si>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</si>
  <si>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</si>
  <si>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</si>
  <si>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</si>
  <si>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</si>
  <si>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</si>
  <si>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</si>
  <si>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</si>
  <si>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</si>
  <si>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</si>
  <si>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</si>
  <si>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</si>
  <si>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</si>
  <si>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</si>
  <si>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</si>
  <si>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</si>
  <si>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</si>
  <si>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</si>
  <si>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</si>
  <si>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</si>
  <si>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</si>
  <si>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</si>
  <si>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</si>
  <si>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</si>
  <si>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</si>
  <si>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</si>
  <si>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</si>
  <si>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</si>
  <si>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</si>
  <si>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</si>
  <si>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</si>
  <si>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</si>
  <si>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</si>
  <si>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</si>
  <si>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</si>
  <si>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</si>
  <si>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</si>
  <si>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</si>
  <si>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</si>
  <si>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</si>
  <si>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</si>
  <si>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</si>
  <si>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</si>
  <si>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</si>
  <si>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</si>
  <si>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</si>
  <si>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</si>
  <si>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</si>
  <si>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</si>
  <si>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</si>
  <si>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</si>
  <si>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</si>
  <si>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</si>
  <si>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</si>
  <si>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</si>
  <si>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</si>
  <si>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</si>
  <si>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</si>
  <si>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</si>
  <si>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</si>
  <si>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</si>
  <si>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</si>
  <si>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</si>
  <si>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</si>
  <si>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</si>
  <si>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</si>
  <si>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</si>
  <si>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</si>
  <si>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</si>
  <si>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</si>
  <si>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</si>
  <si>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</si>
  <si>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</si>
  <si>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</si>
  <si>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</si>
  <si>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</si>
  <si>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</si>
  <si>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</si>
  <si>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</si>
  <si>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</si>
  <si>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</si>
  <si>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</si>
  <si>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</si>
  <si>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</si>
  <si>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</si>
  <si>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</si>
  <si>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</si>
  <si>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</si>
  <si>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</si>
  <si>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</si>
  <si>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</si>
  <si>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</si>
  <si>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</si>
  <si>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</si>
  <si>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</si>
  <si>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</si>
  <si>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</si>
  <si>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</si>
  <si>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</si>
  <si>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</si>
  <si>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</si>
  <si>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</si>
  <si>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</si>
  <si>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</si>
  <si>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</si>
  <si>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</si>
  <si>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</si>
  <si>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</si>
  <si>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</si>
  <si>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</si>
  <si>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</si>
  <si>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</si>
  <si>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</si>
  <si>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</si>
  <si>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</si>
  <si>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</si>
  <si>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</si>
  <si>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</si>
  <si>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</si>
  <si>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</si>
  <si>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</si>
  <si>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</si>
  <si>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</si>
  <si>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</si>
  <si>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</si>
  <si>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</si>
  <si>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</si>
  <si>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</si>
  <si>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</si>
  <si>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</si>
  <si>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</si>
  <si>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</si>
  <si>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</si>
  <si>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</si>
  <si>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</si>
  <si>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</si>
  <si>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</si>
  <si>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</si>
  <si>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</si>
  <si>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</si>
  <si>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</si>
  <si>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</si>
  <si>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</si>
  <si>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</si>
  <si>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</si>
  <si>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</si>
  <si>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</si>
  <si>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</si>
  <si>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</si>
  <si>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</si>
  <si>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</si>
  <si>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</si>
  <si>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</si>
  <si>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</si>
  <si>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</si>
  <si>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</si>
  <si>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</si>
  <si>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</si>
  <si>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</si>
  <si>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</si>
  <si>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</si>
  <si>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</si>
  <si>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</si>
  <si>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</si>
  <si>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</si>
  <si>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</si>
  <si>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</si>
  <si>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</si>
  <si>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</si>
  <si>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</si>
  <si>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</si>
  <si>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</si>
  <si>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</si>
  <si>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</si>
  <si>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</si>
  <si>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</si>
  <si>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</si>
  <si>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</si>
  <si>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</si>
  <si>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</si>
  <si>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</si>
  <si>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</si>
  <si>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</si>
  <si>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</si>
  <si>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</si>
  <si>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</si>
  <si>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</si>
  <si>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</si>
  <si>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</si>
  <si>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</si>
  <si>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</si>
  <si>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</si>
  <si>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</si>
  <si>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</si>
  <si>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</si>
  <si>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</si>
  <si>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</si>
  <si>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</si>
  <si>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</si>
  <si>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</si>
  <si>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</si>
  <si>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</si>
  <si>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</si>
  <si>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</si>
  <si>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</si>
  <si>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</si>
  <si>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</si>
  <si>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</si>
  <si>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</si>
  <si>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</si>
  <si>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</si>
  <si>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</si>
  <si>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</si>
  <si>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</si>
  <si>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</si>
  <si>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</si>
  <si>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</si>
  <si>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</si>
  <si>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</si>
  <si>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</si>
  <si>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</si>
  <si>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</si>
  <si>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</si>
  <si>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</si>
  <si>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</si>
  <si>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</si>
  <si>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</si>
  <si>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</si>
  <si>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</si>
  <si>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</si>
  <si>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</si>
  <si>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</si>
  <si>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</si>
  <si>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</si>
  <si>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</si>
  <si>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</si>
  <si>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</si>
  <si>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</si>
  <si>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</si>
  <si>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</si>
  <si>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</si>
  <si>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</si>
  <si>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</si>
  <si>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</si>
  <si>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</si>
  <si>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</si>
  <si>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</si>
  <si>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</si>
  <si>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</si>
  <si>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</si>
  <si>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</si>
  <si>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</si>
  <si>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</si>
  <si>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</si>
  <si>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</si>
  <si>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</si>
  <si>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</si>
  <si>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</si>
  <si>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</si>
  <si>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</si>
  <si>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</si>
  <si>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</si>
  <si>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</si>
  <si>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</si>
  <si>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</si>
  <si>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</si>
  <si>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</si>
  <si>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</si>
  <si>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</si>
  <si>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</si>
  <si>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</si>
  <si>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</si>
  <si>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</si>
  <si>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</si>
  <si>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</si>
  <si>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</si>
  <si>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</si>
  <si>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</si>
  <si>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</si>
  <si>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</si>
  <si>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</si>
  <si>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</si>
  <si>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</si>
  <si>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</si>
  <si>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</si>
  <si>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</si>
  <si>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</si>
  <si>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</si>
  <si>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</si>
  <si>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</si>
  <si>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</si>
  <si>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</si>
  <si>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</si>
  <si>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</si>
  <si>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</si>
  <si>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</si>
  <si>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</si>
  <si>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</si>
  <si>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</si>
  <si>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</si>
  <si>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</si>
  <si>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</si>
  <si>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</si>
  <si>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</si>
  <si>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</si>
  <si>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</si>
  <si>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</si>
  <si>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</si>
  <si>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</si>
  <si>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</si>
  <si>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</si>
  <si>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</si>
  <si>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</si>
  <si>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</si>
  <si>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</si>
  <si>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</si>
  <si>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</si>
  <si>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</si>
  <si>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</si>
  <si>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</si>
  <si>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</si>
  <si>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</si>
  <si>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</si>
  <si>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</si>
  <si>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</si>
  <si>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</si>
  <si>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</si>
  <si>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</si>
  <si>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</si>
  <si>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</si>
  <si>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</si>
  <si>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</si>
  <si>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</si>
  <si>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</si>
  <si>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</si>
  <si>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</si>
  <si>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</si>
  <si>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</si>
  <si>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</si>
  <si>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</si>
  <si>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</si>
  <si>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</si>
  <si>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</si>
  <si>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</si>
  <si>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</si>
  <si>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</si>
  <si>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</si>
  <si>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</si>
  <si>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</si>
  <si>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</si>
  <si>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</si>
  <si>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</si>
  <si>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</si>
  <si>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</si>
  <si>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</si>
  <si>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</si>
  <si>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</si>
  <si>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</si>
  <si>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</si>
  <si>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</si>
  <si>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</si>
  <si>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</si>
  <si>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</si>
  <si>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</si>
  <si>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</si>
  <si>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</si>
  <si>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</si>
  <si>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</si>
  <si>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</si>
  <si>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</si>
  <si>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</si>
  <si>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</si>
  <si>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</si>
  <si>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</si>
  <si>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</si>
  <si>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</si>
  <si>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</si>
  <si>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</si>
  <si>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</si>
  <si>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</si>
  <si>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</si>
  <si>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</si>
  <si>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</si>
  <si>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</si>
  <si>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</si>
  <si>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</si>
  <si>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</si>
  <si>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</si>
  <si>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</si>
  <si>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</si>
  <si>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</si>
  <si>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</si>
  <si>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</si>
  <si>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</si>
  <si>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</si>
  <si>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</si>
  <si>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</si>
  <si>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</si>
  <si>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</si>
  <si>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</si>
  <si>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</si>
  <si>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</si>
  <si>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</si>
  <si>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</si>
  <si>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</si>
  <si>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</si>
  <si>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</si>
  <si>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</si>
  <si>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</si>
  <si>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</si>
  <si>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</si>
  <si>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</si>
  <si>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</si>
  <si>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</si>
  <si>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</si>
  <si>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</si>
  <si>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</si>
  <si>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</si>
  <si>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</si>
  <si>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</si>
  <si>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</si>
  <si>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</si>
  <si>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</si>
  <si>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</si>
  <si>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</si>
  <si>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</si>
  <si>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</si>
  <si>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</si>
  <si>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</si>
  <si>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</si>
  <si>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</si>
  <si>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</si>
  <si>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</si>
  <si>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</si>
  <si>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</si>
  <si>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</si>
  <si>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</si>
  <si>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</si>
  <si>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</si>
  <si>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</si>
  <si>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</si>
  <si>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</si>
  <si>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</si>
  <si>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</si>
  <si>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</si>
  <si>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</si>
  <si>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</si>
  <si>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</si>
  <si>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</si>
  <si>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</si>
  <si>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</si>
  <si>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</si>
  <si>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</si>
  <si>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</si>
  <si>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</si>
  <si>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</si>
  <si>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</si>
  <si>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</si>
  <si>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</si>
  <si>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</si>
  <si>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</si>
  <si>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</si>
  <si>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</si>
  <si>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</si>
  <si>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</si>
  <si>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</si>
  <si>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</si>
  <si>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</si>
  <si>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</si>
  <si>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</si>
  <si>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</si>
  <si>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</si>
  <si>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</si>
  <si>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</si>
  <si>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</si>
  <si>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</si>
  <si>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</si>
  <si>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</si>
  <si>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</si>
  <si>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</si>
  <si>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</si>
  <si>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</si>
  <si>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</si>
  <si>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</si>
  <si>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</si>
  <si>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</si>
  <si>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</si>
  <si>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</si>
  <si>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</si>
  <si>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</si>
  <si>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</si>
  <si>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</si>
  <si>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</si>
  <si>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</si>
  <si>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</si>
  <si>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</si>
  <si>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</si>
  <si>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</si>
  <si>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</si>
  <si>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</si>
  <si>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</si>
  <si>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</si>
  <si>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自動審査システムの強化による特車通行許可の迅速化に関する検討経費</t>
    <phoneticPr fontId="5"/>
  </si>
  <si>
    <t>道路局</t>
    <phoneticPr fontId="5"/>
  </si>
  <si>
    <t>道路交通管理課　車両通行対策室</t>
    <phoneticPr fontId="5"/>
  </si>
  <si>
    <t>室長　中見　大志</t>
    <rPh sb="3" eb="5">
      <t>ナカミ</t>
    </rPh>
    <rPh sb="6" eb="8">
      <t>タイシ</t>
    </rPh>
    <phoneticPr fontId="5"/>
  </si>
  <si>
    <t>道路法第４７条</t>
    <phoneticPr fontId="5"/>
  </si>
  <si>
    <t>経済財政運営と改革の基本方針2016、日本再興戦略2016、規制改革実施計画　等</t>
    <phoneticPr fontId="5"/>
  </si>
  <si>
    <t>○</t>
  </si>
  <si>
    <t xml:space="preserve"> 最近の車両の大型化により、トラック事業者からの申請件数が増加し、許可までの審査日数も増加しており、事業者からは、機動的な輸送計画が立てられないなど、経済的、社会的な損失が多大であることから、審査の迅速化に対して強い要望がある。　トラック輸送の生産性向上については、「経済財政運営と改革の基本方針2016」等において、「特車通行許可の迅速化」を図り、「生産性革命」に向けた取組を加速し、2020年までに平均審査日数を、現在の約１ヶ月から１０日間程度に短縮を目指すこととしている。</t>
    <phoneticPr fontId="5"/>
  </si>
  <si>
    <t xml:space="preserve"> 特車許可の迅速化のため、未収録路線の状況整理、申請件数の多い重点収録区間のデータ収集、当該データを活用した調査票の作成、未収録区間解消に向けた効果的な収集手法の整理等、許可期間短縮に向けた道路情報便覧収録方法の実行性等を検証する。</t>
    <phoneticPr fontId="5"/>
  </si>
  <si>
    <t>道路交通安全対策費</t>
    <phoneticPr fontId="5"/>
  </si>
  <si>
    <t>平均審査日数を2020年度末までに10日とする</t>
    <rPh sb="11" eb="12">
      <t>ネン</t>
    </rPh>
    <phoneticPr fontId="5"/>
  </si>
  <si>
    <t>平均審査日数</t>
    <phoneticPr fontId="5"/>
  </si>
  <si>
    <t>日</t>
    <rPh sb="0" eb="1">
      <t>ヒ</t>
    </rPh>
    <phoneticPr fontId="5"/>
  </si>
  <si>
    <t>-</t>
  </si>
  <si>
    <t>国土交通省道路局調べ（平成31年4月）</t>
    <phoneticPr fontId="5"/>
  </si>
  <si>
    <t>道路情報便覧の追加収録延長（累積）</t>
    <phoneticPr fontId="5"/>
  </si>
  <si>
    <t>km</t>
  </si>
  <si>
    <t>自動審査システムの強化による特車通行許可の迅速化に関する検討経費/道路情報便覧の追加収録延長　　　　　　　　　　　　　　</t>
    <phoneticPr fontId="5"/>
  </si>
  <si>
    <t>百万円／ｋｍ</t>
    <rPh sb="0" eb="3">
      <t>ヒャクマンエン</t>
    </rPh>
    <phoneticPr fontId="5"/>
  </si>
  <si>
    <t>百万円／ｋｍ</t>
  </si>
  <si>
    <t>77/90</t>
  </si>
  <si>
    <t>５　安全で安心できる交通の確保、治安・生活安全の確保</t>
    <phoneticPr fontId="5"/>
  </si>
  <si>
    <t>１５　道路交通の安全性を確保・向上する</t>
    <phoneticPr fontId="5"/>
  </si>
  <si>
    <t>公益性、専門性、技術性の観点から国が実施することが必要。</t>
    <phoneticPr fontId="5"/>
  </si>
  <si>
    <t>特殊車両通行許可申請に対する許可の迅速化を抜本的に短縮させるために自動審査システムの強化を進めることは必要かつ優先度が高い。</t>
    <phoneticPr fontId="5"/>
  </si>
  <si>
    <t>入札・契約手続きの透明性・競争性の確保に努めており、支出先は企画競争により選定。</t>
    <phoneticPr fontId="5"/>
  </si>
  <si>
    <t>類似業務によりコスト水準の妥当性を確認している。</t>
    <phoneticPr fontId="5"/>
  </si>
  <si>
    <t>‐</t>
  </si>
  <si>
    <t>業務目的に即した仕様に基づき適正に執行。</t>
    <phoneticPr fontId="5"/>
  </si>
  <si>
    <t>平成30年度に登録分は、次年度以降特車審査の迅速化に寄与すると見込まれる。</t>
    <phoneticPr fontId="5"/>
  </si>
  <si>
    <t>他の手段と比較し、効率的かつ効果的な手段である。</t>
    <phoneticPr fontId="5"/>
  </si>
  <si>
    <t>成果物は施策実施のために活用されている。</t>
    <phoneticPr fontId="5"/>
  </si>
  <si>
    <t>・当該予算の執行は国土交通省で実施しており、全ての支出先を把握している。
・入札及び契約内容の妥当性については、第三者機関である入札監視委員会等により審議いただいている。</t>
    <phoneticPr fontId="5"/>
  </si>
  <si>
    <t>・引き続き、自動審査システムの強化への有効性を留意しながら検討を進める。</t>
    <phoneticPr fontId="5"/>
  </si>
  <si>
    <t>A.（株）建設技術研究所</t>
    <phoneticPr fontId="5"/>
  </si>
  <si>
    <t>特殊車両通行許可の迅速化のための道路情報収集及び調査票作成</t>
    <phoneticPr fontId="5"/>
  </si>
  <si>
    <t>（株）建設技術研究所</t>
    <phoneticPr fontId="5"/>
  </si>
  <si>
    <t>特殊車両通行許可の迅速化のための道路情報収集及び調査票作成</t>
    <phoneticPr fontId="5"/>
  </si>
  <si>
    <t>トラック輸送の機動性が強化され、物流の生産性向上に寄与。</t>
    <phoneticPr fontId="5"/>
  </si>
  <si>
    <t>-</t>
    <phoneticPr fontId="5"/>
  </si>
  <si>
    <t>無</t>
  </si>
  <si>
    <t>有</t>
  </si>
  <si>
    <t>73/700</t>
    <phoneticPr fontId="5"/>
  </si>
  <si>
    <t>91/1,610</t>
    <phoneticPr fontId="5"/>
  </si>
  <si>
    <t>国土交通省</t>
  </si>
  <si>
    <t>-</t>
    <phoneticPr fontId="5"/>
  </si>
  <si>
    <t>新29-0012</t>
    <rPh sb="0" eb="1">
      <t>シン</t>
    </rPh>
    <phoneticPr fontId="5"/>
  </si>
  <si>
    <t>-</t>
    <phoneticPr fontId="5"/>
  </si>
  <si>
    <t>平成30年度に調査票作成のための検討業務に注力したことにより、次年度以降、道路情報便覧の収録が促進される。</t>
    <phoneticPr fontId="5"/>
  </si>
  <si>
    <t>・1社入札の改善に取り組まれたい。</t>
    <rPh sb="2" eb="3">
      <t>シャ</t>
    </rPh>
    <rPh sb="3" eb="5">
      <t>ニュウサツ</t>
    </rPh>
    <rPh sb="6" eb="8">
      <t>カイゼン</t>
    </rPh>
    <rPh sb="9" eb="10">
      <t>ト</t>
    </rPh>
    <rPh sb="11" eb="12">
      <t>ク</t>
    </rPh>
    <phoneticPr fontId="5"/>
  </si>
  <si>
    <t>終了予定</t>
  </si>
  <si>
    <t>本事業の成果を活かし、今後とも、特車許可の迅速化に取り組まれたい。</t>
    <rPh sb="0" eb="1">
      <t>ホン</t>
    </rPh>
    <rPh sb="1" eb="3">
      <t>ジギョウ</t>
    </rPh>
    <rPh sb="4" eb="6">
      <t>セイカ</t>
    </rPh>
    <rPh sb="7" eb="8">
      <t>イ</t>
    </rPh>
    <rPh sb="11" eb="13">
      <t>コンゴ</t>
    </rPh>
    <rPh sb="16" eb="18">
      <t>トクシャ</t>
    </rPh>
    <rPh sb="18" eb="20">
      <t>キョカ</t>
    </rPh>
    <rPh sb="21" eb="24">
      <t>ジンソクカ</t>
    </rPh>
    <rPh sb="25" eb="26">
      <t>ト</t>
    </rPh>
    <rPh sb="27" eb="28">
      <t>ク</t>
    </rPh>
    <phoneticPr fontId="5"/>
  </si>
  <si>
    <t>委託費</t>
    <rPh sb="0" eb="3">
      <t>イタクヒ</t>
    </rPh>
    <phoneticPr fontId="5"/>
  </si>
  <si>
    <t>当該事業は終了するが、得られた知見は他の事業にも活用する。
また、入札・契約手続きについては、事業者へのアンケート結果を踏まえて、類似業務の対象拡大や提案書提出期限の延長を行うなど更なる競争性の確保に努めていく。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</si>
</sst>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123356</xdr:colOff>
      <xdr:row>741</xdr:row>
      <xdr:rowOff>84283</xdr:rowOff>
    </xdr:from>
    <xdr:to>
      <xdr:col>28</xdr:col>
      <xdr:colOff>123356</xdr:colOff>
      <xdr:row>748</xdr:row>
      <xdr:rowOff>135546</xdr:rowOff>
    </xdr:to>
    <xdr:cxnSp macro="">
      <xdr:nvCxnSpPr>
        <xdr:cNvPr id="9" name="直線矢印コネクタ 8">
          <a:extLst>
            <a:ext uri="{FF2B5EF4-FFF2-40B4-BE49-F238E27FC236}">
              <a16:creationId xmlns="" xmlns:a16="http://schemas.microsoft.com/office/drawing/2014/main" id="{00000000-0008-0000-0000-000003000000}"/>
            </a:ext>
          </a:extLst>
        </xdr:cNvPr>
        <xdr:cNvCxnSpPr/>
      </xdr:nvCxnSpPr>
      <xdr:spPr>
        <a:xfrm>
          <a:off x="5889842" y="233124992"/>
          <a:ext cx="0" cy="248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116541</xdr:colOff>
      <xdr:row>741</xdr:row>
      <xdr:rowOff>0</xdr:rowOff>
    </xdr:from>
    <xdr:to>
      <xdr:col>34</xdr:col>
      <xdr:colOff>77746</xdr:colOff>
      <xdr:row>743</xdr:row>
      <xdr:rowOff>2547</xdr:rowOff>
    </xdr:to>
    <xdr:sp macro="" textlink="">
      <xdr:nvSpPr>
        <xdr:cNvPr id="10" name="正方形/長方形 9">
          <a:extLst>
            <a:ext uri="{FF2B5EF4-FFF2-40B4-BE49-F238E27FC236}">
              <a16:creationId xmlns="" xmlns:a16="http://schemas.microsoft.com/office/drawing/2014/main" id="{00000000-0008-0000-0000-000004000000}"/>
            </a:ext>
          </a:extLst>
        </xdr:cNvPr>
        <xdr:cNvSpPr/>
      </xdr:nvSpPr>
      <xdr:spPr>
        <a:xfrm>
          <a:off x="4853298" y="233040709"/>
          <a:ext cx="2226610" cy="6976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73</a:t>
          </a:r>
          <a:r>
            <a:rPr kumimoji="1" lang="ja-JP" altLang="en-US" sz="1100">
              <a:solidFill>
                <a:schemeClr val="tx1"/>
              </a:solidFill>
            </a:rPr>
            <a:t>百万円）</a:t>
          </a:r>
        </a:p>
      </xdr:txBody>
    </xdr:sp>
    <xdr:clientData/>
  </xdr:twoCellAnchor>
  <xdr:twoCellAnchor>
    <xdr:from>
      <xdr:col>23</xdr:col>
      <xdr:colOff>129428</xdr:colOff>
      <xdr:row>751</xdr:row>
      <xdr:rowOff>66519</xdr:rowOff>
    </xdr:from>
    <xdr:to>
      <xdr:col>34</xdr:col>
      <xdr:colOff>158587</xdr:colOff>
      <xdr:row>754</xdr:row>
      <xdr:rowOff>59482</xdr:rowOff>
    </xdr:to>
    <xdr:sp macro="" textlink="">
      <xdr:nvSpPr>
        <xdr:cNvPr id="11" name="大かっこ 10">
          <a:extLst>
            <a:ext uri="{FF2B5EF4-FFF2-40B4-BE49-F238E27FC236}">
              <a16:creationId xmlns="" xmlns:a16="http://schemas.microsoft.com/office/drawing/2014/main" id="{00000000-0008-0000-0000-000005000000}"/>
            </a:ext>
          </a:extLst>
        </xdr:cNvPr>
        <xdr:cNvSpPr/>
      </xdr:nvSpPr>
      <xdr:spPr>
        <a:xfrm>
          <a:off x="4866185" y="236582566"/>
          <a:ext cx="2294564" cy="1035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特殊車両通行許可の迅速化のための道路情報収集及び調査票作成</a:t>
          </a:r>
          <a:r>
            <a:rPr lang="ja-JP" altLang="en-US" sz="1000" baseline="0"/>
            <a:t>      </a:t>
          </a:r>
          <a:r>
            <a:rPr lang="ja-JP" altLang="en-US" sz="1000"/>
            <a:t>等</a:t>
          </a:r>
        </a:p>
      </xdr:txBody>
    </xdr:sp>
    <xdr:clientData/>
  </xdr:twoCellAnchor>
  <xdr:twoCellAnchor>
    <xdr:from>
      <xdr:col>23</xdr:col>
      <xdr:colOff>91329</xdr:colOff>
      <xdr:row>743</xdr:row>
      <xdr:rowOff>105831</xdr:rowOff>
    </xdr:from>
    <xdr:to>
      <xdr:col>34</xdr:col>
      <xdr:colOff>35725</xdr:colOff>
      <xdr:row>744</xdr:row>
      <xdr:rowOff>69822</xdr:rowOff>
    </xdr:to>
    <xdr:sp macro="" textlink="">
      <xdr:nvSpPr>
        <xdr:cNvPr id="12" name="大かっこ 11">
          <a:extLst>
            <a:ext uri="{FF2B5EF4-FFF2-40B4-BE49-F238E27FC236}">
              <a16:creationId xmlns="" xmlns:a16="http://schemas.microsoft.com/office/drawing/2014/main" id="{00000000-0008-0000-0000-000006000000}"/>
            </a:ext>
          </a:extLst>
        </xdr:cNvPr>
        <xdr:cNvSpPr/>
      </xdr:nvSpPr>
      <xdr:spPr>
        <a:xfrm>
          <a:off x="4828086" y="233841608"/>
          <a:ext cx="2209801" cy="3115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検討の企画立案、実施</a:t>
          </a:r>
        </a:p>
      </xdr:txBody>
    </xdr:sp>
    <xdr:clientData/>
  </xdr:twoCellAnchor>
  <xdr:twoCellAnchor>
    <xdr:from>
      <xdr:col>23</xdr:col>
      <xdr:colOff>105336</xdr:colOff>
      <xdr:row>749</xdr:row>
      <xdr:rowOff>56736</xdr:rowOff>
    </xdr:from>
    <xdr:to>
      <xdr:col>34</xdr:col>
      <xdr:colOff>66539</xdr:colOff>
      <xdr:row>751</xdr:row>
      <xdr:rowOff>20334</xdr:rowOff>
    </xdr:to>
    <xdr:sp macro="" textlink="">
      <xdr:nvSpPr>
        <xdr:cNvPr id="13" name="正方形/長方形 12">
          <a:extLst>
            <a:ext uri="{FF2B5EF4-FFF2-40B4-BE49-F238E27FC236}">
              <a16:creationId xmlns="" xmlns:a16="http://schemas.microsoft.com/office/drawing/2014/main" id="{00000000-0008-0000-0000-000007000000}"/>
            </a:ext>
          </a:extLst>
        </xdr:cNvPr>
        <xdr:cNvSpPr/>
      </xdr:nvSpPr>
      <xdr:spPr>
        <a:xfrm>
          <a:off x="4842093" y="235877716"/>
          <a:ext cx="2226608" cy="6586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民間企業（１社）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73</a:t>
          </a:r>
          <a:r>
            <a:rPr kumimoji="1" lang="ja-JP" altLang="en-US" sz="1100">
              <a:solidFill>
                <a:schemeClr val="tx1"/>
              </a:solidFill>
            </a:rPr>
            <a:t>百万円）</a:t>
          </a:r>
          <a:endParaRPr kumimoji="1" lang="en-US" altLang="ja-JP" sz="1100">
            <a:solidFill>
              <a:schemeClr val="tx1"/>
            </a:solidFill>
          </a:endParaRPr>
        </a:p>
      </xdr:txBody>
    </xdr:sp>
    <xdr:clientData/>
  </xdr:twoCellAnchor>
  <xdr:oneCellAnchor>
    <xdr:from>
      <xdr:col>23</xdr:col>
      <xdr:colOff>0</xdr:colOff>
      <xdr:row>748</xdr:row>
      <xdr:rowOff>136451</xdr:rowOff>
    </xdr:from>
    <xdr:ext cx="1595309" cy="275717"/>
    <xdr:sp macro="" textlink="">
      <xdr:nvSpPr>
        <xdr:cNvPr id="14" name="テキスト ボックス 13">
          <a:extLst>
            <a:ext uri="{FF2B5EF4-FFF2-40B4-BE49-F238E27FC236}">
              <a16:creationId xmlns="" xmlns:a16="http://schemas.microsoft.com/office/drawing/2014/main" id="{00000000-0008-0000-0000-000008000000}"/>
            </a:ext>
          </a:extLst>
        </xdr:cNvPr>
        <xdr:cNvSpPr txBox="1"/>
      </xdr:nvSpPr>
      <xdr:spPr>
        <a:xfrm>
          <a:off x="4736757" y="23560989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75" zoomScaleNormal="75" zoomScaleSheetLayoutView="7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615</v>
      </c>
      <c r="Q13" s="109"/>
      <c r="R13" s="109"/>
      <c r="S13" s="109"/>
      <c r="T13" s="109"/>
      <c r="U13" s="109"/>
      <c r="V13" s="110"/>
      <c r="W13" s="108">
        <v>77</v>
      </c>
      <c r="X13" s="109"/>
      <c r="Y13" s="109"/>
      <c r="Z13" s="109"/>
      <c r="AA13" s="109"/>
      <c r="AB13" s="109"/>
      <c r="AC13" s="110"/>
      <c r="AD13" s="108">
        <v>74</v>
      </c>
      <c r="AE13" s="109"/>
      <c r="AF13" s="109"/>
      <c r="AG13" s="109"/>
      <c r="AH13" s="109"/>
      <c r="AI13" s="109"/>
      <c r="AJ13" s="110"/>
      <c r="AK13" s="108">
        <v>91</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615</v>
      </c>
      <c r="Q14" s="109"/>
      <c r="R14" s="109"/>
      <c r="S14" s="109"/>
      <c r="T14" s="109"/>
      <c r="U14" s="109"/>
      <c r="V14" s="110"/>
      <c r="W14" s="108" t="s">
        <v>615</v>
      </c>
      <c r="X14" s="109"/>
      <c r="Y14" s="109"/>
      <c r="Z14" s="109"/>
      <c r="AA14" s="109"/>
      <c r="AB14" s="109"/>
      <c r="AC14" s="110"/>
      <c r="AD14" s="108" t="s">
        <v>615</v>
      </c>
      <c r="AE14" s="109"/>
      <c r="AF14" s="109"/>
      <c r="AG14" s="109"/>
      <c r="AH14" s="109"/>
      <c r="AI14" s="109"/>
      <c r="AJ14" s="110"/>
      <c r="AK14" s="108" t="s">
        <v>615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615</v>
      </c>
      <c r="Q15" s="109"/>
      <c r="R15" s="109"/>
      <c r="S15" s="109"/>
      <c r="T15" s="109"/>
      <c r="U15" s="109"/>
      <c r="V15" s="110"/>
      <c r="W15" s="108" t="s">
        <v>615</v>
      </c>
      <c r="X15" s="109"/>
      <c r="Y15" s="109"/>
      <c r="Z15" s="109"/>
      <c r="AA15" s="109"/>
      <c r="AB15" s="109"/>
      <c r="AC15" s="110"/>
      <c r="AD15" s="108" t="s">
        <v>615</v>
      </c>
      <c r="AE15" s="109"/>
      <c r="AF15" s="109"/>
      <c r="AG15" s="109"/>
      <c r="AH15" s="109"/>
      <c r="AI15" s="109"/>
      <c r="AJ15" s="110"/>
      <c r="AK15" s="108" t="s">
        <v>615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615</v>
      </c>
      <c r="Q16" s="109"/>
      <c r="R16" s="109"/>
      <c r="S16" s="109"/>
      <c r="T16" s="109"/>
      <c r="U16" s="109"/>
      <c r="V16" s="110"/>
      <c r="W16" s="108" t="s">
        <v>615</v>
      </c>
      <c r="X16" s="109"/>
      <c r="Y16" s="109"/>
      <c r="Z16" s="109"/>
      <c r="AA16" s="109"/>
      <c r="AB16" s="109"/>
      <c r="AC16" s="110"/>
      <c r="AD16" s="108" t="s">
        <v>615</v>
      </c>
      <c r="AE16" s="109"/>
      <c r="AF16" s="109"/>
      <c r="AG16" s="109"/>
      <c r="AH16" s="109"/>
      <c r="AI16" s="109"/>
      <c r="AJ16" s="110"/>
      <c r="AK16" s="108" t="s">
        <v>615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615</v>
      </c>
      <c r="Q17" s="109"/>
      <c r="R17" s="109"/>
      <c r="S17" s="109"/>
      <c r="T17" s="109"/>
      <c r="U17" s="109"/>
      <c r="V17" s="110"/>
      <c r="W17" s="108" t="s">
        <v>615</v>
      </c>
      <c r="X17" s="109"/>
      <c r="Y17" s="109"/>
      <c r="Z17" s="109"/>
      <c r="AA17" s="109"/>
      <c r="AB17" s="109"/>
      <c r="AC17" s="110"/>
      <c r="AD17" s="108" t="s">
        <v>615</v>
      </c>
      <c r="AE17" s="109"/>
      <c r="AF17" s="109"/>
      <c r="AG17" s="109"/>
      <c r="AH17" s="109"/>
      <c r="AI17" s="109"/>
      <c r="AJ17" s="110"/>
      <c r="AK17" s="108" t="s">
        <v>615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77</v>
      </c>
      <c r="X18" s="115"/>
      <c r="Y18" s="115"/>
      <c r="Z18" s="115"/>
      <c r="AA18" s="115"/>
      <c r="AB18" s="115"/>
      <c r="AC18" s="116"/>
      <c r="AD18" s="114">
        <f>SUM(AD13:AJ17)</f>
        <v>74</v>
      </c>
      <c r="AE18" s="115"/>
      <c r="AF18" s="115"/>
      <c r="AG18" s="115"/>
      <c r="AH18" s="115"/>
      <c r="AI18" s="115"/>
      <c r="AJ18" s="116"/>
      <c r="AK18" s="114">
        <f>SUM(AK13:AQ17)</f>
        <v>91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77</v>
      </c>
      <c r="X19" s="109"/>
      <c r="Y19" s="109"/>
      <c r="Z19" s="109"/>
      <c r="AA19" s="109"/>
      <c r="AB19" s="109"/>
      <c r="AC19" s="110"/>
      <c r="AD19" s="108">
        <v>73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0.98648648648648651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0.98648648648648651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91</v>
      </c>
      <c r="Q23" s="106"/>
      <c r="R23" s="106"/>
      <c r="S23" s="106"/>
      <c r="T23" s="106"/>
      <c r="U23" s="106"/>
      <c r="V23" s="107"/>
      <c r="W23" s="105">
        <v>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609</v>
      </c>
      <c r="AR31" s="136"/>
      <c r="AS31" s="137" t="s">
        <v>355</v>
      </c>
      <c r="AT31" s="172"/>
      <c r="AU31" s="271">
        <v>32</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43</v>
      </c>
      <c r="AF32" s="365"/>
      <c r="AG32" s="365"/>
      <c r="AH32" s="365"/>
      <c r="AI32" s="364">
        <v>51</v>
      </c>
      <c r="AJ32" s="365"/>
      <c r="AK32" s="365"/>
      <c r="AL32" s="365"/>
      <c r="AM32" s="364">
        <v>40</v>
      </c>
      <c r="AN32" s="365"/>
      <c r="AO32" s="365"/>
      <c r="AP32" s="365"/>
      <c r="AQ32" s="111" t="s">
        <v>583</v>
      </c>
      <c r="AR32" s="112"/>
      <c r="AS32" s="112"/>
      <c r="AT32" s="113"/>
      <c r="AU32" s="365" t="s">
        <v>583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583</v>
      </c>
      <c r="AF33" s="365"/>
      <c r="AG33" s="365"/>
      <c r="AH33" s="365"/>
      <c r="AI33" s="364" t="s">
        <v>583</v>
      </c>
      <c r="AJ33" s="365"/>
      <c r="AK33" s="365"/>
      <c r="AL33" s="365"/>
      <c r="AM33" s="364" t="s">
        <v>583</v>
      </c>
      <c r="AN33" s="365"/>
      <c r="AO33" s="365"/>
      <c r="AP33" s="365"/>
      <c r="AQ33" s="111" t="s">
        <v>583</v>
      </c>
      <c r="AR33" s="112"/>
      <c r="AS33" s="112"/>
      <c r="AT33" s="113"/>
      <c r="AU33" s="365">
        <v>10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583</v>
      </c>
      <c r="AJ34" s="365"/>
      <c r="AK34" s="365"/>
      <c r="AL34" s="365"/>
      <c r="AM34" s="364" t="s">
        <v>583</v>
      </c>
      <c r="AN34" s="365"/>
      <c r="AO34" s="365"/>
      <c r="AP34" s="365"/>
      <c r="AQ34" s="111" t="s">
        <v>583</v>
      </c>
      <c r="AR34" s="112"/>
      <c r="AS34" s="112"/>
      <c r="AT34" s="113"/>
      <c r="AU34" s="365" t="s">
        <v>583</v>
      </c>
      <c r="AV34" s="365"/>
      <c r="AW34" s="365"/>
      <c r="AX34" s="367"/>
    </row>
    <row r="35" spans="1:50" ht="23.25"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t="s">
        <v>583</v>
      </c>
      <c r="AF101" s="365"/>
      <c r="AG101" s="365"/>
      <c r="AH101" s="366"/>
      <c r="AI101" s="364">
        <v>90</v>
      </c>
      <c r="AJ101" s="365"/>
      <c r="AK101" s="365"/>
      <c r="AL101" s="366"/>
      <c r="AM101" s="364">
        <v>700</v>
      </c>
      <c r="AN101" s="365"/>
      <c r="AO101" s="365"/>
      <c r="AP101" s="366"/>
      <c r="AQ101" s="364" t="s">
        <v>609</v>
      </c>
      <c r="AR101" s="365"/>
      <c r="AS101" s="365"/>
      <c r="AT101" s="366"/>
      <c r="AU101" s="364" t="s">
        <v>583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t="s">
        <v>583</v>
      </c>
      <c r="AF102" s="358"/>
      <c r="AG102" s="358"/>
      <c r="AH102" s="358"/>
      <c r="AI102" s="358">
        <v>200</v>
      </c>
      <c r="AJ102" s="358"/>
      <c r="AK102" s="358"/>
      <c r="AL102" s="358"/>
      <c r="AM102" s="358">
        <v>700</v>
      </c>
      <c r="AN102" s="358"/>
      <c r="AO102" s="358"/>
      <c r="AP102" s="358"/>
      <c r="AQ102" s="814">
        <v>1610</v>
      </c>
      <c r="AR102" s="815"/>
      <c r="AS102" s="815"/>
      <c r="AT102" s="816"/>
      <c r="AU102" s="814" t="s">
        <v>583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t="s">
        <v>583</v>
      </c>
      <c r="AF116" s="358"/>
      <c r="AG116" s="358"/>
      <c r="AH116" s="358"/>
      <c r="AI116" s="358">
        <v>0.9</v>
      </c>
      <c r="AJ116" s="358"/>
      <c r="AK116" s="358"/>
      <c r="AL116" s="358"/>
      <c r="AM116" s="358">
        <v>0.1</v>
      </c>
      <c r="AN116" s="358"/>
      <c r="AO116" s="358"/>
      <c r="AP116" s="358"/>
      <c r="AQ116" s="364">
        <v>0.06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583</v>
      </c>
      <c r="AF117" s="306"/>
      <c r="AG117" s="306"/>
      <c r="AH117" s="306"/>
      <c r="AI117" s="306" t="s">
        <v>590</v>
      </c>
      <c r="AJ117" s="306"/>
      <c r="AK117" s="306"/>
      <c r="AL117" s="306"/>
      <c r="AM117" s="306" t="s">
        <v>612</v>
      </c>
      <c r="AN117" s="306"/>
      <c r="AO117" s="306"/>
      <c r="AP117" s="306"/>
      <c r="AQ117" s="306" t="s">
        <v>613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thickBo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608</v>
      </c>
      <c r="AH702" s="886"/>
      <c r="AI702" s="886"/>
      <c r="AJ702" s="886"/>
      <c r="AK702" s="886"/>
      <c r="AL702" s="886"/>
      <c r="AM702" s="886"/>
      <c r="AN702" s="886"/>
      <c r="AO702" s="886"/>
      <c r="AP702" s="886"/>
      <c r="AQ702" s="886"/>
      <c r="AR702" s="886"/>
      <c r="AS702" s="886"/>
      <c r="AT702" s="886"/>
      <c r="AU702" s="886"/>
      <c r="AV702" s="886"/>
      <c r="AW702" s="886"/>
      <c r="AX702" s="887"/>
    </row>
    <row r="703" spans="1:50" ht="3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597</v>
      </c>
      <c r="AE714" s="592"/>
      <c r="AF714" s="593"/>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618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620</v>
      </c>
      <c r="B731" s="619"/>
      <c r="C731" s="619"/>
      <c r="D731" s="619"/>
      <c r="E731" s="620"/>
      <c r="F731" s="680" t="s">
        <v>621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623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615</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615</v>
      </c>
      <c r="AF737" s="122"/>
      <c r="AG737" s="122"/>
      <c r="AH737" s="122"/>
      <c r="AI737" s="122"/>
      <c r="AJ737" s="122"/>
      <c r="AK737" s="122"/>
      <c r="AL737" s="122"/>
      <c r="AM737" s="122"/>
      <c r="AN737" s="101" t="s">
        <v>541</v>
      </c>
      <c r="AO737" s="101"/>
      <c r="AP737" s="101"/>
      <c r="AQ737" s="101"/>
      <c r="AR737" s="102" t="s">
        <v>615</v>
      </c>
      <c r="AS737" s="103"/>
      <c r="AT737" s="103"/>
      <c r="AU737" s="103"/>
      <c r="AV737" s="103"/>
      <c r="AW737" s="103"/>
      <c r="AX737" s="104"/>
      <c r="AY737" s="89"/>
      <c r="AZ737" s="89"/>
    </row>
    <row r="738" spans="1:52" ht="24.75" customHeight="1" x14ac:dyDescent="0.15">
      <c r="A738" s="123" t="s">
        <v>540</v>
      </c>
      <c r="B738" s="124"/>
      <c r="C738" s="124"/>
      <c r="D738" s="125"/>
      <c r="E738" s="122" t="s">
        <v>615</v>
      </c>
      <c r="F738" s="122"/>
      <c r="G738" s="122"/>
      <c r="H738" s="122"/>
      <c r="I738" s="122"/>
      <c r="J738" s="122"/>
      <c r="K738" s="122"/>
      <c r="L738" s="122"/>
      <c r="M738" s="122"/>
      <c r="N738" s="101" t="s">
        <v>539</v>
      </c>
      <c r="O738" s="101"/>
      <c r="P738" s="101"/>
      <c r="Q738" s="101"/>
      <c r="R738" s="122" t="s">
        <v>615</v>
      </c>
      <c r="S738" s="122"/>
      <c r="T738" s="122"/>
      <c r="U738" s="122"/>
      <c r="V738" s="122"/>
      <c r="W738" s="122"/>
      <c r="X738" s="122"/>
      <c r="Y738" s="122"/>
      <c r="Z738" s="122"/>
      <c r="AA738" s="101" t="s">
        <v>538</v>
      </c>
      <c r="AB738" s="101"/>
      <c r="AC738" s="101"/>
      <c r="AD738" s="101"/>
      <c r="AE738" s="122" t="s">
        <v>617</v>
      </c>
      <c r="AF738" s="122"/>
      <c r="AG738" s="122"/>
      <c r="AH738" s="122"/>
      <c r="AI738" s="122"/>
      <c r="AJ738" s="122"/>
      <c r="AK738" s="122"/>
      <c r="AL738" s="122"/>
      <c r="AM738" s="122"/>
      <c r="AN738" s="101" t="s">
        <v>534</v>
      </c>
      <c r="AO738" s="101"/>
      <c r="AP738" s="101"/>
      <c r="AQ738" s="101"/>
      <c r="AR738" s="102" t="s">
        <v>616</v>
      </c>
      <c r="AS738" s="103"/>
      <c r="AT738" s="103"/>
      <c r="AU738" s="103"/>
      <c r="AV738" s="103"/>
      <c r="AW738" s="103"/>
      <c r="AX738" s="104"/>
    </row>
    <row r="739" spans="1:52" ht="24.75" customHeight="1" thickBot="1" x14ac:dyDescent="0.2">
      <c r="A739" s="126" t="s">
        <v>530</v>
      </c>
      <c r="B739" s="127"/>
      <c r="C739" s="127"/>
      <c r="D739" s="128"/>
      <c r="E739" s="129" t="s">
        <v>614</v>
      </c>
      <c r="F739" s="117"/>
      <c r="G739" s="117"/>
      <c r="H739" s="93" t="str">
        <f>IF(E739="", "", "(")</f>
        <v>(</v>
      </c>
      <c r="I739" s="117"/>
      <c r="J739" s="117"/>
      <c r="K739" s="93" t="str">
        <f>IF(OR(I739="　", I739=""), "", "-")</f>
        <v/>
      </c>
      <c r="L739" s="118">
        <v>187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604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622</v>
      </c>
      <c r="H781" s="450"/>
      <c r="I781" s="450"/>
      <c r="J781" s="450"/>
      <c r="K781" s="451"/>
      <c r="L781" s="452" t="s">
        <v>605</v>
      </c>
      <c r="M781" s="453"/>
      <c r="N781" s="453"/>
      <c r="O781" s="453"/>
      <c r="P781" s="453"/>
      <c r="Q781" s="453"/>
      <c r="R781" s="453"/>
      <c r="S781" s="453"/>
      <c r="T781" s="453"/>
      <c r="U781" s="453"/>
      <c r="V781" s="453"/>
      <c r="W781" s="453"/>
      <c r="X781" s="454"/>
      <c r="Y781" s="455">
        <v>73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8.5" customHeight="1" x14ac:dyDescent="0.15">
      <c r="A837" s="404">
        <v>1</v>
      </c>
      <c r="B837" s="404">
        <v>1</v>
      </c>
      <c r="C837" s="424" t="s">
        <v>606</v>
      </c>
      <c r="D837" s="418"/>
      <c r="E837" s="418"/>
      <c r="F837" s="418"/>
      <c r="G837" s="418"/>
      <c r="H837" s="418"/>
      <c r="I837" s="418"/>
      <c r="J837" s="419">
        <v>7010001042703</v>
      </c>
      <c r="K837" s="420"/>
      <c r="L837" s="420"/>
      <c r="M837" s="420"/>
      <c r="N837" s="420"/>
      <c r="O837" s="420"/>
      <c r="P837" s="425" t="s">
        <v>607</v>
      </c>
      <c r="Q837" s="317"/>
      <c r="R837" s="317"/>
      <c r="S837" s="317"/>
      <c r="T837" s="317"/>
      <c r="U837" s="317"/>
      <c r="V837" s="317"/>
      <c r="W837" s="317"/>
      <c r="X837" s="317"/>
      <c r="Y837" s="318">
        <v>73</v>
      </c>
      <c r="Z837" s="319"/>
      <c r="AA837" s="319"/>
      <c r="AB837" s="320"/>
      <c r="AC837" s="328" t="s">
        <v>502</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35"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2019-08-29T04:43:57Z</cp:lastPrinted>
  <dcterms:created xsi:type="dcterms:W3CDTF">2012-03-13T00:50:25Z</dcterms:created>
  <dcterms:modified xsi:type="dcterms:W3CDTF">2019-09-03T04:14:49Z</dcterms:modified>
</cp:coreProperties>
</file>