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予算要求ライン\予算班通知・報告\H31通知・報告\H31予算係\★行革関係（レビューシート、秋レビュー、公開プロセス、EBPMなど）\190823 令和元年度行政事業レビューシートの最終公表に向けた作業について\4.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<sst xmlns="http://schemas.openxmlformats.org/spreadsheetml/2006/main" count="2904" uniqueCount="672">
  <si>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</si>
  <si>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</si>
  <si>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</si>
  <si>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</si>
  <si>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</si>
  <si>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</si>
  <si>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</si>
  <si>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</si>
  <si>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</si>
  <si>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</si>
  <si>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</si>
  <si>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</si>
  <si>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</si>
  <si>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</si>
  <si>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</si>
  <si>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</si>
  <si>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</si>
  <si>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</si>
  <si>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</si>
  <si>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</si>
  <si>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</si>
  <si>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</si>
  <si>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</si>
  <si>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</si>
  <si>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</si>
  <si>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</si>
  <si>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</si>
  <si>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</si>
  <si>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</si>
  <si>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</si>
  <si>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</si>
  <si>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</si>
  <si>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</si>
  <si>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</si>
  <si>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</si>
  <si>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</si>
  <si>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</si>
  <si>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</si>
  <si>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</si>
  <si>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</si>
  <si>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</si>
  <si>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</si>
  <si>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</si>
  <si>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</si>
  <si>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</si>
  <si>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</si>
  <si>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</si>
  <si>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</si>
  <si>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</si>
  <si>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</si>
  <si>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</si>
  <si>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</si>
  <si>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</si>
  <si>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</si>
  <si>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</si>
  <si>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</si>
  <si>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</si>
  <si>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</si>
  <si>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</si>
  <si>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</si>
  <si>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</si>
  <si>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</si>
  <si>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</si>
  <si>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</si>
  <si>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</si>
  <si>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</si>
  <si>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</si>
  <si>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</si>
  <si>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</si>
  <si>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</si>
  <si>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</si>
  <si>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</si>
  <si>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</si>
  <si>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</si>
  <si>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</si>
  <si>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</si>
  <si>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</si>
  <si>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</si>
  <si>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</si>
  <si>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</si>
  <si>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</si>
  <si>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</si>
  <si>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</si>
  <si>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</si>
  <si>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</si>
  <si>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</si>
  <si>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</si>
  <si>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</si>
  <si>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</si>
  <si>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</si>
  <si>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</si>
  <si>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</si>
  <si>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</si>
  <si>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</si>
  <si>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</si>
  <si>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</si>
  <si>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</si>
  <si>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</si>
  <si>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</si>
  <si>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</si>
  <si>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</si>
  <si>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</si>
  <si>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</si>
  <si>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</si>
  <si>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</si>
  <si>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</si>
  <si>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</si>
  <si>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</si>
  <si>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</si>
  <si>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</si>
  <si>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</si>
  <si>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</si>
  <si>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</si>
  <si>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</si>
  <si>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</si>
  <si>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</si>
  <si>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</si>
  <si>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</si>
  <si>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</si>
  <si>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</si>
  <si>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</si>
  <si>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</si>
  <si>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</si>
  <si>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</si>
  <si>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</si>
  <si>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</si>
  <si>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</si>
  <si>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</si>
  <si>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</si>
  <si>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</si>
  <si>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</si>
  <si>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</si>
  <si>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</si>
  <si>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</si>
  <si>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</si>
  <si>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</si>
  <si>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</si>
  <si>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</si>
  <si>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</si>
  <si>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</si>
  <si>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</si>
  <si>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</si>
  <si>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</si>
  <si>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</si>
  <si>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</si>
  <si>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</si>
  <si>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</si>
  <si>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</si>
  <si>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</si>
  <si>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</si>
  <si>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</si>
  <si>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</si>
  <si>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</si>
  <si>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</si>
  <si>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</si>
  <si>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</si>
  <si>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</si>
  <si>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</si>
  <si>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</si>
  <si>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</si>
  <si>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</si>
  <si>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</si>
  <si>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</si>
  <si>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</si>
  <si>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</si>
  <si>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</si>
  <si>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</si>
  <si>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</si>
  <si>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</si>
  <si>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</si>
  <si>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</si>
  <si>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</si>
  <si>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</si>
  <si>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</si>
  <si>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</si>
  <si>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</si>
  <si>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</si>
  <si>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</si>
  <si>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</si>
  <si>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</si>
  <si>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</si>
  <si>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</si>
  <si>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</si>
  <si>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</si>
  <si>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</si>
  <si>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</si>
  <si>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</si>
  <si>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</si>
  <si>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</si>
  <si>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</si>
  <si>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</si>
  <si>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</si>
  <si>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</si>
  <si>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</si>
  <si>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</si>
  <si>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</si>
  <si>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</si>
  <si>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</si>
  <si>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</si>
  <si>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</si>
  <si>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</si>
  <si>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</si>
  <si>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</si>
  <si>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</si>
  <si>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</si>
  <si>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</si>
  <si>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</si>
  <si>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</si>
  <si>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</si>
  <si>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</si>
  <si>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</si>
  <si>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</si>
  <si>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</si>
  <si>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</si>
  <si>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</si>
  <si>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</si>
  <si>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</si>
  <si>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</si>
  <si>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</si>
  <si>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</si>
  <si>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</si>
  <si>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</si>
  <si>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</si>
  <si>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</si>
  <si>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</si>
  <si>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</si>
  <si>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</si>
  <si>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</si>
  <si>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</si>
  <si>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</si>
  <si>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</si>
  <si>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</si>
  <si>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</si>
  <si>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</si>
  <si>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</si>
  <si>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</si>
  <si>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</si>
  <si>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</si>
  <si>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</si>
  <si>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</si>
  <si>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</si>
  <si>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</si>
  <si>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</si>
  <si>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</si>
  <si>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</si>
  <si>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</si>
  <si>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</si>
  <si>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</si>
  <si>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</si>
  <si>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</si>
  <si>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</si>
  <si>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</si>
  <si>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</si>
  <si>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</si>
  <si>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</si>
  <si>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</si>
  <si>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</si>
  <si>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</si>
  <si>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</si>
  <si>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</si>
  <si>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</si>
  <si>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</si>
  <si>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</si>
  <si>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</si>
  <si>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</si>
  <si>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</si>
  <si>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</si>
  <si>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</si>
  <si>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</si>
  <si>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</si>
  <si>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</si>
  <si>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</si>
  <si>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</si>
  <si>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</si>
  <si>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</si>
  <si>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</si>
  <si>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</si>
  <si>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</si>
  <si>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</si>
  <si>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</si>
  <si>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</si>
  <si>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</si>
  <si>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</si>
  <si>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</si>
  <si>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</si>
  <si>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</si>
  <si>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</si>
  <si>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</si>
  <si>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</si>
  <si>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</si>
  <si>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</si>
  <si>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</si>
  <si>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</si>
  <si>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</si>
  <si>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</si>
  <si>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</si>
  <si>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</si>
  <si>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</si>
  <si>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</si>
  <si>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</si>
  <si>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</si>
  <si>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</si>
  <si>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</si>
  <si>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</si>
  <si>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</si>
  <si>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</si>
  <si>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</si>
  <si>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</si>
  <si>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</si>
  <si>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</si>
  <si>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</si>
  <si>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</si>
  <si>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</si>
  <si>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</si>
  <si>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</si>
  <si>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</si>
  <si>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</si>
  <si>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</si>
  <si>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</si>
  <si>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</si>
  <si>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</si>
  <si>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</si>
  <si>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</si>
  <si>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</si>
  <si>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</si>
  <si>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</si>
  <si>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</si>
  <si>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</si>
  <si>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</si>
  <si>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</si>
  <si>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</si>
  <si>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</si>
  <si>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</si>
  <si>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</si>
  <si>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</si>
  <si>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</si>
  <si>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</si>
  <si>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</si>
  <si>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</si>
  <si>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</si>
  <si>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</si>
  <si>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</si>
  <si>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</si>
  <si>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</si>
  <si>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</si>
  <si>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</si>
  <si>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</si>
  <si>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</si>
  <si>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</si>
  <si>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</si>
  <si>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</si>
  <si>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</si>
  <si>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</si>
  <si>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</si>
  <si>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</si>
  <si>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</si>
  <si>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</si>
  <si>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</si>
  <si>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</si>
  <si>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</si>
  <si>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</si>
  <si>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</si>
  <si>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</si>
  <si>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</si>
  <si>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</si>
  <si>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</si>
  <si>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</si>
  <si>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</si>
  <si>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</si>
  <si>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</si>
  <si>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</si>
  <si>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</si>
  <si>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</si>
  <si>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</si>
  <si>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</si>
  <si>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</si>
  <si>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</si>
  <si>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</si>
  <si>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</si>
  <si>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</si>
  <si>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</si>
  <si>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</si>
  <si>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</si>
  <si>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</si>
  <si>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</si>
  <si>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</si>
  <si>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</si>
  <si>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</si>
  <si>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</si>
  <si>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</si>
  <si>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</si>
  <si>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</si>
  <si>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</si>
  <si>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</si>
  <si>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</si>
  <si>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</si>
  <si>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</si>
  <si>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</si>
  <si>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</si>
  <si>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</si>
  <si>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</si>
  <si>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</si>
  <si>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</si>
  <si>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</si>
  <si>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</si>
  <si>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</si>
  <si>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</si>
  <si>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</si>
  <si>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</si>
  <si>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</si>
  <si>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</si>
  <si>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</si>
  <si>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</si>
  <si>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</si>
  <si>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</si>
  <si>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</si>
  <si>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</si>
  <si>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</si>
  <si>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</si>
  <si>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</si>
  <si>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</si>
  <si>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</si>
  <si>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</si>
  <si>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</si>
  <si>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</si>
  <si>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</si>
  <si>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</si>
  <si>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</si>
  <si>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</si>
  <si>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</si>
  <si>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</si>
  <si>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</si>
  <si>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</si>
  <si>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</si>
  <si>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</si>
  <si>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</si>
  <si>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</si>
  <si>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</si>
  <si>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</si>
  <si>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</si>
  <si>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</si>
  <si>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</si>
  <si>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</si>
  <si>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</si>
  <si>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</si>
  <si>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</si>
  <si>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</si>
  <si>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</si>
  <si>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</si>
  <si>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</si>
  <si>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</si>
  <si>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</si>
  <si>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</si>
  <si>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</si>
  <si>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</si>
  <si>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</si>
  <si>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</si>
  <si>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</si>
  <si>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</si>
  <si>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</si>
  <si>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</si>
  <si>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</si>
  <si>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</si>
  <si>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</si>
  <si>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</si>
  <si>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</si>
  <si>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</si>
  <si>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</si>
  <si>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</si>
  <si>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</si>
  <si>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</si>
  <si>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</si>
  <si>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</si>
  <si>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</si>
  <si>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</si>
  <si>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</si>
  <si>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</si>
  <si>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</si>
  <si>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</si>
  <si>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</si>
  <si>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</si>
  <si>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</si>
  <si>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</si>
  <si>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</si>
  <si>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</si>
  <si>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</si>
  <si>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</si>
  <si>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</si>
  <si>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</si>
  <si>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</si>
  <si>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</si>
  <si>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</si>
  <si>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</si>
  <si>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</si>
  <si>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</si>
  <si>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</si>
  <si>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</si>
  <si>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</si>
  <si>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</si>
  <si>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</si>
  <si>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</si>
  <si>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</si>
  <si>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</si>
  <si>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</si>
  <si>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</si>
  <si>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</si>
  <si>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</si>
  <si>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</si>
  <si>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</si>
  <si>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</si>
  <si>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</si>
  <si>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</si>
  <si>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</si>
  <si>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</si>
  <si>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</si>
  <si>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</si>
  <si>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</si>
  <si>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</si>
  <si>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</si>
  <si>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</si>
  <si>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</si>
  <si>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</si>
  <si>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</si>
  <si>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</si>
  <si>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</si>
  <si>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</si>
  <si>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</si>
  <si>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</si>
  <si>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</si>
  <si>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</si>
  <si>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</si>
  <si>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</si>
  <si>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</si>
  <si>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</si>
  <si>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</si>
  <si>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</si>
  <si>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</si>
  <si>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</si>
  <si>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</si>
  <si>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</si>
  <si>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</si>
  <si>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</si>
  <si>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</si>
  <si>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</si>
  <si>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</si>
  <si>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</si>
  <si>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</si>
  <si>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</si>
  <si>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</si>
  <si>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</si>
  <si>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</si>
  <si>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</si>
  <si>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</si>
  <si>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</si>
  <si>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</si>
  <si>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</si>
  <si>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</si>
  <si>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</si>
  <si>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</si>
  <si>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</si>
  <si>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</si>
  <si>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</si>
  <si>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</si>
  <si>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</si>
  <si>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</si>
  <si>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</si>
  <si>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</si>
  <si>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</si>
  <si>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</si>
  <si>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観光地域動向調査事業</t>
    <phoneticPr fontId="5"/>
  </si>
  <si>
    <t>観光庁</t>
    <phoneticPr fontId="5"/>
  </si>
  <si>
    <t>観光地域振興課</t>
    <phoneticPr fontId="5"/>
  </si>
  <si>
    <t>国土交通省</t>
  </si>
  <si>
    <t>○</t>
  </si>
  <si>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</si>
  <si>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観光立国推進基本計画</t>
    <rPh sb="0" eb="2">
      <t>カンコウ</t>
    </rPh>
    <rPh sb="2" eb="4">
      <t>リッコク</t>
    </rPh>
    <rPh sb="4" eb="6">
      <t>スイシン</t>
    </rPh>
    <rPh sb="6" eb="8">
      <t>キホン</t>
    </rPh>
    <rPh sb="8" eb="10">
      <t>ケイカク</t>
    </rPh>
    <phoneticPr fontId="5"/>
  </si>
  <si>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phoneticPr fontId="5"/>
  </si>
  <si>
    <t>各運輸局管内において、地方公共団体、民間事業者、観光関係者等とともに協議会等を設置し、地域内における課題抽出や問題解決に向けて、共同調査や実証事業等を行う。</t>
    <phoneticPr fontId="5"/>
  </si>
  <si>
    <t>-</t>
    <phoneticPr fontId="5"/>
  </si>
  <si>
    <t>地方公共団体、民間事業者、観光関係者等により構成された協議会等を通じて、実施にまで至った調査事業等の件数を18件（平成29年度から32年度）とする。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phoneticPr fontId="5"/>
  </si>
  <si>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5"/>
  </si>
  <si>
    <t>各運輸局等による報告</t>
    <phoneticPr fontId="5"/>
  </si>
  <si>
    <t>470</t>
    <phoneticPr fontId="5"/>
  </si>
  <si>
    <t>228</t>
    <phoneticPr fontId="5"/>
  </si>
  <si>
    <t>445</t>
    <phoneticPr fontId="5"/>
  </si>
  <si>
    <t>235</t>
    <phoneticPr fontId="5"/>
  </si>
  <si>
    <t>480</t>
    <phoneticPr fontId="5"/>
  </si>
  <si>
    <t>244</t>
    <phoneticPr fontId="5"/>
  </si>
  <si>
    <t>241</t>
    <phoneticPr fontId="5"/>
  </si>
  <si>
    <t>233</t>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</si>
  <si>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5"/>
  </si>
  <si>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5"/>
  </si>
  <si>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</si>
  <si>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5"/>
  </si>
  <si>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</si>
  <si>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</si>
  <si>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</si>
  <si>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</si>
  <si>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</si>
  <si>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おおむね目標に見合った実績である。</t>
    <rPh sb="4" eb="6">
      <t>モクヒョウ</t>
    </rPh>
    <phoneticPr fontId="5"/>
  </si>
  <si>
    <t>企画競争等を実施し、効果的な事業の実施を図った。</t>
  </si>
  <si>
    <t>おおむね見込みに見合った実績である。</t>
    <rPh sb="12" eb="14">
      <t>ジッセキ</t>
    </rPh>
    <phoneticPr fontId="5"/>
  </si>
  <si>
    <t>本事業により、各地域に協議会等を設置し、調査、実証事業の実施により、地域の関係者が連携して観光地づくりを推進している。</t>
  </si>
  <si>
    <t>有</t>
  </si>
  <si>
    <t>無</t>
  </si>
  <si>
    <t>‐</t>
  </si>
  <si>
    <t>-</t>
  </si>
  <si>
    <t>-</t>
    <phoneticPr fontId="5"/>
  </si>
  <si>
    <t>本事業を通じた地域の観光関係者が連携した観光振興の促進により、本施策における目標の達成に寄与する。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2">
      <t>ホン</t>
    </rPh>
    <rPh sb="32" eb="34">
      <t>セサク</t>
    </rPh>
    <rPh sb="38" eb="40">
      <t>モクヒョウ</t>
    </rPh>
    <rPh sb="41" eb="43">
      <t>タッセイ</t>
    </rPh>
    <rPh sb="44" eb="46">
      <t>キヨ</t>
    </rPh>
    <phoneticPr fontId="5"/>
  </si>
  <si>
    <t>地方部での外国人延べ宿泊者数</t>
    <rPh sb="0" eb="3">
      <t>チホウブ</t>
    </rPh>
    <rPh sb="5" eb="8">
      <t>ガイコクジン</t>
    </rPh>
    <rPh sb="8" eb="9">
      <t>ノ</t>
    </rPh>
    <rPh sb="10" eb="13">
      <t>シュクハクシャ</t>
    </rPh>
    <rPh sb="13" eb="14">
      <t>スウ</t>
    </rPh>
    <phoneticPr fontId="5"/>
  </si>
  <si>
    <t>６　国際競争力、観光交流、広域・地域間連携等の確保・強化</t>
    <phoneticPr fontId="5"/>
  </si>
  <si>
    <t>２０　観光立国を推進する</t>
    <phoneticPr fontId="5"/>
  </si>
  <si>
    <t>万人泊</t>
    <rPh sb="0" eb="2">
      <t>マンニン</t>
    </rPh>
    <rPh sb="2" eb="3">
      <t>ハク</t>
    </rPh>
    <phoneticPr fontId="5"/>
  </si>
  <si>
    <t>-</t>
    <phoneticPr fontId="5"/>
  </si>
  <si>
    <t>-</t>
    <phoneticPr fontId="5"/>
  </si>
  <si>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5"/>
  </si>
  <si>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5"/>
  </si>
  <si>
    <t>件</t>
    <rPh sb="0" eb="1">
      <t>ケン</t>
    </rPh>
    <phoneticPr fontId="5"/>
  </si>
  <si>
    <t>円</t>
    <rPh sb="0" eb="1">
      <t>エン</t>
    </rPh>
    <phoneticPr fontId="5"/>
  </si>
  <si>
    <t>33,762,703/19</t>
    <phoneticPr fontId="5"/>
  </si>
  <si>
    <t>25,837,935/23</t>
    <phoneticPr fontId="5"/>
  </si>
  <si>
    <t>件</t>
    <rPh sb="0" eb="1">
      <t>ケン</t>
    </rPh>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</si>
  <si>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</si>
  <si>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</si>
  <si>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</si>
  <si>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</si>
  <si>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</si>
  <si>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24,466,000/25</t>
    <phoneticPr fontId="5"/>
  </si>
  <si>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phoneticPr fontId="6"/>
  </si>
  <si>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6"/>
  </si>
  <si>
    <t>-</t>
    <phoneticPr fontId="5"/>
  </si>
  <si>
    <t>24,779,398/18</t>
    <phoneticPr fontId="5"/>
  </si>
  <si>
    <t>A.中国運輸局</t>
    <rPh sb="2" eb="4">
      <t>チュウゴク</t>
    </rPh>
    <rPh sb="4" eb="7">
      <t>ウンユキョク</t>
    </rPh>
    <phoneticPr fontId="5"/>
  </si>
  <si>
    <t>事業費</t>
    <rPh sb="0" eb="3">
      <t>ジギョウヒ</t>
    </rPh>
    <phoneticPr fontId="5"/>
  </si>
  <si>
    <t>文化財などを活用したインバウンド誘客促進調査事業</t>
    <phoneticPr fontId="5"/>
  </si>
  <si>
    <t>職員旅費</t>
    <rPh sb="0" eb="2">
      <t>ショクイン</t>
    </rPh>
    <rPh sb="2" eb="4">
      <t>リョヒ</t>
    </rPh>
    <phoneticPr fontId="5"/>
  </si>
  <si>
    <t>B.株式会社地域ブランディング研究所</t>
    <phoneticPr fontId="5"/>
  </si>
  <si>
    <t>四国運輸局</t>
    <rPh sb="0" eb="2">
      <t>シコク</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</si>
  <si>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</si>
  <si>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</si>
  <si>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</si>
  <si>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</si>
  <si>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</si>
  <si>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</si>
  <si>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</si>
  <si>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</si>
  <si>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</si>
  <si>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観光地域動向調査事業の実施</t>
    <rPh sb="0" eb="2">
      <t>カンコウ</t>
    </rPh>
    <rPh sb="2" eb="4">
      <t>チイキ</t>
    </rPh>
    <rPh sb="4" eb="6">
      <t>ドウコウ</t>
    </rPh>
    <rPh sb="6" eb="8">
      <t>チョウサ</t>
    </rPh>
    <rPh sb="8" eb="10">
      <t>ジギョウ</t>
    </rPh>
    <rPh sb="11" eb="13">
      <t>ジッシ</t>
    </rPh>
    <phoneticPr fontId="5"/>
  </si>
  <si>
    <t>株式会社地域ブランディング研究所</t>
    <phoneticPr fontId="5"/>
  </si>
  <si>
    <t>株式会社ケー・シー・エス</t>
    <phoneticPr fontId="5"/>
  </si>
  <si>
    <t>株式会社クニエ</t>
    <phoneticPr fontId="5"/>
  </si>
  <si>
    <t>四国旅客鉄道株式会社</t>
    <phoneticPr fontId="5"/>
  </si>
  <si>
    <t>株式会社矢野経済研究所</t>
    <phoneticPr fontId="5"/>
  </si>
  <si>
    <t>株式会社日本能率協会総合研究所</t>
    <phoneticPr fontId="5"/>
  </si>
  <si>
    <t>株式会社ＪＴＢ</t>
    <phoneticPr fontId="5"/>
  </si>
  <si>
    <t>株式会社リージャスト</t>
    <phoneticPr fontId="5"/>
  </si>
  <si>
    <t>観光における持続可能性指標の地域での活用に向けた動向調査</t>
    <phoneticPr fontId="5"/>
  </si>
  <si>
    <t>平成３０年度観光地域動向調査事業「那覇空港における二次交通利用動向調査」</t>
    <phoneticPr fontId="5"/>
  </si>
  <si>
    <t>淡路島サイクルツーリズム推進による観光広域化及び海上交通の活性化に関する調査業務</t>
    <phoneticPr fontId="5"/>
  </si>
  <si>
    <t>観光案内所の訪日外国人旅行者に対する機能強化を通じた広域連携調査事業</t>
    <phoneticPr fontId="5"/>
  </si>
  <si>
    <t>四国八十八景プロジェクトのプロモートにかかる調査事業</t>
    <phoneticPr fontId="5"/>
  </si>
  <si>
    <t>九州一周サイクリングルート設定に向けたマーケット調査事業</t>
    <phoneticPr fontId="5"/>
  </si>
  <si>
    <t>新潟空港－関西国際空港直行便就航を契機とした誘客戦略策定のための調査事業</t>
    <phoneticPr fontId="5"/>
  </si>
  <si>
    <t>平成30年度　観光地域動向調査事業ツアーセンター設置による旅行客の満足度向上に関する調査事業</t>
    <phoneticPr fontId="5"/>
  </si>
  <si>
    <t>平成30年度　観光地域動向調査事業 道央～道南ルートにおけるレンタカー利用調査</t>
    <phoneticPr fontId="5"/>
  </si>
  <si>
    <t>株式会社JTB</t>
    <phoneticPr fontId="5"/>
  </si>
  <si>
    <t>久悦サステナブルデザイン研究所</t>
    <phoneticPr fontId="5"/>
  </si>
  <si>
    <t>過去3年間のアウトカム目標及び活動見込みに対する実績がいずれも未達成となっている要因を分析し、今後の事業内容へ反映すべき。</t>
    <phoneticPr fontId="5"/>
  </si>
  <si>
    <t>課長　冨樫 篤英</t>
    <phoneticPr fontId="5"/>
  </si>
  <si>
    <t>-</t>
    <phoneticPr fontId="5"/>
  </si>
  <si>
    <t>執行等改善</t>
  </si>
  <si>
    <t>地域の関係者及び事業者とのより緊密な調整・連携を図り、より効果的・効率的な調査事業等の実施に取り組んでいく。</t>
    <rPh sb="0" eb="2">
      <t>チイキ</t>
    </rPh>
    <rPh sb="6" eb="7">
      <t>オヨ</t>
    </rPh>
    <rPh sb="8" eb="11">
      <t>ジギョウシャ</t>
    </rPh>
    <rPh sb="18" eb="20">
      <t>チョウセイ</t>
    </rPh>
    <rPh sb="21" eb="23">
      <t>レンケイ</t>
    </rPh>
    <rPh sb="24" eb="25">
      <t>ハカ</t>
    </rPh>
    <rPh sb="29" eb="32">
      <t>コウカテキ</t>
    </rPh>
    <rPh sb="33" eb="36">
      <t>コウリツテキ</t>
    </rPh>
    <rPh sb="37" eb="39">
      <t>チョウサ</t>
    </rPh>
    <rPh sb="39" eb="41">
      <t>ジギョウ</t>
    </rPh>
    <rPh sb="41" eb="42">
      <t>トウ</t>
    </rPh>
    <rPh sb="43" eb="45">
      <t>ジッシ</t>
    </rPh>
    <rPh sb="46" eb="47">
      <t>ト</t>
    </rPh>
    <rPh sb="48" eb="4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</si>
</sst>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23813</xdr:colOff>
      <xdr:row>745</xdr:row>
      <xdr:rowOff>0</xdr:rowOff>
    </xdr:from>
    <xdr:to>
      <xdr:col>47</xdr:col>
      <xdr:colOff>67574</xdr:colOff>
      <xdr:row>771</xdr:row>
      <xdr:rowOff>4242</xdr:rowOff>
    </xdr:to>
    <xdr:grpSp>
      <xdr:nvGrpSpPr>
        <xdr:cNvPr id="3" name="グループ化 2"/>
        <xdr:cNvGrpSpPr/>
      </xdr:nvGrpSpPr>
      <xdr:grpSpPr>
        <a:xfrm>
          <a:off x="4348678" y="42579324"/>
          <a:ext cx="5398355" cy="9748060"/>
          <a:chOff x="2857500" y="39600188"/>
          <a:chExt cx="4996761" cy="9886429"/>
        </a:xfrm>
      </xdr:grpSpPr>
      <xdr:grpSp>
        <xdr:nvGrpSpPr>
          <xdr:cNvPr id="4" name="グループ化 3"/>
          <xdr:cNvGrpSpPr>
            <a:grpSpLocks/>
          </xdr:cNvGrpSpPr>
        </xdr:nvGrpSpPr>
        <xdr:grpSpPr bwMode="auto">
          <a:xfrm>
            <a:off x="2857500" y="39600188"/>
            <a:ext cx="2557423" cy="1771449"/>
            <a:chOff x="2680608" y="32738787"/>
            <a:chExt cx="2680607" cy="1633312"/>
          </a:xfrm>
        </xdr:grpSpPr>
        <xdr:sp macro="" textlink="">
          <xdr:nvSpPr>
            <xdr:cNvPr id="15" name="正方形/長方形 1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6" name="大かっこ 15"/>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5" name="グループ化 4"/>
          <xdr:cNvGrpSpPr>
            <a:grpSpLocks/>
          </xdr:cNvGrpSpPr>
        </xdr:nvGrpSpPr>
        <xdr:grpSpPr bwMode="auto">
          <a:xfrm>
            <a:off x="2857500" y="43243381"/>
            <a:ext cx="2557423" cy="2097501"/>
            <a:chOff x="2680608" y="32738787"/>
            <a:chExt cx="2680607" cy="1918610"/>
          </a:xfrm>
        </xdr:grpSpPr>
        <xdr:sp macro="" textlink="">
          <xdr:nvSpPr>
            <xdr:cNvPr id="13" name="正方形/長方形 12"/>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4" name="大かっこ 13"/>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6" name="直線矢印コネクタ 5"/>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 name="グループ化 13"/>
          <xdr:cNvGrpSpPr>
            <a:grpSpLocks/>
          </xdr:cNvGrpSpPr>
        </xdr:nvGrpSpPr>
        <xdr:grpSpPr bwMode="auto">
          <a:xfrm>
            <a:off x="2876550" y="47433619"/>
            <a:ext cx="2547898" cy="2052998"/>
            <a:chOff x="2699618" y="32738787"/>
            <a:chExt cx="2674271" cy="1896667"/>
          </a:xfrm>
        </xdr:grpSpPr>
        <xdr:sp macro="" textlink="">
          <xdr:nvSpPr>
            <xdr:cNvPr id="11" name="正方形/長方形 10"/>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sp macro="" textlink="">
          <xdr:nvSpPr>
            <xdr:cNvPr id="12" name="大かっこ 11"/>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8" name="直線矢印コネクタ 7"/>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3329604" y="46966054"/>
            <a:ext cx="162779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10" name="大かっこ 9"/>
          <xdr:cNvSpPr/>
        </xdr:nvSpPr>
        <xdr:spPr bwMode="auto">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４百万円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227</v>
      </c>
      <c r="AT2" s="945"/>
      <c r="AU2" s="945"/>
      <c r="AV2" s="52" t="str">
        <f>IF(AW2="", "", "-")</f>
        <v/>
      </c>
      <c r="AW2" s="916"/>
      <c r="AX2" s="916"/>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183</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571</v>
      </c>
      <c r="AF5" s="702"/>
      <c r="AG5" s="702"/>
      <c r="AH5" s="702"/>
      <c r="AI5" s="702"/>
      <c r="AJ5" s="702"/>
      <c r="AK5" s="702"/>
      <c r="AL5" s="702"/>
      <c r="AM5" s="702"/>
      <c r="AN5" s="702"/>
      <c r="AO5" s="702"/>
      <c r="AP5" s="703"/>
      <c r="AQ5" s="704" t="s">
        <v>668</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7" t="s">
        <v>515</v>
      </c>
      <c r="Z7" s="446"/>
      <c r="AA7" s="446"/>
      <c r="AB7" s="446"/>
      <c r="AC7" s="446"/>
      <c r="AD7" s="928"/>
      <c r="AE7" s="917" t="s">
        <v>575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378</v>
      </c>
      <c r="B8" s="499"/>
      <c r="C8" s="499"/>
      <c r="D8" s="499"/>
      <c r="E8" s="499"/>
      <c r="F8" s="500"/>
      <c r="G8" s="946" t="str">
        <f>入力規則等!A28</f>
        <v>-</v>
      </c>
      <c r="H8" s="723"/>
      <c r="I8" s="723"/>
      <c r="J8" s="723"/>
      <c r="K8" s="723"/>
      <c r="L8" s="723"/>
      <c r="M8" s="723"/>
      <c r="N8" s="723"/>
      <c r="O8" s="723"/>
      <c r="P8" s="723"/>
      <c r="Q8" s="723"/>
      <c r="R8" s="723"/>
      <c r="S8" s="723"/>
      <c r="T8" s="723"/>
      <c r="U8" s="723"/>
      <c r="V8" s="723"/>
      <c r="W8" s="723"/>
      <c r="X8" s="947"/>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38</v>
      </c>
      <c r="Q13" s="661"/>
      <c r="R13" s="661"/>
      <c r="S13" s="661"/>
      <c r="T13" s="661"/>
      <c r="U13" s="661"/>
      <c r="V13" s="662"/>
      <c r="W13" s="660">
        <v>29</v>
      </c>
      <c r="X13" s="661"/>
      <c r="Y13" s="661"/>
      <c r="Z13" s="661"/>
      <c r="AA13" s="661"/>
      <c r="AB13" s="661"/>
      <c r="AC13" s="662"/>
      <c r="AD13" s="660">
        <v>27</v>
      </c>
      <c r="AE13" s="661"/>
      <c r="AF13" s="661"/>
      <c r="AG13" s="661"/>
      <c r="AH13" s="661"/>
      <c r="AI13" s="661"/>
      <c r="AJ13" s="662"/>
      <c r="AK13" s="660">
        <v>24</v>
      </c>
      <c r="AL13" s="661"/>
      <c r="AM13" s="661"/>
      <c r="AN13" s="661"/>
      <c r="AO13" s="661"/>
      <c r="AP13" s="661"/>
      <c r="AQ13" s="662"/>
      <c r="AR13" s="924">
        <v>30</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578</v>
      </c>
      <c r="X14" s="661"/>
      <c r="Y14" s="661"/>
      <c r="Z14" s="661"/>
      <c r="AA14" s="661"/>
      <c r="AB14" s="661"/>
      <c r="AC14" s="662"/>
      <c r="AD14" s="660" t="s">
        <v>578</v>
      </c>
      <c r="AE14" s="661"/>
      <c r="AF14" s="661"/>
      <c r="AG14" s="661"/>
      <c r="AH14" s="661"/>
      <c r="AI14" s="661"/>
      <c r="AJ14" s="662"/>
      <c r="AK14" s="660" t="s">
        <v>607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578</v>
      </c>
      <c r="Q15" s="661"/>
      <c r="R15" s="661"/>
      <c r="S15" s="661"/>
      <c r="T15" s="661"/>
      <c r="U15" s="661"/>
      <c r="V15" s="662"/>
      <c r="W15" s="660" t="s">
        <v>578</v>
      </c>
      <c r="X15" s="661"/>
      <c r="Y15" s="661"/>
      <c r="Z15" s="661"/>
      <c r="AA15" s="661"/>
      <c r="AB15" s="661"/>
      <c r="AC15" s="662"/>
      <c r="AD15" s="660" t="s">
        <v>578</v>
      </c>
      <c r="AE15" s="661"/>
      <c r="AF15" s="661"/>
      <c r="AG15" s="661"/>
      <c r="AH15" s="661"/>
      <c r="AI15" s="661"/>
      <c r="AJ15" s="662"/>
      <c r="AK15" s="660" t="s">
        <v>607</v>
      </c>
      <c r="AL15" s="661"/>
      <c r="AM15" s="661"/>
      <c r="AN15" s="661"/>
      <c r="AO15" s="661"/>
      <c r="AP15" s="661"/>
      <c r="AQ15" s="662"/>
      <c r="AR15" s="660" t="s">
        <v>669</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578</v>
      </c>
      <c r="Q16" s="661"/>
      <c r="R16" s="661"/>
      <c r="S16" s="661"/>
      <c r="T16" s="661"/>
      <c r="U16" s="661"/>
      <c r="V16" s="662"/>
      <c r="W16" s="660" t="s">
        <v>578</v>
      </c>
      <c r="X16" s="661"/>
      <c r="Y16" s="661"/>
      <c r="Z16" s="661"/>
      <c r="AA16" s="661"/>
      <c r="AB16" s="661"/>
      <c r="AC16" s="662"/>
      <c r="AD16" s="660" t="s">
        <v>578</v>
      </c>
      <c r="AE16" s="661"/>
      <c r="AF16" s="661"/>
      <c r="AG16" s="661"/>
      <c r="AH16" s="661"/>
      <c r="AI16" s="661"/>
      <c r="AJ16" s="662"/>
      <c r="AK16" s="660" t="s">
        <v>607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578</v>
      </c>
      <c r="Q17" s="661"/>
      <c r="R17" s="661"/>
      <c r="S17" s="661"/>
      <c r="T17" s="661"/>
      <c r="U17" s="661"/>
      <c r="V17" s="662"/>
      <c r="W17" s="660" t="s">
        <v>578</v>
      </c>
      <c r="X17" s="661"/>
      <c r="Y17" s="661"/>
      <c r="Z17" s="661"/>
      <c r="AA17" s="661"/>
      <c r="AB17" s="661"/>
      <c r="AC17" s="662"/>
      <c r="AD17" s="660" t="s">
        <v>578</v>
      </c>
      <c r="AE17" s="661"/>
      <c r="AF17" s="661"/>
      <c r="AG17" s="661"/>
      <c r="AH17" s="661"/>
      <c r="AI17" s="661"/>
      <c r="AJ17" s="662"/>
      <c r="AK17" s="660" t="s">
        <v>607</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38</v>
      </c>
      <c r="Q18" s="882"/>
      <c r="R18" s="882"/>
      <c r="S18" s="882"/>
      <c r="T18" s="882"/>
      <c r="U18" s="882"/>
      <c r="V18" s="883"/>
      <c r="W18" s="881">
        <f>SUM(W13:AC17)</f>
        <v>29</v>
      </c>
      <c r="X18" s="882"/>
      <c r="Y18" s="882"/>
      <c r="Z18" s="882"/>
      <c r="AA18" s="882"/>
      <c r="AB18" s="882"/>
      <c r="AC18" s="883"/>
      <c r="AD18" s="881">
        <f>SUM(AD13:AJ17)</f>
        <v>27</v>
      </c>
      <c r="AE18" s="882"/>
      <c r="AF18" s="882"/>
      <c r="AG18" s="882"/>
      <c r="AH18" s="882"/>
      <c r="AI18" s="882"/>
      <c r="AJ18" s="883"/>
      <c r="AK18" s="881">
        <f>SUM(AK13:AQ17)</f>
        <v>24</v>
      </c>
      <c r="AL18" s="882"/>
      <c r="AM18" s="882"/>
      <c r="AN18" s="882"/>
      <c r="AO18" s="882"/>
      <c r="AP18" s="882"/>
      <c r="AQ18" s="883"/>
      <c r="AR18" s="881">
        <f>SUM(AR13:AX17)</f>
        <v>30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34</v>
      </c>
      <c r="Q19" s="661"/>
      <c r="R19" s="661"/>
      <c r="S19" s="661"/>
      <c r="T19" s="661"/>
      <c r="U19" s="661"/>
      <c r="V19" s="662"/>
      <c r="W19" s="660">
        <v>26</v>
      </c>
      <c r="X19" s="661"/>
      <c r="Y19" s="661"/>
      <c r="Z19" s="661"/>
      <c r="AA19" s="661"/>
      <c r="AB19" s="661"/>
      <c r="AC19" s="662"/>
      <c r="AD19" s="660">
        <v>25</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0.89473684210526316</v>
      </c>
      <c r="Q20" s="318"/>
      <c r="R20" s="318"/>
      <c r="S20" s="318"/>
      <c r="T20" s="318"/>
      <c r="U20" s="318"/>
      <c r="V20" s="318"/>
      <c r="W20" s="318">
        <f>IF(W18=0, "-", SUM(W19)/W18)</f>
        <v>0.89655172413793105</v>
      </c>
      <c r="X20" s="318"/>
      <c r="Y20" s="318"/>
      <c r="Z20" s="318"/>
      <c r="AA20" s="318"/>
      <c r="AB20" s="318"/>
      <c r="AC20" s="318"/>
      <c r="AD20" s="318">
        <f>IF(AD18=0, "-", SUM(AD19)/AD18)</f>
        <v>0.92592592592592593</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52"/>
      <c r="B21" s="853"/>
      <c r="C21" s="853"/>
      <c r="D21" s="853"/>
      <c r="E21" s="853"/>
      <c r="F21" s="951"/>
      <c r="G21" s="316" t="s">
        <v>478</v>
      </c>
      <c r="H21" s="317"/>
      <c r="I21" s="317"/>
      <c r="J21" s="317"/>
      <c r="K21" s="317"/>
      <c r="L21" s="317"/>
      <c r="M21" s="317"/>
      <c r="N21" s="317"/>
      <c r="O21" s="317"/>
      <c r="P21" s="318">
        <f>IF(P19=0, "-", SUM(P19)/SUM(P13,P14))</f>
        <v>0.89473684210526316</v>
      </c>
      <c r="Q21" s="318"/>
      <c r="R21" s="318"/>
      <c r="S21" s="318"/>
      <c r="T21" s="318"/>
      <c r="U21" s="318"/>
      <c r="V21" s="318"/>
      <c r="W21" s="318">
        <f>IF(W19=0, "-", SUM(W19)/SUM(W13,W14))</f>
        <v>0.89655172413793105</v>
      </c>
      <c r="X21" s="318"/>
      <c r="Y21" s="318"/>
      <c r="Z21" s="318"/>
      <c r="AA21" s="318"/>
      <c r="AB21" s="318"/>
      <c r="AC21" s="318"/>
      <c r="AD21" s="318">
        <f>IF(AD19=0, "-", SUM(AD19)/SUM(AD13,AD14))</f>
        <v>0.92592592592592593</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622</v>
      </c>
      <c r="H23" s="958"/>
      <c r="I23" s="958"/>
      <c r="J23" s="958"/>
      <c r="K23" s="958"/>
      <c r="L23" s="958"/>
      <c r="M23" s="958"/>
      <c r="N23" s="958"/>
      <c r="O23" s="959"/>
      <c r="P23" s="924">
        <v>19</v>
      </c>
      <c r="Q23" s="925"/>
      <c r="R23" s="925"/>
      <c r="S23" s="925"/>
      <c r="T23" s="925"/>
      <c r="U23" s="925"/>
      <c r="V23" s="942"/>
      <c r="W23" s="924">
        <v>25</v>
      </c>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623</v>
      </c>
      <c r="H24" s="961"/>
      <c r="I24" s="961"/>
      <c r="J24" s="961"/>
      <c r="K24" s="961"/>
      <c r="L24" s="961"/>
      <c r="M24" s="961"/>
      <c r="N24" s="961"/>
      <c r="O24" s="962"/>
      <c r="P24" s="660">
        <v>4</v>
      </c>
      <c r="Q24" s="661"/>
      <c r="R24" s="661"/>
      <c r="S24" s="661"/>
      <c r="T24" s="661"/>
      <c r="U24" s="661"/>
      <c r="V24" s="662"/>
      <c r="W24" s="660">
        <v>4</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624</v>
      </c>
      <c r="H25" s="961"/>
      <c r="I25" s="961"/>
      <c r="J25" s="961"/>
      <c r="K25" s="961"/>
      <c r="L25" s="961"/>
      <c r="M25" s="961"/>
      <c r="N25" s="961"/>
      <c r="O25" s="962"/>
      <c r="P25" s="660">
        <v>0.3</v>
      </c>
      <c r="Q25" s="661"/>
      <c r="R25" s="661"/>
      <c r="S25" s="661"/>
      <c r="T25" s="661"/>
      <c r="U25" s="661"/>
      <c r="V25" s="662"/>
      <c r="W25" s="660">
        <v>0.3</v>
      </c>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625</v>
      </c>
      <c r="H26" s="961"/>
      <c r="I26" s="961"/>
      <c r="J26" s="961"/>
      <c r="K26" s="961"/>
      <c r="L26" s="961"/>
      <c r="M26" s="961"/>
      <c r="N26" s="961"/>
      <c r="O26" s="962"/>
      <c r="P26" s="660">
        <v>0.2</v>
      </c>
      <c r="Q26" s="661"/>
      <c r="R26" s="661"/>
      <c r="S26" s="661"/>
      <c r="T26" s="661"/>
      <c r="U26" s="661"/>
      <c r="V26" s="662"/>
      <c r="W26" s="660">
        <v>0.2</v>
      </c>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1">
        <f>P29-SUM(P23:P27)</f>
        <v>0.5</v>
      </c>
      <c r="Q28" s="882"/>
      <c r="R28" s="882"/>
      <c r="S28" s="882"/>
      <c r="T28" s="882"/>
      <c r="U28" s="882"/>
      <c r="V28" s="883"/>
      <c r="W28" s="881">
        <f>W29-SUM(W23:W27)</f>
        <v>0.5</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0">
        <f>AK13</f>
        <v>24</v>
      </c>
      <c r="Q29" s="661"/>
      <c r="R29" s="661"/>
      <c r="S29" s="661"/>
      <c r="T29" s="661"/>
      <c r="U29" s="661"/>
      <c r="V29" s="662"/>
      <c r="W29" s="938">
        <v>30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20" t="s">
        <v>527</v>
      </c>
      <c r="AN30" s="920"/>
      <c r="AO30" s="920"/>
      <c r="AP30" s="861"/>
      <c r="AQ30" s="770" t="s">
        <v>354</v>
      </c>
      <c r="AR30" s="771"/>
      <c r="AS30" s="771"/>
      <c r="AT30" s="772"/>
      <c r="AU30" s="777" t="s">
        <v>253</v>
      </c>
      <c r="AV30" s="777"/>
      <c r="AW30" s="777"/>
      <c r="AX30" s="92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v>32</v>
      </c>
      <c r="AV31" s="199"/>
      <c r="AW31" s="401" t="s">
        <v>300</v>
      </c>
      <c r="AX31" s="402"/>
    </row>
    <row r="32" spans="1:50" ht="31.5" customHeight="1" x14ac:dyDescent="0.15">
      <c r="A32" s="406"/>
      <c r="B32" s="404"/>
      <c r="C32" s="404"/>
      <c r="D32" s="404"/>
      <c r="E32" s="404"/>
      <c r="F32" s="405"/>
      <c r="G32" s="567" t="s">
        <v>579</v>
      </c>
      <c r="H32" s="568"/>
      <c r="I32" s="568"/>
      <c r="J32" s="568"/>
      <c r="K32" s="568"/>
      <c r="L32" s="568"/>
      <c r="M32" s="568"/>
      <c r="N32" s="568"/>
      <c r="O32" s="569"/>
      <c r="P32" s="105" t="s">
        <v>580</v>
      </c>
      <c r="Q32" s="105"/>
      <c r="R32" s="105"/>
      <c r="S32" s="105"/>
      <c r="T32" s="105"/>
      <c r="U32" s="105"/>
      <c r="V32" s="105"/>
      <c r="W32" s="105"/>
      <c r="X32" s="106"/>
      <c r="Y32" s="474" t="s">
        <v>12</v>
      </c>
      <c r="Z32" s="534"/>
      <c r="AA32" s="535"/>
      <c r="AB32" s="464" t="s">
        <v>621</v>
      </c>
      <c r="AC32" s="464"/>
      <c r="AD32" s="464"/>
      <c r="AE32" s="218">
        <v>23</v>
      </c>
      <c r="AF32" s="219"/>
      <c r="AG32" s="219"/>
      <c r="AH32" s="219"/>
      <c r="AI32" s="218">
        <v>14</v>
      </c>
      <c r="AJ32" s="219"/>
      <c r="AK32" s="219"/>
      <c r="AL32" s="219"/>
      <c r="AM32" s="218">
        <v>16</v>
      </c>
      <c r="AN32" s="219"/>
      <c r="AO32" s="219"/>
      <c r="AP32" s="219"/>
      <c r="AQ32" s="324" t="s">
        <v>630</v>
      </c>
      <c r="AR32" s="207"/>
      <c r="AS32" s="207"/>
      <c r="AT32" s="325"/>
      <c r="AU32" s="219"/>
      <c r="AV32" s="219"/>
      <c r="AW32" s="219"/>
      <c r="AX32" s="221"/>
    </row>
    <row r="33" spans="1:50" ht="33.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621</v>
      </c>
      <c r="AC33" s="526"/>
      <c r="AD33" s="526"/>
      <c r="AE33" s="218">
        <v>25</v>
      </c>
      <c r="AF33" s="219"/>
      <c r="AG33" s="219"/>
      <c r="AH33" s="219"/>
      <c r="AI33" s="218">
        <v>18</v>
      </c>
      <c r="AJ33" s="219"/>
      <c r="AK33" s="219"/>
      <c r="AL33" s="219"/>
      <c r="AM33" s="218">
        <v>18</v>
      </c>
      <c r="AN33" s="219"/>
      <c r="AO33" s="219"/>
      <c r="AP33" s="219"/>
      <c r="AQ33" s="324" t="s">
        <v>630</v>
      </c>
      <c r="AR33" s="207"/>
      <c r="AS33" s="207"/>
      <c r="AT33" s="325"/>
      <c r="AU33" s="219">
        <v>18</v>
      </c>
      <c r="AV33" s="219"/>
      <c r="AW33" s="219"/>
      <c r="AX33" s="221"/>
    </row>
    <row r="34" spans="1:50" ht="33.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92</v>
      </c>
      <c r="AF34" s="219"/>
      <c r="AG34" s="219"/>
      <c r="AH34" s="219"/>
      <c r="AI34" s="218">
        <v>77</v>
      </c>
      <c r="AJ34" s="219"/>
      <c r="AK34" s="219"/>
      <c r="AL34" s="219"/>
      <c r="AM34" s="218">
        <v>78</v>
      </c>
      <c r="AN34" s="219"/>
      <c r="AO34" s="219"/>
      <c r="AP34" s="219"/>
      <c r="AQ34" s="324" t="s">
        <v>630</v>
      </c>
      <c r="AR34" s="207"/>
      <c r="AS34" s="207"/>
      <c r="AT34" s="325"/>
      <c r="AU34" s="219"/>
      <c r="AV34" s="219"/>
      <c r="AW34" s="219"/>
      <c r="AX34" s="22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24"/>
      <c r="AR77" s="207"/>
      <c r="AS77" s="207"/>
      <c r="AT77" s="325"/>
      <c r="AU77" s="219"/>
      <c r="AV77" s="219"/>
      <c r="AW77" s="219"/>
      <c r="AX77" s="221"/>
    </row>
    <row r="78" spans="1:50" ht="69.75" hidden="1" customHeight="1" x14ac:dyDescent="0.15">
      <c r="A78" s="337" t="s">
        <v>508</v>
      </c>
      <c r="B78" s="338"/>
      <c r="C78" s="338"/>
      <c r="D78" s="338"/>
      <c r="E78" s="335" t="s">
        <v>451</v>
      </c>
      <c r="F78" s="336"/>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34.5" customHeight="1" x14ac:dyDescent="0.15">
      <c r="A101" s="425"/>
      <c r="B101" s="426"/>
      <c r="C101" s="426"/>
      <c r="D101" s="426"/>
      <c r="E101" s="426"/>
      <c r="F101" s="427"/>
      <c r="G101" s="105" t="s">
        <v>615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617</v>
      </c>
      <c r="AC101" s="464"/>
      <c r="AD101" s="464"/>
      <c r="AE101" s="218">
        <v>19</v>
      </c>
      <c r="AF101" s="219"/>
      <c r="AG101" s="219"/>
      <c r="AH101" s="219"/>
      <c r="AI101" s="218">
        <v>23</v>
      </c>
      <c r="AJ101" s="219"/>
      <c r="AK101" s="219"/>
      <c r="AL101" s="219"/>
      <c r="AM101" s="218">
        <v>18</v>
      </c>
      <c r="AN101" s="219"/>
      <c r="AO101" s="219"/>
      <c r="AP101" s="220"/>
      <c r="AQ101" s="324" t="s">
        <v>630</v>
      </c>
      <c r="AR101" s="207"/>
      <c r="AS101" s="207"/>
      <c r="AT101" s="325"/>
      <c r="AU101" s="218" t="s">
        <v>630</v>
      </c>
      <c r="AV101" s="219"/>
      <c r="AW101" s="219"/>
      <c r="AX101" s="220"/>
    </row>
    <row r="102" spans="1:60" ht="32.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617</v>
      </c>
      <c r="AC102" s="464"/>
      <c r="AD102" s="464"/>
      <c r="AE102" s="218">
        <v>25</v>
      </c>
      <c r="AF102" s="219"/>
      <c r="AG102" s="219"/>
      <c r="AH102" s="219"/>
      <c r="AI102" s="218">
        <v>25</v>
      </c>
      <c r="AJ102" s="219"/>
      <c r="AK102" s="219"/>
      <c r="AL102" s="219"/>
      <c r="AM102" s="324">
        <v>25</v>
      </c>
      <c r="AN102" s="207"/>
      <c r="AO102" s="207"/>
      <c r="AP102" s="325"/>
      <c r="AQ102" s="324">
        <v>25</v>
      </c>
      <c r="AR102" s="207"/>
      <c r="AS102" s="207"/>
      <c r="AT102" s="325"/>
      <c r="AU102" s="273">
        <v>25</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6"/>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6"/>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6"/>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6"/>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616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618</v>
      </c>
      <c r="AC116" s="466"/>
      <c r="AD116" s="467"/>
      <c r="AE116" s="421">
        <v>1776984</v>
      </c>
      <c r="AF116" s="421"/>
      <c r="AG116" s="421"/>
      <c r="AH116" s="421"/>
      <c r="AI116" s="421">
        <v>1123388</v>
      </c>
      <c r="AJ116" s="421"/>
      <c r="AK116" s="421"/>
      <c r="AL116" s="421"/>
      <c r="AM116" s="421">
        <v>1376633</v>
      </c>
      <c r="AN116" s="421"/>
      <c r="AO116" s="421"/>
      <c r="AP116" s="421"/>
      <c r="AQ116" s="218">
        <v>978640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4" t="s">
        <v>619</v>
      </c>
      <c r="AF117" s="554"/>
      <c r="AG117" s="554"/>
      <c r="AH117" s="554"/>
      <c r="AI117" s="554" t="s">
        <v>620</v>
      </c>
      <c r="AJ117" s="554"/>
      <c r="AK117" s="554"/>
      <c r="AL117" s="554"/>
      <c r="AM117" s="554" t="s">
        <v>631</v>
      </c>
      <c r="AN117" s="554"/>
      <c r="AO117" s="554"/>
      <c r="AP117" s="554"/>
      <c r="AQ117" s="554" t="s">
        <v>627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v>2753</v>
      </c>
      <c r="AF134" s="207"/>
      <c r="AG134" s="207"/>
      <c r="AH134" s="207"/>
      <c r="AI134" s="206">
        <v>3266</v>
      </c>
      <c r="AJ134" s="207"/>
      <c r="AK134" s="207"/>
      <c r="AL134" s="207"/>
      <c r="AM134" s="206">
        <v>3636</v>
      </c>
      <c r="AN134" s="207"/>
      <c r="AO134" s="207"/>
      <c r="AP134" s="207"/>
      <c r="AQ134" s="206" t="s">
        <v>614</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613</v>
      </c>
      <c r="AF135" s="207"/>
      <c r="AG135" s="207"/>
      <c r="AH135" s="207"/>
      <c r="AI135" s="206" t="s">
        <v>613</v>
      </c>
      <c r="AJ135" s="207"/>
      <c r="AK135" s="207"/>
      <c r="AL135" s="207"/>
      <c r="AM135" s="206" t="s">
        <v>626</v>
      </c>
      <c r="AN135" s="207"/>
      <c r="AO135" s="207"/>
      <c r="AP135" s="207"/>
      <c r="AQ135" s="206" t="s">
        <v>614</v>
      </c>
      <c r="AR135" s="207"/>
      <c r="AS135" s="207"/>
      <c r="AT135" s="207"/>
      <c r="AU135" s="206">
        <v>7000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6"/>
      <c r="E430" s="174" t="s">
        <v>545</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24"/>
      <c r="AF433" s="207"/>
      <c r="AG433" s="207"/>
      <c r="AH433" s="207"/>
      <c r="AI433" s="324"/>
      <c r="AJ433" s="207"/>
      <c r="AK433" s="207"/>
      <c r="AL433" s="207"/>
      <c r="AM433" s="324"/>
      <c r="AN433" s="207"/>
      <c r="AO433" s="207"/>
      <c r="AP433" s="325"/>
      <c r="AQ433" s="324"/>
      <c r="AR433" s="207"/>
      <c r="AS433" s="207"/>
      <c r="AT433" s="325"/>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24"/>
      <c r="AF434" s="207"/>
      <c r="AG434" s="207"/>
      <c r="AH434" s="325"/>
      <c r="AI434" s="324"/>
      <c r="AJ434" s="207"/>
      <c r="AK434" s="207"/>
      <c r="AL434" s="207"/>
      <c r="AM434" s="324"/>
      <c r="AN434" s="207"/>
      <c r="AO434" s="207"/>
      <c r="AP434" s="325"/>
      <c r="AQ434" s="324"/>
      <c r="AR434" s="207"/>
      <c r="AS434" s="207"/>
      <c r="AT434" s="325"/>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24"/>
      <c r="AF435" s="207"/>
      <c r="AG435" s="207"/>
      <c r="AH435" s="325"/>
      <c r="AI435" s="324"/>
      <c r="AJ435" s="207"/>
      <c r="AK435" s="207"/>
      <c r="AL435" s="207"/>
      <c r="AM435" s="324"/>
      <c r="AN435" s="207"/>
      <c r="AO435" s="207"/>
      <c r="AP435" s="325"/>
      <c r="AQ435" s="324"/>
      <c r="AR435" s="207"/>
      <c r="AS435" s="207"/>
      <c r="AT435" s="325"/>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24"/>
      <c r="AF458" s="207"/>
      <c r="AG458" s="207"/>
      <c r="AH458" s="207"/>
      <c r="AI458" s="324"/>
      <c r="AJ458" s="207"/>
      <c r="AK458" s="207"/>
      <c r="AL458" s="207"/>
      <c r="AM458" s="324"/>
      <c r="AN458" s="207"/>
      <c r="AO458" s="207"/>
      <c r="AP458" s="325"/>
      <c r="AQ458" s="324"/>
      <c r="AR458" s="207"/>
      <c r="AS458" s="207"/>
      <c r="AT458" s="325"/>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24"/>
      <c r="AF459" s="207"/>
      <c r="AG459" s="207"/>
      <c r="AH459" s="325"/>
      <c r="AI459" s="324"/>
      <c r="AJ459" s="207"/>
      <c r="AK459" s="207"/>
      <c r="AL459" s="207"/>
      <c r="AM459" s="324"/>
      <c r="AN459" s="207"/>
      <c r="AO459" s="207"/>
      <c r="AP459" s="325"/>
      <c r="AQ459" s="324"/>
      <c r="AR459" s="207"/>
      <c r="AS459" s="207"/>
      <c r="AT459" s="325"/>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24"/>
      <c r="AF460" s="207"/>
      <c r="AG460" s="207"/>
      <c r="AH460" s="325"/>
      <c r="AI460" s="324"/>
      <c r="AJ460" s="207"/>
      <c r="AK460" s="207"/>
      <c r="AL460" s="207"/>
      <c r="AM460" s="324"/>
      <c r="AN460" s="207"/>
      <c r="AO460" s="207"/>
      <c r="AP460" s="325"/>
      <c r="AQ460" s="324"/>
      <c r="AR460" s="207"/>
      <c r="AS460" s="207"/>
      <c r="AT460" s="325"/>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89"/>
      <c r="B644" s="186"/>
      <c r="C644" s="180"/>
      <c r="D644" s="186"/>
      <c r="E644" s="125" t="s">
        <v>608</v>
      </c>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15">
      <c r="A646" s="189"/>
      <c r="B646" s="186"/>
      <c r="C646" s="180"/>
      <c r="D646" s="186"/>
      <c r="E646" s="174" t="s">
        <v>563</v>
      </c>
      <c r="F646" s="175"/>
      <c r="G646" s="902" t="s">
        <v>374</v>
      </c>
      <c r="H646" s="123"/>
      <c r="I646" s="123"/>
      <c r="J646" s="903" t="s">
        <v>606</v>
      </c>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8" t="s">
        <v>590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0" t="s">
        <v>573</v>
      </c>
      <c r="AE703" s="331"/>
      <c r="AF703" s="331"/>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573</v>
      </c>
      <c r="AE705" s="718"/>
      <c r="AF705" s="718"/>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0" t="s">
        <v>603</v>
      </c>
      <c r="AE706" s="331"/>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573</v>
      </c>
      <c r="AE708" s="608"/>
      <c r="AF708" s="608"/>
      <c r="AG708" s="745" t="s">
        <v>594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0" t="s">
        <v>573</v>
      </c>
      <c r="AE709" s="331"/>
      <c r="AF709" s="331"/>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0" t="s">
        <v>573</v>
      </c>
      <c r="AE710" s="331"/>
      <c r="AF710" s="331"/>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0" t="s">
        <v>573</v>
      </c>
      <c r="AE711" s="331"/>
      <c r="AF711" s="331"/>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605</v>
      </c>
      <c r="AE712" s="786"/>
      <c r="AF712" s="786"/>
      <c r="AG712" s="813" t="s">
        <v>578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30" t="s">
        <v>605</v>
      </c>
      <c r="AE713" s="331"/>
      <c r="AF713" s="666"/>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573</v>
      </c>
      <c r="AE714" s="811"/>
      <c r="AF714" s="812"/>
      <c r="AG714" s="739" t="s">
        <v>598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599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0" t="s">
        <v>573</v>
      </c>
      <c r="AE717" s="331"/>
      <c r="AF717" s="331"/>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0" t="s">
        <v>573</v>
      </c>
      <c r="AE718" s="331"/>
      <c r="AF718" s="331"/>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605</v>
      </c>
      <c r="AE719" s="608"/>
      <c r="AF719" s="608"/>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7"/>
      <c r="D725" s="328"/>
      <c r="E725" s="328"/>
      <c r="F725" s="329"/>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628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667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670</v>
      </c>
      <c r="B733" s="677"/>
      <c r="C733" s="677"/>
      <c r="D733" s="677"/>
      <c r="E733" s="678"/>
      <c r="F733" s="640" t="s">
        <v>671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549</v>
      </c>
      <c r="B737" s="210"/>
      <c r="C737" s="210"/>
      <c r="D737" s="211"/>
      <c r="E737" s="995" t="s">
        <v>582</v>
      </c>
      <c r="F737" s="995"/>
      <c r="G737" s="995"/>
      <c r="H737" s="995"/>
      <c r="I737" s="995"/>
      <c r="J737" s="995"/>
      <c r="K737" s="995"/>
      <c r="L737" s="995"/>
      <c r="M737" s="995"/>
      <c r="N737" s="365" t="s">
        <v>542</v>
      </c>
      <c r="O737" s="365"/>
      <c r="P737" s="365"/>
      <c r="Q737" s="365"/>
      <c r="R737" s="995" t="s">
        <v>584</v>
      </c>
      <c r="S737" s="995"/>
      <c r="T737" s="995"/>
      <c r="U737" s="995"/>
      <c r="V737" s="995"/>
      <c r="W737" s="995"/>
      <c r="X737" s="995"/>
      <c r="Y737" s="995"/>
      <c r="Z737" s="995"/>
      <c r="AA737" s="365" t="s">
        <v>541</v>
      </c>
      <c r="AB737" s="365"/>
      <c r="AC737" s="365"/>
      <c r="AD737" s="365"/>
      <c r="AE737" s="995" t="s">
        <v>586</v>
      </c>
      <c r="AF737" s="995"/>
      <c r="AG737" s="995"/>
      <c r="AH737" s="995"/>
      <c r="AI737" s="995"/>
      <c r="AJ737" s="995"/>
      <c r="AK737" s="995"/>
      <c r="AL737" s="995"/>
      <c r="AM737" s="995"/>
      <c r="AN737" s="365" t="s">
        <v>540</v>
      </c>
      <c r="AO737" s="365"/>
      <c r="AP737" s="365"/>
      <c r="AQ737" s="365"/>
      <c r="AR737" s="987" t="s">
        <v>588</v>
      </c>
      <c r="AS737" s="988"/>
      <c r="AT737" s="988"/>
      <c r="AU737" s="988"/>
      <c r="AV737" s="988"/>
      <c r="AW737" s="988"/>
      <c r="AX737" s="989"/>
      <c r="AY737" s="89"/>
      <c r="AZ737" s="89"/>
    </row>
    <row r="738" spans="1:52" ht="24.75" customHeight="1" x14ac:dyDescent="0.15">
      <c r="A738" s="996" t="s">
        <v>539</v>
      </c>
      <c r="B738" s="210"/>
      <c r="C738" s="210"/>
      <c r="D738" s="211"/>
      <c r="E738" s="995" t="s">
        <v>583</v>
      </c>
      <c r="F738" s="995"/>
      <c r="G738" s="995"/>
      <c r="H738" s="995"/>
      <c r="I738" s="995"/>
      <c r="J738" s="995"/>
      <c r="K738" s="995"/>
      <c r="L738" s="995"/>
      <c r="M738" s="995"/>
      <c r="N738" s="365" t="s">
        <v>538</v>
      </c>
      <c r="O738" s="365"/>
      <c r="P738" s="365"/>
      <c r="Q738" s="365"/>
      <c r="R738" s="995" t="s">
        <v>585</v>
      </c>
      <c r="S738" s="995"/>
      <c r="T738" s="995"/>
      <c r="U738" s="995"/>
      <c r="V738" s="995"/>
      <c r="W738" s="995"/>
      <c r="X738" s="995"/>
      <c r="Y738" s="995"/>
      <c r="Z738" s="995"/>
      <c r="AA738" s="365" t="s">
        <v>537</v>
      </c>
      <c r="AB738" s="365"/>
      <c r="AC738" s="365"/>
      <c r="AD738" s="365"/>
      <c r="AE738" s="995" t="s">
        <v>587</v>
      </c>
      <c r="AF738" s="995"/>
      <c r="AG738" s="995"/>
      <c r="AH738" s="995"/>
      <c r="AI738" s="995"/>
      <c r="AJ738" s="995"/>
      <c r="AK738" s="995"/>
      <c r="AL738" s="995"/>
      <c r="AM738" s="995"/>
      <c r="AN738" s="365" t="s">
        <v>533</v>
      </c>
      <c r="AO738" s="365"/>
      <c r="AP738" s="365"/>
      <c r="AQ738" s="365"/>
      <c r="AR738" s="987" t="s">
        <v>589</v>
      </c>
      <c r="AS738" s="988"/>
      <c r="AT738" s="988"/>
      <c r="AU738" s="988"/>
      <c r="AV738" s="988"/>
      <c r="AW738" s="988"/>
      <c r="AX738" s="989"/>
    </row>
    <row r="739" spans="1:52" ht="24.75" customHeight="1" thickBot="1" x14ac:dyDescent="0.2">
      <c r="A739" s="997" t="s">
        <v>529</v>
      </c>
      <c r="B739" s="998"/>
      <c r="C739" s="998"/>
      <c r="D739" s="999"/>
      <c r="E739" s="1000" t="s">
        <v>572</v>
      </c>
      <c r="F739" s="990"/>
      <c r="G739" s="990"/>
      <c r="H739" s="93" t="str">
        <f>IF(E739="", "", "(")</f>
        <v>(</v>
      </c>
      <c r="I739" s="990"/>
      <c r="J739" s="990"/>
      <c r="K739" s="93" t="str">
        <f>IF(OR(I739="　", I739=""), "", "-")</f>
        <v/>
      </c>
      <c r="L739" s="991">
        <v>232</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633</v>
      </c>
      <c r="H781" s="674"/>
      <c r="I781" s="674"/>
      <c r="J781" s="674"/>
      <c r="K781" s="675"/>
      <c r="L781" s="667" t="s">
        <v>634</v>
      </c>
      <c r="M781" s="668"/>
      <c r="N781" s="668"/>
      <c r="O781" s="668"/>
      <c r="P781" s="668"/>
      <c r="Q781" s="668"/>
      <c r="R781" s="668"/>
      <c r="S781" s="668"/>
      <c r="T781" s="668"/>
      <c r="U781" s="668"/>
      <c r="V781" s="668"/>
      <c r="W781" s="668"/>
      <c r="X781" s="669"/>
      <c r="Y781" s="391">
        <v>2</v>
      </c>
      <c r="Z781" s="392"/>
      <c r="AA781" s="392"/>
      <c r="AB781" s="808"/>
      <c r="AC781" s="673" t="s">
        <v>633</v>
      </c>
      <c r="AD781" s="674"/>
      <c r="AE781" s="674"/>
      <c r="AF781" s="674"/>
      <c r="AG781" s="675"/>
      <c r="AH781" s="667" t="s">
        <v>634</v>
      </c>
      <c r="AI781" s="668"/>
      <c r="AJ781" s="668"/>
      <c r="AK781" s="668"/>
      <c r="AL781" s="668"/>
      <c r="AM781" s="668"/>
      <c r="AN781" s="668"/>
      <c r="AO781" s="668"/>
      <c r="AP781" s="668"/>
      <c r="AQ781" s="668"/>
      <c r="AR781" s="668"/>
      <c r="AS781" s="668"/>
      <c r="AT781" s="669"/>
      <c r="AU781" s="391">
        <v>2</v>
      </c>
      <c r="AV781" s="392"/>
      <c r="AW781" s="392"/>
      <c r="AX781" s="393"/>
    </row>
    <row r="782" spans="1:50" ht="24.75" customHeight="1" x14ac:dyDescent="0.15">
      <c r="A782" s="634"/>
      <c r="B782" s="635"/>
      <c r="C782" s="635"/>
      <c r="D782" s="635"/>
      <c r="E782" s="635"/>
      <c r="F782" s="636"/>
      <c r="G782" s="609" t="s">
        <v>635</v>
      </c>
      <c r="H782" s="610"/>
      <c r="I782" s="610"/>
      <c r="J782" s="610"/>
      <c r="K782" s="611"/>
      <c r="L782" s="601"/>
      <c r="M782" s="602"/>
      <c r="N782" s="602"/>
      <c r="O782" s="602"/>
      <c r="P782" s="602"/>
      <c r="Q782" s="602"/>
      <c r="R782" s="602"/>
      <c r="S782" s="602"/>
      <c r="T782" s="602"/>
      <c r="U782" s="602"/>
      <c r="V782" s="602"/>
      <c r="W782" s="602"/>
      <c r="X782" s="603"/>
      <c r="Y782" s="604">
        <v>1</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639</v>
      </c>
      <c r="D837" s="347"/>
      <c r="E837" s="347"/>
      <c r="F837" s="347"/>
      <c r="G837" s="347"/>
      <c r="H837" s="347"/>
      <c r="I837" s="347"/>
      <c r="J837" s="348" t="s">
        <v>630</v>
      </c>
      <c r="K837" s="349"/>
      <c r="L837" s="349"/>
      <c r="M837" s="349"/>
      <c r="N837" s="349"/>
      <c r="O837" s="349"/>
      <c r="P837" s="362" t="s">
        <v>647</v>
      </c>
      <c r="Q837" s="350"/>
      <c r="R837" s="350"/>
      <c r="S837" s="350"/>
      <c r="T837" s="350"/>
      <c r="U837" s="350"/>
      <c r="V837" s="350"/>
      <c r="W837" s="350"/>
      <c r="X837" s="350"/>
      <c r="Y837" s="351">
        <v>3</v>
      </c>
      <c r="Z837" s="352"/>
      <c r="AA837" s="352"/>
      <c r="AB837" s="353"/>
      <c r="AC837" s="363"/>
      <c r="AD837" s="371"/>
      <c r="AE837" s="371"/>
      <c r="AF837" s="371"/>
      <c r="AG837" s="371"/>
      <c r="AH837" s="372" t="s">
        <v>630</v>
      </c>
      <c r="AI837" s="373"/>
      <c r="AJ837" s="373"/>
      <c r="AK837" s="373"/>
      <c r="AL837" s="357" t="s">
        <v>630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637</v>
      </c>
      <c r="D838" s="347"/>
      <c r="E838" s="347"/>
      <c r="F838" s="347"/>
      <c r="G838" s="347"/>
      <c r="H838" s="347"/>
      <c r="I838" s="347"/>
      <c r="J838" s="348" t="s">
        <v>630</v>
      </c>
      <c r="K838" s="349"/>
      <c r="L838" s="349"/>
      <c r="M838" s="349"/>
      <c r="N838" s="349"/>
      <c r="O838" s="349"/>
      <c r="P838" s="362" t="s">
        <v>647</v>
      </c>
      <c r="Q838" s="350"/>
      <c r="R838" s="350"/>
      <c r="S838" s="350"/>
      <c r="T838" s="350"/>
      <c r="U838" s="350"/>
      <c r="V838" s="350"/>
      <c r="W838" s="350"/>
      <c r="X838" s="350"/>
      <c r="Y838" s="351">
        <v>3</v>
      </c>
      <c r="Z838" s="352"/>
      <c r="AA838" s="352"/>
      <c r="AB838" s="353"/>
      <c r="AC838" s="363"/>
      <c r="AD838" s="371"/>
      <c r="AE838" s="371"/>
      <c r="AF838" s="371"/>
      <c r="AG838" s="371"/>
      <c r="AH838" s="372" t="s">
        <v>630</v>
      </c>
      <c r="AI838" s="373"/>
      <c r="AJ838" s="373"/>
      <c r="AK838" s="373"/>
      <c r="AL838" s="357" t="s">
        <v>630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638</v>
      </c>
      <c r="D839" s="347"/>
      <c r="E839" s="347"/>
      <c r="F839" s="347"/>
      <c r="G839" s="347"/>
      <c r="H839" s="347"/>
      <c r="I839" s="347"/>
      <c r="J839" s="348" t="s">
        <v>630</v>
      </c>
      <c r="K839" s="349"/>
      <c r="L839" s="349"/>
      <c r="M839" s="349"/>
      <c r="N839" s="349"/>
      <c r="O839" s="349"/>
      <c r="P839" s="362" t="s">
        <v>647</v>
      </c>
      <c r="Q839" s="350"/>
      <c r="R839" s="350"/>
      <c r="S839" s="350"/>
      <c r="T839" s="350"/>
      <c r="U839" s="350"/>
      <c r="V839" s="350"/>
      <c r="W839" s="350"/>
      <c r="X839" s="350"/>
      <c r="Y839" s="351">
        <v>2</v>
      </c>
      <c r="Z839" s="352"/>
      <c r="AA839" s="352"/>
      <c r="AB839" s="353"/>
      <c r="AC839" s="363"/>
      <c r="AD839" s="371"/>
      <c r="AE839" s="371"/>
      <c r="AF839" s="371"/>
      <c r="AG839" s="371"/>
      <c r="AH839" s="355" t="s">
        <v>630</v>
      </c>
      <c r="AI839" s="356"/>
      <c r="AJ839" s="356"/>
      <c r="AK839" s="356"/>
      <c r="AL839" s="357" t="s">
        <v>630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640</v>
      </c>
      <c r="D840" s="347"/>
      <c r="E840" s="347"/>
      <c r="F840" s="347"/>
      <c r="G840" s="347"/>
      <c r="H840" s="347"/>
      <c r="I840" s="347"/>
      <c r="J840" s="348" t="s">
        <v>630</v>
      </c>
      <c r="K840" s="349"/>
      <c r="L840" s="349"/>
      <c r="M840" s="349"/>
      <c r="N840" s="349"/>
      <c r="O840" s="349"/>
      <c r="P840" s="362" t="s">
        <v>647</v>
      </c>
      <c r="Q840" s="350"/>
      <c r="R840" s="350"/>
      <c r="S840" s="350"/>
      <c r="T840" s="350"/>
      <c r="U840" s="350"/>
      <c r="V840" s="350"/>
      <c r="W840" s="350"/>
      <c r="X840" s="350"/>
      <c r="Y840" s="351">
        <v>2</v>
      </c>
      <c r="Z840" s="352"/>
      <c r="AA840" s="352"/>
      <c r="AB840" s="353"/>
      <c r="AC840" s="363"/>
      <c r="AD840" s="371"/>
      <c r="AE840" s="371"/>
      <c r="AF840" s="371"/>
      <c r="AG840" s="371"/>
      <c r="AH840" s="355" t="s">
        <v>630</v>
      </c>
      <c r="AI840" s="356"/>
      <c r="AJ840" s="356"/>
      <c r="AK840" s="356"/>
      <c r="AL840" s="357" t="s">
        <v>630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641</v>
      </c>
      <c r="D841" s="347"/>
      <c r="E841" s="347"/>
      <c r="F841" s="347"/>
      <c r="G841" s="347"/>
      <c r="H841" s="347"/>
      <c r="I841" s="347"/>
      <c r="J841" s="348" t="s">
        <v>630</v>
      </c>
      <c r="K841" s="349"/>
      <c r="L841" s="349"/>
      <c r="M841" s="349"/>
      <c r="N841" s="349"/>
      <c r="O841" s="349"/>
      <c r="P841" s="362" t="s">
        <v>647</v>
      </c>
      <c r="Q841" s="350"/>
      <c r="R841" s="350"/>
      <c r="S841" s="350"/>
      <c r="T841" s="350"/>
      <c r="U841" s="350"/>
      <c r="V841" s="350"/>
      <c r="W841" s="350"/>
      <c r="X841" s="350"/>
      <c r="Y841" s="351">
        <v>2</v>
      </c>
      <c r="Z841" s="352"/>
      <c r="AA841" s="352"/>
      <c r="AB841" s="353"/>
      <c r="AC841" s="363"/>
      <c r="AD841" s="371"/>
      <c r="AE841" s="371"/>
      <c r="AF841" s="371"/>
      <c r="AG841" s="371"/>
      <c r="AH841" s="355" t="s">
        <v>630</v>
      </c>
      <c r="AI841" s="356"/>
      <c r="AJ841" s="356"/>
      <c r="AK841" s="356"/>
      <c r="AL841" s="357" t="s">
        <v>630</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642</v>
      </c>
      <c r="D842" s="347"/>
      <c r="E842" s="347"/>
      <c r="F842" s="347"/>
      <c r="G842" s="347"/>
      <c r="H842" s="347"/>
      <c r="I842" s="347"/>
      <c r="J842" s="348" t="s">
        <v>630</v>
      </c>
      <c r="K842" s="349"/>
      <c r="L842" s="349"/>
      <c r="M842" s="349"/>
      <c r="N842" s="349"/>
      <c r="O842" s="349"/>
      <c r="P842" s="362" t="s">
        <v>647</v>
      </c>
      <c r="Q842" s="350"/>
      <c r="R842" s="350"/>
      <c r="S842" s="350"/>
      <c r="T842" s="350"/>
      <c r="U842" s="350"/>
      <c r="V842" s="350"/>
      <c r="W842" s="350"/>
      <c r="X842" s="350"/>
      <c r="Y842" s="351">
        <v>2</v>
      </c>
      <c r="Z842" s="352"/>
      <c r="AA842" s="352"/>
      <c r="AB842" s="353"/>
      <c r="AC842" s="363"/>
      <c r="AD842" s="371"/>
      <c r="AE842" s="371"/>
      <c r="AF842" s="371"/>
      <c r="AG842" s="371"/>
      <c r="AH842" s="355" t="s">
        <v>630</v>
      </c>
      <c r="AI842" s="356"/>
      <c r="AJ842" s="356"/>
      <c r="AK842" s="356"/>
      <c r="AL842" s="357" t="s">
        <v>630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643</v>
      </c>
      <c r="D843" s="347"/>
      <c r="E843" s="347"/>
      <c r="F843" s="347"/>
      <c r="G843" s="347"/>
      <c r="H843" s="347"/>
      <c r="I843" s="347"/>
      <c r="J843" s="348" t="s">
        <v>630</v>
      </c>
      <c r="K843" s="349"/>
      <c r="L843" s="349"/>
      <c r="M843" s="349"/>
      <c r="N843" s="349"/>
      <c r="O843" s="349"/>
      <c r="P843" s="362" t="s">
        <v>647</v>
      </c>
      <c r="Q843" s="350"/>
      <c r="R843" s="350"/>
      <c r="S843" s="350"/>
      <c r="T843" s="350"/>
      <c r="U843" s="350"/>
      <c r="V843" s="350"/>
      <c r="W843" s="350"/>
      <c r="X843" s="350"/>
      <c r="Y843" s="351">
        <v>2</v>
      </c>
      <c r="Z843" s="352"/>
      <c r="AA843" s="352"/>
      <c r="AB843" s="353"/>
      <c r="AC843" s="363"/>
      <c r="AD843" s="371"/>
      <c r="AE843" s="371"/>
      <c r="AF843" s="371"/>
      <c r="AG843" s="371"/>
      <c r="AH843" s="355" t="s">
        <v>630</v>
      </c>
      <c r="AI843" s="356"/>
      <c r="AJ843" s="356"/>
      <c r="AK843" s="356"/>
      <c r="AL843" s="357" t="s">
        <v>630</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644</v>
      </c>
      <c r="D844" s="347"/>
      <c r="E844" s="347"/>
      <c r="F844" s="347"/>
      <c r="G844" s="347"/>
      <c r="H844" s="347"/>
      <c r="I844" s="347"/>
      <c r="J844" s="348" t="s">
        <v>630</v>
      </c>
      <c r="K844" s="349"/>
      <c r="L844" s="349"/>
      <c r="M844" s="349"/>
      <c r="N844" s="349"/>
      <c r="O844" s="349"/>
      <c r="P844" s="362" t="s">
        <v>647</v>
      </c>
      <c r="Q844" s="350"/>
      <c r="R844" s="350"/>
      <c r="S844" s="350"/>
      <c r="T844" s="350"/>
      <c r="U844" s="350"/>
      <c r="V844" s="350"/>
      <c r="W844" s="350"/>
      <c r="X844" s="350"/>
      <c r="Y844" s="351">
        <v>2</v>
      </c>
      <c r="Z844" s="352"/>
      <c r="AA844" s="352"/>
      <c r="AB844" s="353"/>
      <c r="AC844" s="363"/>
      <c r="AD844" s="371"/>
      <c r="AE844" s="371"/>
      <c r="AF844" s="371"/>
      <c r="AG844" s="371"/>
      <c r="AH844" s="355" t="s">
        <v>630</v>
      </c>
      <c r="AI844" s="356"/>
      <c r="AJ844" s="356"/>
      <c r="AK844" s="356"/>
      <c r="AL844" s="357" t="s">
        <v>630</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645</v>
      </c>
      <c r="D845" s="347"/>
      <c r="E845" s="347"/>
      <c r="F845" s="347"/>
      <c r="G845" s="347"/>
      <c r="H845" s="347"/>
      <c r="I845" s="347"/>
      <c r="J845" s="348" t="s">
        <v>630</v>
      </c>
      <c r="K845" s="349"/>
      <c r="L845" s="349"/>
      <c r="M845" s="349"/>
      <c r="N845" s="349"/>
      <c r="O845" s="349"/>
      <c r="P845" s="362" t="s">
        <v>647</v>
      </c>
      <c r="Q845" s="350"/>
      <c r="R845" s="350"/>
      <c r="S845" s="350"/>
      <c r="T845" s="350"/>
      <c r="U845" s="350"/>
      <c r="V845" s="350"/>
      <c r="W845" s="350"/>
      <c r="X845" s="350"/>
      <c r="Y845" s="351">
        <v>2</v>
      </c>
      <c r="Z845" s="352"/>
      <c r="AA845" s="352"/>
      <c r="AB845" s="353"/>
      <c r="AC845" s="363"/>
      <c r="AD845" s="371"/>
      <c r="AE845" s="371"/>
      <c r="AF845" s="371"/>
      <c r="AG845" s="371"/>
      <c r="AH845" s="355" t="s">
        <v>630</v>
      </c>
      <c r="AI845" s="356"/>
      <c r="AJ845" s="356"/>
      <c r="AK845" s="356"/>
      <c r="AL845" s="357" t="s">
        <v>630</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646</v>
      </c>
      <c r="D846" s="347"/>
      <c r="E846" s="347"/>
      <c r="F846" s="347"/>
      <c r="G846" s="347"/>
      <c r="H846" s="347"/>
      <c r="I846" s="347"/>
      <c r="J846" s="348" t="s">
        <v>630</v>
      </c>
      <c r="K846" s="349"/>
      <c r="L846" s="349"/>
      <c r="M846" s="349"/>
      <c r="N846" s="349"/>
      <c r="O846" s="349"/>
      <c r="P846" s="362" t="s">
        <v>647</v>
      </c>
      <c r="Q846" s="350"/>
      <c r="R846" s="350"/>
      <c r="S846" s="350"/>
      <c r="T846" s="350"/>
      <c r="U846" s="350"/>
      <c r="V846" s="350"/>
      <c r="W846" s="350"/>
      <c r="X846" s="350"/>
      <c r="Y846" s="351">
        <v>2</v>
      </c>
      <c r="Z846" s="352"/>
      <c r="AA846" s="352"/>
      <c r="AB846" s="353"/>
      <c r="AC846" s="363"/>
      <c r="AD846" s="371"/>
      <c r="AE846" s="371"/>
      <c r="AF846" s="371"/>
      <c r="AG846" s="371"/>
      <c r="AH846" s="355" t="s">
        <v>630</v>
      </c>
      <c r="AI846" s="356"/>
      <c r="AJ846" s="356"/>
      <c r="AK846" s="356"/>
      <c r="AL846" s="357" t="s">
        <v>630</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63"/>
      <c r="AD847" s="371"/>
      <c r="AE847" s="371"/>
      <c r="AF847" s="371"/>
      <c r="AG847" s="371"/>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6">
        <v>1</v>
      </c>
      <c r="B870" s="376">
        <v>1</v>
      </c>
      <c r="C870" s="382" t="s">
        <v>648</v>
      </c>
      <c r="D870" s="913"/>
      <c r="E870" s="913"/>
      <c r="F870" s="913"/>
      <c r="G870" s="913"/>
      <c r="H870" s="913"/>
      <c r="I870" s="914"/>
      <c r="J870" s="348">
        <v>1010501035022</v>
      </c>
      <c r="K870" s="349"/>
      <c r="L870" s="349"/>
      <c r="M870" s="349"/>
      <c r="N870" s="349"/>
      <c r="O870" s="349"/>
      <c r="P870" s="362" t="s">
        <v>634</v>
      </c>
      <c r="Q870" s="350"/>
      <c r="R870" s="350"/>
      <c r="S870" s="350"/>
      <c r="T870" s="350"/>
      <c r="U870" s="350"/>
      <c r="V870" s="350"/>
      <c r="W870" s="350"/>
      <c r="X870" s="350"/>
      <c r="Y870" s="351">
        <v>2</v>
      </c>
      <c r="Z870" s="352"/>
      <c r="AA870" s="352"/>
      <c r="AB870" s="353"/>
      <c r="AC870" s="363" t="s">
        <v>501</v>
      </c>
      <c r="AD870" s="371"/>
      <c r="AE870" s="371"/>
      <c r="AF870" s="371"/>
      <c r="AG870" s="371"/>
      <c r="AH870" s="372">
        <v>6</v>
      </c>
      <c r="AI870" s="373"/>
      <c r="AJ870" s="373"/>
      <c r="AK870" s="373"/>
      <c r="AL870" s="357">
        <v>100</v>
      </c>
      <c r="AM870" s="358"/>
      <c r="AN870" s="358"/>
      <c r="AO870" s="359"/>
      <c r="AP870" s="360"/>
      <c r="AQ870" s="360"/>
      <c r="AR870" s="360"/>
      <c r="AS870" s="360"/>
      <c r="AT870" s="360"/>
      <c r="AU870" s="360"/>
      <c r="AV870" s="360"/>
      <c r="AW870" s="360"/>
      <c r="AX870" s="360"/>
    </row>
    <row r="871" spans="1:50" ht="50.1" customHeight="1" x14ac:dyDescent="0.15">
      <c r="A871" s="376">
        <v>2</v>
      </c>
      <c r="B871" s="376">
        <v>1</v>
      </c>
      <c r="C871" s="382" t="s">
        <v>649</v>
      </c>
      <c r="D871" s="383"/>
      <c r="E871" s="383"/>
      <c r="F871" s="383"/>
      <c r="G871" s="383"/>
      <c r="H871" s="383"/>
      <c r="I871" s="384"/>
      <c r="J871" s="348">
        <v>3011101040658</v>
      </c>
      <c r="K871" s="349"/>
      <c r="L871" s="349"/>
      <c r="M871" s="349"/>
      <c r="N871" s="349"/>
      <c r="O871" s="349"/>
      <c r="P871" s="362" t="s">
        <v>662</v>
      </c>
      <c r="Q871" s="350"/>
      <c r="R871" s="350"/>
      <c r="S871" s="350"/>
      <c r="T871" s="350"/>
      <c r="U871" s="350"/>
      <c r="V871" s="350"/>
      <c r="W871" s="350"/>
      <c r="X871" s="350"/>
      <c r="Y871" s="351">
        <v>2</v>
      </c>
      <c r="Z871" s="352"/>
      <c r="AA871" s="352"/>
      <c r="AB871" s="353"/>
      <c r="AC871" s="363" t="s">
        <v>501</v>
      </c>
      <c r="AD871" s="371"/>
      <c r="AE871" s="371"/>
      <c r="AF871" s="371"/>
      <c r="AG871" s="371"/>
      <c r="AH871" s="372">
        <v>3</v>
      </c>
      <c r="AI871" s="373"/>
      <c r="AJ871" s="373"/>
      <c r="AK871" s="373"/>
      <c r="AL871" s="357">
        <v>100</v>
      </c>
      <c r="AM871" s="358"/>
      <c r="AN871" s="358"/>
      <c r="AO871" s="359"/>
      <c r="AP871" s="360"/>
      <c r="AQ871" s="360"/>
      <c r="AR871" s="360"/>
      <c r="AS871" s="360"/>
      <c r="AT871" s="360"/>
      <c r="AU871" s="360"/>
      <c r="AV871" s="360"/>
      <c r="AW871" s="360"/>
      <c r="AX871" s="360"/>
    </row>
    <row r="872" spans="1:50" ht="50.1" customHeight="1" x14ac:dyDescent="0.15">
      <c r="A872" s="376">
        <v>3</v>
      </c>
      <c r="B872" s="376">
        <v>1</v>
      </c>
      <c r="C872" s="382" t="s">
        <v>650</v>
      </c>
      <c r="D872" s="913"/>
      <c r="E872" s="913"/>
      <c r="F872" s="913"/>
      <c r="G872" s="913"/>
      <c r="H872" s="913"/>
      <c r="I872" s="914"/>
      <c r="J872" s="348">
        <v>9010601030238</v>
      </c>
      <c r="K872" s="349"/>
      <c r="L872" s="349"/>
      <c r="M872" s="349"/>
      <c r="N872" s="349"/>
      <c r="O872" s="349"/>
      <c r="P872" s="362" t="s">
        <v>661</v>
      </c>
      <c r="Q872" s="350"/>
      <c r="R872" s="350"/>
      <c r="S872" s="350"/>
      <c r="T872" s="350"/>
      <c r="U872" s="350"/>
      <c r="V872" s="350"/>
      <c r="W872" s="350"/>
      <c r="X872" s="350"/>
      <c r="Y872" s="351">
        <v>2</v>
      </c>
      <c r="Z872" s="352"/>
      <c r="AA872" s="352"/>
      <c r="AB872" s="353"/>
      <c r="AC872" s="363" t="s">
        <v>501</v>
      </c>
      <c r="AD872" s="371"/>
      <c r="AE872" s="371"/>
      <c r="AF872" s="371"/>
      <c r="AG872" s="371"/>
      <c r="AH872" s="355">
        <v>2</v>
      </c>
      <c r="AI872" s="356"/>
      <c r="AJ872" s="356"/>
      <c r="AK872" s="356"/>
      <c r="AL872" s="357">
        <v>99.9</v>
      </c>
      <c r="AM872" s="358"/>
      <c r="AN872" s="358"/>
      <c r="AO872" s="359"/>
      <c r="AP872" s="360"/>
      <c r="AQ872" s="360"/>
      <c r="AR872" s="360"/>
      <c r="AS872" s="360"/>
      <c r="AT872" s="360"/>
      <c r="AU872" s="360"/>
      <c r="AV872" s="360"/>
      <c r="AW872" s="360"/>
      <c r="AX872" s="360"/>
    </row>
    <row r="873" spans="1:50" ht="50.1" customHeight="1" x14ac:dyDescent="0.15">
      <c r="A873" s="376">
        <v>4</v>
      </c>
      <c r="B873" s="376">
        <v>1</v>
      </c>
      <c r="C873" s="382" t="s">
        <v>651</v>
      </c>
      <c r="D873" s="913"/>
      <c r="E873" s="913"/>
      <c r="F873" s="913"/>
      <c r="G873" s="913"/>
      <c r="H873" s="913"/>
      <c r="I873" s="914"/>
      <c r="J873" s="348">
        <v>1470001002014</v>
      </c>
      <c r="K873" s="349"/>
      <c r="L873" s="349"/>
      <c r="M873" s="349"/>
      <c r="N873" s="349"/>
      <c r="O873" s="349"/>
      <c r="P873" s="362" t="s">
        <v>660</v>
      </c>
      <c r="Q873" s="350"/>
      <c r="R873" s="350"/>
      <c r="S873" s="350"/>
      <c r="T873" s="350"/>
      <c r="U873" s="350"/>
      <c r="V873" s="350"/>
      <c r="W873" s="350"/>
      <c r="X873" s="350"/>
      <c r="Y873" s="351">
        <v>2</v>
      </c>
      <c r="Z873" s="352"/>
      <c r="AA873" s="352"/>
      <c r="AB873" s="353"/>
      <c r="AC873" s="363" t="s">
        <v>501</v>
      </c>
      <c r="AD873" s="371"/>
      <c r="AE873" s="371"/>
      <c r="AF873" s="371"/>
      <c r="AG873" s="371"/>
      <c r="AH873" s="355">
        <v>1</v>
      </c>
      <c r="AI873" s="356"/>
      <c r="AJ873" s="356"/>
      <c r="AK873" s="356"/>
      <c r="AL873" s="357">
        <v>99.7</v>
      </c>
      <c r="AM873" s="358"/>
      <c r="AN873" s="358"/>
      <c r="AO873" s="359"/>
      <c r="AP873" s="360"/>
      <c r="AQ873" s="360"/>
      <c r="AR873" s="360"/>
      <c r="AS873" s="360"/>
      <c r="AT873" s="360"/>
      <c r="AU873" s="360"/>
      <c r="AV873" s="360"/>
      <c r="AW873" s="360"/>
      <c r="AX873" s="360"/>
    </row>
    <row r="874" spans="1:50" ht="50.1" customHeight="1" x14ac:dyDescent="0.15">
      <c r="A874" s="376">
        <v>5</v>
      </c>
      <c r="B874" s="376">
        <v>1</v>
      </c>
      <c r="C874" s="382" t="s">
        <v>665</v>
      </c>
      <c r="D874" s="383"/>
      <c r="E874" s="383"/>
      <c r="F874" s="383"/>
      <c r="G874" s="383"/>
      <c r="H874" s="383"/>
      <c r="I874" s="384"/>
      <c r="J874" s="348">
        <v>8010701012863</v>
      </c>
      <c r="K874" s="349"/>
      <c r="L874" s="349"/>
      <c r="M874" s="349"/>
      <c r="N874" s="349"/>
      <c r="O874" s="349"/>
      <c r="P874" s="362" t="s">
        <v>659</v>
      </c>
      <c r="Q874" s="350"/>
      <c r="R874" s="350"/>
      <c r="S874" s="350"/>
      <c r="T874" s="350"/>
      <c r="U874" s="350"/>
      <c r="V874" s="350"/>
      <c r="W874" s="350"/>
      <c r="X874" s="350"/>
      <c r="Y874" s="351">
        <v>2</v>
      </c>
      <c r="Z874" s="352"/>
      <c r="AA874" s="352"/>
      <c r="AB874" s="353"/>
      <c r="AC874" s="363" t="s">
        <v>501</v>
      </c>
      <c r="AD874" s="371"/>
      <c r="AE874" s="371"/>
      <c r="AF874" s="371"/>
      <c r="AG874" s="371"/>
      <c r="AH874" s="355">
        <v>2</v>
      </c>
      <c r="AI874" s="356"/>
      <c r="AJ874" s="356"/>
      <c r="AK874" s="356"/>
      <c r="AL874" s="357">
        <v>100</v>
      </c>
      <c r="AM874" s="358"/>
      <c r="AN874" s="358"/>
      <c r="AO874" s="359"/>
      <c r="AP874" s="360"/>
      <c r="AQ874" s="360"/>
      <c r="AR874" s="360"/>
      <c r="AS874" s="360"/>
      <c r="AT874" s="360"/>
      <c r="AU874" s="360"/>
      <c r="AV874" s="360"/>
      <c r="AW874" s="360"/>
      <c r="AX874" s="360"/>
    </row>
    <row r="875" spans="1:50" ht="63" customHeight="1" x14ac:dyDescent="0.15">
      <c r="A875" s="376">
        <v>6</v>
      </c>
      <c r="B875" s="376">
        <v>1</v>
      </c>
      <c r="C875" s="382" t="s">
        <v>652</v>
      </c>
      <c r="D875" s="383"/>
      <c r="E875" s="383"/>
      <c r="F875" s="383"/>
      <c r="G875" s="383"/>
      <c r="H875" s="383"/>
      <c r="I875" s="384"/>
      <c r="J875" s="348">
        <v>3011201005528</v>
      </c>
      <c r="K875" s="349"/>
      <c r="L875" s="349"/>
      <c r="M875" s="349"/>
      <c r="N875" s="349"/>
      <c r="O875" s="349"/>
      <c r="P875" s="362" t="s">
        <v>658</v>
      </c>
      <c r="Q875" s="350"/>
      <c r="R875" s="350"/>
      <c r="S875" s="350"/>
      <c r="T875" s="350"/>
      <c r="U875" s="350"/>
      <c r="V875" s="350"/>
      <c r="W875" s="350"/>
      <c r="X875" s="350"/>
      <c r="Y875" s="351">
        <v>2</v>
      </c>
      <c r="Z875" s="352"/>
      <c r="AA875" s="352"/>
      <c r="AB875" s="353"/>
      <c r="AC875" s="363" t="s">
        <v>501</v>
      </c>
      <c r="AD875" s="371"/>
      <c r="AE875" s="371"/>
      <c r="AF875" s="371"/>
      <c r="AG875" s="371"/>
      <c r="AH875" s="355">
        <v>2</v>
      </c>
      <c r="AI875" s="356"/>
      <c r="AJ875" s="356"/>
      <c r="AK875" s="356"/>
      <c r="AL875" s="357">
        <v>100</v>
      </c>
      <c r="AM875" s="358"/>
      <c r="AN875" s="358"/>
      <c r="AO875" s="359"/>
      <c r="AP875" s="360"/>
      <c r="AQ875" s="360"/>
      <c r="AR875" s="360"/>
      <c r="AS875" s="360"/>
      <c r="AT875" s="360"/>
      <c r="AU875" s="360"/>
      <c r="AV875" s="360"/>
      <c r="AW875" s="360"/>
      <c r="AX875" s="360"/>
    </row>
    <row r="876" spans="1:50" ht="50.1" customHeight="1" x14ac:dyDescent="0.15">
      <c r="A876" s="376">
        <v>7</v>
      </c>
      <c r="B876" s="376">
        <v>1</v>
      </c>
      <c r="C876" s="382" t="s">
        <v>653</v>
      </c>
      <c r="D876" s="383"/>
      <c r="E876" s="383"/>
      <c r="F876" s="383"/>
      <c r="G876" s="383"/>
      <c r="H876" s="383"/>
      <c r="I876" s="384"/>
      <c r="J876" s="348">
        <v>5010401023057</v>
      </c>
      <c r="K876" s="349"/>
      <c r="L876" s="349"/>
      <c r="M876" s="349"/>
      <c r="N876" s="349"/>
      <c r="O876" s="349"/>
      <c r="P876" s="362" t="s">
        <v>657</v>
      </c>
      <c r="Q876" s="350"/>
      <c r="R876" s="350"/>
      <c r="S876" s="350"/>
      <c r="T876" s="350"/>
      <c r="U876" s="350"/>
      <c r="V876" s="350"/>
      <c r="W876" s="350"/>
      <c r="X876" s="350"/>
      <c r="Y876" s="351">
        <v>1</v>
      </c>
      <c r="Z876" s="352"/>
      <c r="AA876" s="352"/>
      <c r="AB876" s="353"/>
      <c r="AC876" s="363" t="s">
        <v>497</v>
      </c>
      <c r="AD876" s="371"/>
      <c r="AE876" s="371"/>
      <c r="AF876" s="371"/>
      <c r="AG876" s="371"/>
      <c r="AH876" s="355">
        <v>5</v>
      </c>
      <c r="AI876" s="356"/>
      <c r="AJ876" s="356"/>
      <c r="AK876" s="356"/>
      <c r="AL876" s="357">
        <v>100</v>
      </c>
      <c r="AM876" s="358"/>
      <c r="AN876" s="358"/>
      <c r="AO876" s="359"/>
      <c r="AP876" s="360"/>
      <c r="AQ876" s="360"/>
      <c r="AR876" s="360"/>
      <c r="AS876" s="360"/>
      <c r="AT876" s="360"/>
      <c r="AU876" s="360"/>
      <c r="AV876" s="360"/>
      <c r="AW876" s="360"/>
      <c r="AX876" s="360"/>
    </row>
    <row r="877" spans="1:50" ht="66.75" customHeight="1" x14ac:dyDescent="0.15">
      <c r="A877" s="376">
        <v>8</v>
      </c>
      <c r="B877" s="376">
        <v>1</v>
      </c>
      <c r="C877" s="382" t="s">
        <v>654</v>
      </c>
      <c r="D877" s="383"/>
      <c r="E877" s="383"/>
      <c r="F877" s="383"/>
      <c r="G877" s="383"/>
      <c r="H877" s="383"/>
      <c r="I877" s="384"/>
      <c r="J877" s="348">
        <v>8010701012863</v>
      </c>
      <c r="K877" s="349"/>
      <c r="L877" s="349"/>
      <c r="M877" s="349"/>
      <c r="N877" s="349"/>
      <c r="O877" s="349"/>
      <c r="P877" s="362" t="s">
        <v>663</v>
      </c>
      <c r="Q877" s="350"/>
      <c r="R877" s="350"/>
      <c r="S877" s="350"/>
      <c r="T877" s="350"/>
      <c r="U877" s="350"/>
      <c r="V877" s="350"/>
      <c r="W877" s="350"/>
      <c r="X877" s="350"/>
      <c r="Y877" s="351">
        <v>1</v>
      </c>
      <c r="Z877" s="352"/>
      <c r="AA877" s="352"/>
      <c r="AB877" s="353"/>
      <c r="AC877" s="363" t="s">
        <v>497</v>
      </c>
      <c r="AD877" s="371"/>
      <c r="AE877" s="371"/>
      <c r="AF877" s="371"/>
      <c r="AG877" s="371"/>
      <c r="AH877" s="355">
        <v>2</v>
      </c>
      <c r="AI877" s="356"/>
      <c r="AJ877" s="356"/>
      <c r="AK877" s="356"/>
      <c r="AL877" s="357">
        <v>100</v>
      </c>
      <c r="AM877" s="358"/>
      <c r="AN877" s="358"/>
      <c r="AO877" s="359"/>
      <c r="AP877" s="360"/>
      <c r="AQ877" s="360"/>
      <c r="AR877" s="360"/>
      <c r="AS877" s="360"/>
      <c r="AT877" s="360"/>
      <c r="AU877" s="360"/>
      <c r="AV877" s="360"/>
      <c r="AW877" s="360"/>
      <c r="AX877" s="360"/>
    </row>
    <row r="878" spans="1:50" ht="50.1" customHeight="1" x14ac:dyDescent="0.15">
      <c r="A878" s="376">
        <v>9</v>
      </c>
      <c r="B878" s="376">
        <v>1</v>
      </c>
      <c r="C878" s="382" t="s">
        <v>655</v>
      </c>
      <c r="D878" s="383"/>
      <c r="E878" s="383"/>
      <c r="F878" s="383"/>
      <c r="G878" s="383"/>
      <c r="H878" s="383"/>
      <c r="I878" s="384"/>
      <c r="J878" s="348">
        <v>7440001002597</v>
      </c>
      <c r="K878" s="349"/>
      <c r="L878" s="349"/>
      <c r="M878" s="349"/>
      <c r="N878" s="349"/>
      <c r="O878" s="349"/>
      <c r="P878" s="362" t="s">
        <v>664</v>
      </c>
      <c r="Q878" s="350"/>
      <c r="R878" s="350"/>
      <c r="S878" s="350"/>
      <c r="T878" s="350"/>
      <c r="U878" s="350"/>
      <c r="V878" s="350"/>
      <c r="W878" s="350"/>
      <c r="X878" s="350"/>
      <c r="Y878" s="351">
        <v>1</v>
      </c>
      <c r="Z878" s="352"/>
      <c r="AA878" s="352"/>
      <c r="AB878" s="353"/>
      <c r="AC878" s="363" t="s">
        <v>497</v>
      </c>
      <c r="AD878" s="371"/>
      <c r="AE878" s="371"/>
      <c r="AF878" s="371"/>
      <c r="AG878" s="371"/>
      <c r="AH878" s="355">
        <v>3</v>
      </c>
      <c r="AI878" s="356"/>
      <c r="AJ878" s="356"/>
      <c r="AK878" s="356"/>
      <c r="AL878" s="357">
        <v>97.2</v>
      </c>
      <c r="AM878" s="358"/>
      <c r="AN878" s="358"/>
      <c r="AO878" s="359"/>
      <c r="AP878" s="360"/>
      <c r="AQ878" s="360"/>
      <c r="AR878" s="360"/>
      <c r="AS878" s="360"/>
      <c r="AT878" s="360"/>
      <c r="AU878" s="360"/>
      <c r="AV878" s="360"/>
      <c r="AW878" s="360"/>
      <c r="AX878" s="360"/>
    </row>
    <row r="879" spans="1:50" ht="50.1" customHeight="1" x14ac:dyDescent="0.15">
      <c r="A879" s="376">
        <v>10</v>
      </c>
      <c r="B879" s="376">
        <v>1</v>
      </c>
      <c r="C879" s="382" t="s">
        <v>666</v>
      </c>
      <c r="D879" s="383"/>
      <c r="E879" s="383"/>
      <c r="F879" s="383"/>
      <c r="G879" s="383"/>
      <c r="H879" s="383"/>
      <c r="I879" s="384"/>
      <c r="J879" s="348" t="s">
        <v>630</v>
      </c>
      <c r="K879" s="349"/>
      <c r="L879" s="349"/>
      <c r="M879" s="349"/>
      <c r="N879" s="349"/>
      <c r="O879" s="349"/>
      <c r="P879" s="362" t="s">
        <v>656</v>
      </c>
      <c r="Q879" s="350"/>
      <c r="R879" s="350"/>
      <c r="S879" s="350"/>
      <c r="T879" s="350"/>
      <c r="U879" s="350"/>
      <c r="V879" s="350"/>
      <c r="W879" s="350"/>
      <c r="X879" s="350"/>
      <c r="Y879" s="351">
        <v>1</v>
      </c>
      <c r="Z879" s="352"/>
      <c r="AA879" s="352"/>
      <c r="AB879" s="353"/>
      <c r="AC879" s="354" t="s">
        <v>503</v>
      </c>
      <c r="AD879" s="354"/>
      <c r="AE879" s="354"/>
      <c r="AF879" s="354"/>
      <c r="AG879" s="354"/>
      <c r="AH879" s="355" t="s">
        <v>630</v>
      </c>
      <c r="AI879" s="356"/>
      <c r="AJ879" s="356"/>
      <c r="AK879" s="356"/>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051">
      <formula>IF(RIGHT(TEXT(AK14,"0.#"),1)=".",FALSE,TRUE)</formula>
    </cfRule>
    <cfRule type="expression" dxfId="2812" priority="14052">
      <formula>IF(RIGHT(TEXT(AK14,"0.#"),1)=".",TRUE,FALSE)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82">
    <cfRule type="expression" dxfId="2809" priority="13923">
      <formula>IF(RIGHT(TEXT(Y782,"0.#"),1)=".",FALSE,TRUE)</formula>
    </cfRule>
    <cfRule type="expression" dxfId="2808" priority="13924">
      <formula>IF(RIGHT(TEXT(Y782,"0.#"),1)=".",TRUE,FALSE)</formula>
    </cfRule>
  </conditionalFormatting>
  <conditionalFormatting sqref="Y791">
    <cfRule type="expression" dxfId="2807" priority="13919">
      <formula>IF(RIGHT(TEXT(Y791,"0.#"),1)=".",FALSE,TRUE)</formula>
    </cfRule>
    <cfRule type="expression" dxfId="2806" priority="13920">
      <formula>IF(RIGHT(TEXT(Y791,"0.#"),1)=".",TRUE,FALSE)</formula>
    </cfRule>
  </conditionalFormatting>
  <conditionalFormatting sqref="Y822:Y829 Y820 Y809:Y816 Y807 Y796:Y803 Y794">
    <cfRule type="expression" dxfId="2805" priority="13701">
      <formula>IF(RIGHT(TEXT(Y794,"0.#"),1)=".",FALSE,TRUE)</formula>
    </cfRule>
    <cfRule type="expression" dxfId="2804" priority="13702">
      <formula>IF(RIGHT(TEXT(Y794,"0.#"),1)=".",TRUE,FALSE)</formula>
    </cfRule>
  </conditionalFormatting>
  <conditionalFormatting sqref="AK16:AQ17 AK15:AX15 AK13:AX13">
    <cfRule type="expression" dxfId="2803" priority="13749">
      <formula>IF(RIGHT(TEXT(AK13,"0.#"),1)=".",FALSE,TRUE)</formula>
    </cfRule>
    <cfRule type="expression" dxfId="2802" priority="13750">
      <formula>IF(RIGHT(TEXT(AK13,"0.#"),1)=".",TRUE,FALSE)</formula>
    </cfRule>
  </conditionalFormatting>
  <conditionalFormatting sqref="AD19:AJ19">
    <cfRule type="expression" dxfId="2801" priority="13747">
      <formula>IF(RIGHT(TEXT(AD19,"0.#"),1)=".",FALSE,TRUE)</formula>
    </cfRule>
    <cfRule type="expression" dxfId="2800" priority="13748">
      <formula>IF(RIGHT(TEXT(AD19,"0.#"),1)=".",TRUE,FALSE)</formula>
    </cfRule>
  </conditionalFormatting>
  <conditionalFormatting sqref="Y783:Y790 Y781">
    <cfRule type="expression" dxfId="2799" priority="13725">
      <formula>IF(RIGHT(TEXT(Y781,"0.#"),1)=".",FALSE,TRUE)</formula>
    </cfRule>
    <cfRule type="expression" dxfId="2798" priority="13726">
      <formula>IF(RIGHT(TEXT(Y781,"0.#"),1)=".",TRUE,FALSE)</formula>
    </cfRule>
  </conditionalFormatting>
  <conditionalFormatting sqref="AU782">
    <cfRule type="expression" dxfId="2797" priority="13723">
      <formula>IF(RIGHT(TEXT(AU782,"0.#"),1)=".",FALSE,TRUE)</formula>
    </cfRule>
    <cfRule type="expression" dxfId="2796" priority="13724">
      <formula>IF(RIGHT(TEXT(AU782,"0.#"),1)=".",TRUE,FALSE)</formula>
    </cfRule>
  </conditionalFormatting>
  <conditionalFormatting sqref="AU791">
    <cfRule type="expression" dxfId="2795" priority="13721">
      <formula>IF(RIGHT(TEXT(AU791,"0.#"),1)=".",FALSE,TRUE)</formula>
    </cfRule>
    <cfRule type="expression" dxfId="2794" priority="13722">
      <formula>IF(RIGHT(TEXT(AU791,"0.#"),1)=".",TRUE,FALSE)</formula>
    </cfRule>
  </conditionalFormatting>
  <conditionalFormatting sqref="AU783:AU790 AU781">
    <cfRule type="expression" dxfId="2793" priority="13719">
      <formula>IF(RIGHT(TEXT(AU781,"0.#"),1)=".",FALSE,TRUE)</formula>
    </cfRule>
    <cfRule type="expression" dxfId="2792" priority="13720">
      <formula>IF(RIGHT(TEXT(AU781,"0.#"),1)=".",TRUE,FALSE)</formula>
    </cfRule>
  </conditionalFormatting>
  <conditionalFormatting sqref="Y821 Y808 Y795">
    <cfRule type="expression" dxfId="2791" priority="13705">
      <formula>IF(RIGHT(TEXT(Y795,"0.#"),1)=".",FALSE,TRUE)</formula>
    </cfRule>
    <cfRule type="expression" dxfId="2790" priority="13706">
      <formula>IF(RIGHT(TEXT(Y795,"0.#"),1)=".",TRUE,FALSE)</formula>
    </cfRule>
  </conditionalFormatting>
  <conditionalFormatting sqref="Y830 Y817 Y804">
    <cfRule type="expression" dxfId="2789" priority="13703">
      <formula>IF(RIGHT(TEXT(Y804,"0.#"),1)=".",FALSE,TRUE)</formula>
    </cfRule>
    <cfRule type="expression" dxfId="2788" priority="13704">
      <formula>IF(RIGHT(TEXT(Y804,"0.#"),1)=".",TRUE,FALSE)</formula>
    </cfRule>
  </conditionalFormatting>
  <conditionalFormatting sqref="AU821 AU808 AU795">
    <cfRule type="expression" dxfId="2787" priority="13699">
      <formula>IF(RIGHT(TEXT(AU795,"0.#"),1)=".",FALSE,TRUE)</formula>
    </cfRule>
    <cfRule type="expression" dxfId="2786" priority="13700">
      <formula>IF(RIGHT(TEXT(AU795,"0.#"),1)=".",TRUE,FALSE)</formula>
    </cfRule>
  </conditionalFormatting>
  <conditionalFormatting sqref="AU830 AU817 AU804">
    <cfRule type="expression" dxfId="2785" priority="13697">
      <formula>IF(RIGHT(TEXT(AU804,"0.#"),1)=".",FALSE,TRUE)</formula>
    </cfRule>
    <cfRule type="expression" dxfId="2784" priority="13698">
      <formula>IF(RIGHT(TEXT(AU804,"0.#"),1)=".",TRUE,FALSE)</formula>
    </cfRule>
  </conditionalFormatting>
  <conditionalFormatting sqref="AU822:AU829 AU820 AU809:AU816 AU807 AU796:AU803 AU794">
    <cfRule type="expression" dxfId="2783" priority="13695">
      <formula>IF(RIGHT(TEXT(AU794,"0.#"),1)=".",FALSE,TRUE)</formula>
    </cfRule>
    <cfRule type="expression" dxfId="2782" priority="13696">
      <formula>IF(RIGHT(TEXT(AU794,"0.#"),1)=".",TRUE,FALSE)</formula>
    </cfRule>
  </conditionalFormatting>
  <conditionalFormatting sqref="AM87">
    <cfRule type="expression" dxfId="2781" priority="13349">
      <formula>IF(RIGHT(TEXT(AM87,"0.#"),1)=".",FALSE,TRUE)</formula>
    </cfRule>
    <cfRule type="expression" dxfId="2780" priority="13350">
      <formula>IF(RIGHT(TEXT(AM87,"0.#"),1)=".",TRUE,FALSE)</formula>
    </cfRule>
  </conditionalFormatting>
  <conditionalFormatting sqref="AE55">
    <cfRule type="expression" dxfId="2779" priority="13417">
      <formula>IF(RIGHT(TEXT(AE55,"0.#"),1)=".",FALSE,TRUE)</formula>
    </cfRule>
    <cfRule type="expression" dxfId="2778" priority="13418">
      <formula>IF(RIGHT(TEXT(AE55,"0.#"),1)=".",TRUE,FALSE)</formula>
    </cfRule>
  </conditionalFormatting>
  <conditionalFormatting sqref="AI55">
    <cfRule type="expression" dxfId="2777" priority="13415">
      <formula>IF(RIGHT(TEXT(AI55,"0.#"),1)=".",FALSE,TRUE)</formula>
    </cfRule>
    <cfRule type="expression" dxfId="2776" priority="13416">
      <formula>IF(RIGHT(TEXT(AI55,"0.#"),1)=".",TRUE,FALSE)</formula>
    </cfRule>
  </conditionalFormatting>
  <conditionalFormatting sqref="AM32">
    <cfRule type="expression" dxfId="2775" priority="13499">
      <formula>IF(RIGHT(TEXT(AM32,"0.#"),1)=".",FALSE,TRUE)</formula>
    </cfRule>
    <cfRule type="expression" dxfId="2774" priority="13500">
      <formula>IF(RIGHT(TEXT(AM32,"0.#"),1)=".",TRUE,FALSE)</formula>
    </cfRule>
  </conditionalFormatting>
  <conditionalFormatting sqref="AM33">
    <cfRule type="expression" dxfId="2773" priority="13497">
      <formula>IF(RIGHT(TEXT(AM33,"0.#"),1)=".",FALSE,TRUE)</formula>
    </cfRule>
    <cfRule type="expression" dxfId="2772" priority="13498">
      <formula>IF(RIGHT(TEXT(AM33,"0.#"),1)=".",TRUE,FALSE)</formula>
    </cfRule>
  </conditionalFormatting>
  <conditionalFormatting sqref="AQ32:AQ34">
    <cfRule type="expression" dxfId="2771" priority="13489">
      <formula>IF(RIGHT(TEXT(AQ32,"0.#"),1)=".",FALSE,TRUE)</formula>
    </cfRule>
    <cfRule type="expression" dxfId="2770" priority="13490">
      <formula>IF(RIGHT(TEXT(AQ32,"0.#"),1)=".",TRUE,FALSE)</formula>
    </cfRule>
  </conditionalFormatting>
  <conditionalFormatting sqref="AU32:AU34">
    <cfRule type="expression" dxfId="2769" priority="13487">
      <formula>IF(RIGHT(TEXT(AU32,"0.#"),1)=".",FALSE,TRUE)</formula>
    </cfRule>
    <cfRule type="expression" dxfId="2768" priority="13488">
      <formula>IF(RIGHT(TEXT(AU32,"0.#"),1)=".",TRUE,FALSE)</formula>
    </cfRule>
  </conditionalFormatting>
  <conditionalFormatting sqref="AE53">
    <cfRule type="expression" dxfId="2767" priority="13421">
      <formula>IF(RIGHT(TEXT(AE53,"0.#"),1)=".",FALSE,TRUE)</formula>
    </cfRule>
    <cfRule type="expression" dxfId="2766" priority="13422">
      <formula>IF(RIGHT(TEXT(AE53,"0.#"),1)=".",TRUE,FALSE)</formula>
    </cfRule>
  </conditionalFormatting>
  <conditionalFormatting sqref="AE54">
    <cfRule type="expression" dxfId="2765" priority="13419">
      <formula>IF(RIGHT(TEXT(AE54,"0.#"),1)=".",FALSE,TRUE)</formula>
    </cfRule>
    <cfRule type="expression" dxfId="2764" priority="13420">
      <formula>IF(RIGHT(TEXT(AE54,"0.#"),1)=".",TRUE,FALSE)</formula>
    </cfRule>
  </conditionalFormatting>
  <conditionalFormatting sqref="AI54">
    <cfRule type="expression" dxfId="2763" priority="13413">
      <formula>IF(RIGHT(TEXT(AI54,"0.#"),1)=".",FALSE,TRUE)</formula>
    </cfRule>
    <cfRule type="expression" dxfId="2762" priority="13414">
      <formula>IF(RIGHT(TEXT(AI54,"0.#"),1)=".",TRUE,FALSE)</formula>
    </cfRule>
  </conditionalFormatting>
  <conditionalFormatting sqref="AI53">
    <cfRule type="expression" dxfId="2761" priority="13411">
      <formula>IF(RIGHT(TEXT(AI53,"0.#"),1)=".",FALSE,TRUE)</formula>
    </cfRule>
    <cfRule type="expression" dxfId="2760" priority="13412">
      <formula>IF(RIGHT(TEXT(AI53,"0.#"),1)=".",TRUE,FALSE)</formula>
    </cfRule>
  </conditionalFormatting>
  <conditionalFormatting sqref="AM53">
    <cfRule type="expression" dxfId="2759" priority="13409">
      <formula>IF(RIGHT(TEXT(AM53,"0.#"),1)=".",FALSE,TRUE)</formula>
    </cfRule>
    <cfRule type="expression" dxfId="2758" priority="13410">
      <formula>IF(RIGHT(TEXT(AM53,"0.#"),1)=".",TRUE,FALSE)</formula>
    </cfRule>
  </conditionalFormatting>
  <conditionalFormatting sqref="AM54">
    <cfRule type="expression" dxfId="2757" priority="13407">
      <formula>IF(RIGHT(TEXT(AM54,"0.#"),1)=".",FALSE,TRUE)</formula>
    </cfRule>
    <cfRule type="expression" dxfId="2756" priority="13408">
      <formula>IF(RIGHT(TEXT(AM54,"0.#"),1)=".",TRUE,FALSE)</formula>
    </cfRule>
  </conditionalFormatting>
  <conditionalFormatting sqref="AM55">
    <cfRule type="expression" dxfId="2755" priority="13405">
      <formula>IF(RIGHT(TEXT(AM55,"0.#"),1)=".",FALSE,TRUE)</formula>
    </cfRule>
    <cfRule type="expression" dxfId="2754" priority="13406">
      <formula>IF(RIGHT(TEXT(AM55,"0.#"),1)=".",TRUE,FALSE)</formula>
    </cfRule>
  </conditionalFormatting>
  <conditionalFormatting sqref="AE60">
    <cfRule type="expression" dxfId="2753" priority="13391">
      <formula>IF(RIGHT(TEXT(AE60,"0.#"),1)=".",FALSE,TRUE)</formula>
    </cfRule>
    <cfRule type="expression" dxfId="2752" priority="13392">
      <formula>IF(RIGHT(TEXT(AE60,"0.#"),1)=".",TRUE,FALSE)</formula>
    </cfRule>
  </conditionalFormatting>
  <conditionalFormatting sqref="AE61">
    <cfRule type="expression" dxfId="2751" priority="13389">
      <formula>IF(RIGHT(TEXT(AE61,"0.#"),1)=".",FALSE,TRUE)</formula>
    </cfRule>
    <cfRule type="expression" dxfId="2750" priority="13390">
      <formula>IF(RIGHT(TEXT(AE61,"0.#"),1)=".",TRUE,FALSE)</formula>
    </cfRule>
  </conditionalFormatting>
  <conditionalFormatting sqref="AE62">
    <cfRule type="expression" dxfId="2749" priority="13387">
      <formula>IF(RIGHT(TEXT(AE62,"0.#"),1)=".",FALSE,TRUE)</formula>
    </cfRule>
    <cfRule type="expression" dxfId="2748" priority="13388">
      <formula>IF(RIGHT(TEXT(AE62,"0.#"),1)=".",TRUE,FALSE)</formula>
    </cfRule>
  </conditionalFormatting>
  <conditionalFormatting sqref="AI62">
    <cfRule type="expression" dxfId="2747" priority="13385">
      <formula>IF(RIGHT(TEXT(AI62,"0.#"),1)=".",FALSE,TRUE)</formula>
    </cfRule>
    <cfRule type="expression" dxfId="2746" priority="13386">
      <formula>IF(RIGHT(TEXT(AI62,"0.#"),1)=".",TRUE,FALSE)</formula>
    </cfRule>
  </conditionalFormatting>
  <conditionalFormatting sqref="AI61">
    <cfRule type="expression" dxfId="2745" priority="13383">
      <formula>IF(RIGHT(TEXT(AI61,"0.#"),1)=".",FALSE,TRUE)</formula>
    </cfRule>
    <cfRule type="expression" dxfId="2744" priority="13384">
      <formula>IF(RIGHT(TEXT(AI61,"0.#"),1)=".",TRUE,FALSE)</formula>
    </cfRule>
  </conditionalFormatting>
  <conditionalFormatting sqref="AI60">
    <cfRule type="expression" dxfId="2743" priority="13381">
      <formula>IF(RIGHT(TEXT(AI60,"0.#"),1)=".",FALSE,TRUE)</formula>
    </cfRule>
    <cfRule type="expression" dxfId="2742" priority="13382">
      <formula>IF(RIGHT(TEXT(AI60,"0.#"),1)=".",TRUE,FALSE)</formula>
    </cfRule>
  </conditionalFormatting>
  <conditionalFormatting sqref="AM60">
    <cfRule type="expression" dxfId="2741" priority="13379">
      <formula>IF(RIGHT(TEXT(AM60,"0.#"),1)=".",FALSE,TRUE)</formula>
    </cfRule>
    <cfRule type="expression" dxfId="2740" priority="13380">
      <formula>IF(RIGHT(TEXT(AM60,"0.#"),1)=".",TRUE,FALSE)</formula>
    </cfRule>
  </conditionalFormatting>
  <conditionalFormatting sqref="AM61">
    <cfRule type="expression" dxfId="2739" priority="13377">
      <formula>IF(RIGHT(TEXT(AM61,"0.#"),1)=".",FALSE,TRUE)</formula>
    </cfRule>
    <cfRule type="expression" dxfId="2738" priority="13378">
      <formula>IF(RIGHT(TEXT(AM61,"0.#"),1)=".",TRUE,FALSE)</formula>
    </cfRule>
  </conditionalFormatting>
  <conditionalFormatting sqref="AM62">
    <cfRule type="expression" dxfId="2737" priority="13375">
      <formula>IF(RIGHT(TEXT(AM62,"0.#"),1)=".",FALSE,TRUE)</formula>
    </cfRule>
    <cfRule type="expression" dxfId="2736" priority="13376">
      <formula>IF(RIGHT(TEXT(AM62,"0.#"),1)=".",TRUE,FALSE)</formula>
    </cfRule>
  </conditionalFormatting>
  <conditionalFormatting sqref="AE87">
    <cfRule type="expression" dxfId="2735" priority="13361">
      <formula>IF(RIGHT(TEXT(AE87,"0.#"),1)=".",FALSE,TRUE)</formula>
    </cfRule>
    <cfRule type="expression" dxfId="2734" priority="13362">
      <formula>IF(RIGHT(TEXT(AE87,"0.#"),1)=".",TRUE,FALSE)</formula>
    </cfRule>
  </conditionalFormatting>
  <conditionalFormatting sqref="AE88">
    <cfRule type="expression" dxfId="2733" priority="13359">
      <formula>IF(RIGHT(TEXT(AE88,"0.#"),1)=".",FALSE,TRUE)</formula>
    </cfRule>
    <cfRule type="expression" dxfId="2732" priority="13360">
      <formula>IF(RIGHT(TEXT(AE88,"0.#"),1)=".",TRUE,FALSE)</formula>
    </cfRule>
  </conditionalFormatting>
  <conditionalFormatting sqref="AE89">
    <cfRule type="expression" dxfId="2731" priority="13357">
      <formula>IF(RIGHT(TEXT(AE89,"0.#"),1)=".",FALSE,TRUE)</formula>
    </cfRule>
    <cfRule type="expression" dxfId="2730" priority="13358">
      <formula>IF(RIGHT(TEXT(AE89,"0.#"),1)=".",TRUE,FALSE)</formula>
    </cfRule>
  </conditionalFormatting>
  <conditionalFormatting sqref="AI89">
    <cfRule type="expression" dxfId="2729" priority="13355">
      <formula>IF(RIGHT(TEXT(AI89,"0.#"),1)=".",FALSE,TRUE)</formula>
    </cfRule>
    <cfRule type="expression" dxfId="2728" priority="13356">
      <formula>IF(RIGHT(TEXT(AI89,"0.#"),1)=".",TRUE,FALSE)</formula>
    </cfRule>
  </conditionalFormatting>
  <conditionalFormatting sqref="AI88">
    <cfRule type="expression" dxfId="2727" priority="13353">
      <formula>IF(RIGHT(TEXT(AI88,"0.#"),1)=".",FALSE,TRUE)</formula>
    </cfRule>
    <cfRule type="expression" dxfId="2726" priority="13354">
      <formula>IF(RIGHT(TEXT(AI88,"0.#"),1)=".",TRUE,FALSE)</formula>
    </cfRule>
  </conditionalFormatting>
  <conditionalFormatting sqref="AI87">
    <cfRule type="expression" dxfId="2725" priority="13351">
      <formula>IF(RIGHT(TEXT(AI87,"0.#"),1)=".",FALSE,TRUE)</formula>
    </cfRule>
    <cfRule type="expression" dxfId="2724" priority="13352">
      <formula>IF(RIGHT(TEXT(AI87,"0.#"),1)=".",TRUE,FALSE)</formula>
    </cfRule>
  </conditionalFormatting>
  <conditionalFormatting sqref="AM88">
    <cfRule type="expression" dxfId="2723" priority="13347">
      <formula>IF(RIGHT(TEXT(AM88,"0.#"),1)=".",FALSE,TRUE)</formula>
    </cfRule>
    <cfRule type="expression" dxfId="2722" priority="13348">
      <formula>IF(RIGHT(TEXT(AM88,"0.#"),1)=".",TRUE,FALSE)</formula>
    </cfRule>
  </conditionalFormatting>
  <conditionalFormatting sqref="AM89">
    <cfRule type="expression" dxfId="2721" priority="13345">
      <formula>IF(RIGHT(TEXT(AM89,"0.#"),1)=".",FALSE,TRUE)</formula>
    </cfRule>
    <cfRule type="expression" dxfId="2720" priority="13346">
      <formula>IF(RIGHT(TEXT(AM89,"0.#"),1)=".",TRUE,FALSE)</formula>
    </cfRule>
  </conditionalFormatting>
  <conditionalFormatting sqref="AE92">
    <cfRule type="expression" dxfId="2719" priority="13331">
      <formula>IF(RIGHT(TEXT(AE92,"0.#"),1)=".",FALSE,TRUE)</formula>
    </cfRule>
    <cfRule type="expression" dxfId="2718" priority="13332">
      <formula>IF(RIGHT(TEXT(AE92,"0.#"),1)=".",TRUE,FALSE)</formula>
    </cfRule>
  </conditionalFormatting>
  <conditionalFormatting sqref="AE93">
    <cfRule type="expression" dxfId="2717" priority="13329">
      <formula>IF(RIGHT(TEXT(AE93,"0.#"),1)=".",FALSE,TRUE)</formula>
    </cfRule>
    <cfRule type="expression" dxfId="2716" priority="13330">
      <formula>IF(RIGHT(TEXT(AE93,"0.#"),1)=".",TRUE,FALSE)</formula>
    </cfRule>
  </conditionalFormatting>
  <conditionalFormatting sqref="AE94">
    <cfRule type="expression" dxfId="2715" priority="13327">
      <formula>IF(RIGHT(TEXT(AE94,"0.#"),1)=".",FALSE,TRUE)</formula>
    </cfRule>
    <cfRule type="expression" dxfId="2714" priority="13328">
      <formula>IF(RIGHT(TEXT(AE94,"0.#"),1)=".",TRUE,FALSE)</formula>
    </cfRule>
  </conditionalFormatting>
  <conditionalFormatting sqref="AI94">
    <cfRule type="expression" dxfId="2713" priority="13325">
      <formula>IF(RIGHT(TEXT(AI94,"0.#"),1)=".",FALSE,TRUE)</formula>
    </cfRule>
    <cfRule type="expression" dxfId="2712" priority="13326">
      <formula>IF(RIGHT(TEXT(AI94,"0.#"),1)=".",TRUE,FALSE)</formula>
    </cfRule>
  </conditionalFormatting>
  <conditionalFormatting sqref="AI93">
    <cfRule type="expression" dxfId="2711" priority="13323">
      <formula>IF(RIGHT(TEXT(AI93,"0.#"),1)=".",FALSE,TRUE)</formula>
    </cfRule>
    <cfRule type="expression" dxfId="2710" priority="13324">
      <formula>IF(RIGHT(TEXT(AI93,"0.#"),1)=".",TRUE,FALSE)</formula>
    </cfRule>
  </conditionalFormatting>
  <conditionalFormatting sqref="AI92">
    <cfRule type="expression" dxfId="2709" priority="13321">
      <formula>IF(RIGHT(TEXT(AI92,"0.#"),1)=".",FALSE,TRUE)</formula>
    </cfRule>
    <cfRule type="expression" dxfId="2708" priority="13322">
      <formula>IF(RIGHT(TEXT(AI92,"0.#"),1)=".",TRUE,FALSE)</formula>
    </cfRule>
  </conditionalFormatting>
  <conditionalFormatting sqref="AM92">
    <cfRule type="expression" dxfId="2707" priority="13319">
      <formula>IF(RIGHT(TEXT(AM92,"0.#"),1)=".",FALSE,TRUE)</formula>
    </cfRule>
    <cfRule type="expression" dxfId="2706" priority="13320">
      <formula>IF(RIGHT(TEXT(AM92,"0.#"),1)=".",TRUE,FALSE)</formula>
    </cfRule>
  </conditionalFormatting>
  <conditionalFormatting sqref="AM93">
    <cfRule type="expression" dxfId="2705" priority="13317">
      <formula>IF(RIGHT(TEXT(AM93,"0.#"),1)=".",FALSE,TRUE)</formula>
    </cfRule>
    <cfRule type="expression" dxfId="2704" priority="13318">
      <formula>IF(RIGHT(TEXT(AM93,"0.#"),1)=".",TRUE,FALSE)</formula>
    </cfRule>
  </conditionalFormatting>
  <conditionalFormatting sqref="AM94">
    <cfRule type="expression" dxfId="2703" priority="13315">
      <formula>IF(RIGHT(TEXT(AM94,"0.#"),1)=".",FALSE,TRUE)</formula>
    </cfRule>
    <cfRule type="expression" dxfId="2702" priority="13316">
      <formula>IF(RIGHT(TEXT(AM94,"0.#"),1)=".",TRUE,FALSE)</formula>
    </cfRule>
  </conditionalFormatting>
  <conditionalFormatting sqref="AE97">
    <cfRule type="expression" dxfId="2701" priority="13301">
      <formula>IF(RIGHT(TEXT(AE97,"0.#"),1)=".",FALSE,TRUE)</formula>
    </cfRule>
    <cfRule type="expression" dxfId="2700" priority="13302">
      <formula>IF(RIGHT(TEXT(AE97,"0.#"),1)=".",TRUE,FALSE)</formula>
    </cfRule>
  </conditionalFormatting>
  <conditionalFormatting sqref="AE98">
    <cfRule type="expression" dxfId="2699" priority="13299">
      <formula>IF(RIGHT(TEXT(AE98,"0.#"),1)=".",FALSE,TRUE)</formula>
    </cfRule>
    <cfRule type="expression" dxfId="2698" priority="13300">
      <formula>IF(RIGHT(TEXT(AE98,"0.#"),1)=".",TRUE,FALSE)</formula>
    </cfRule>
  </conditionalFormatting>
  <conditionalFormatting sqref="AE99">
    <cfRule type="expression" dxfId="2697" priority="13297">
      <formula>IF(RIGHT(TEXT(AE99,"0.#"),1)=".",FALSE,TRUE)</formula>
    </cfRule>
    <cfRule type="expression" dxfId="2696" priority="13298">
      <formula>IF(RIGHT(TEXT(AE99,"0.#"),1)=".",TRUE,FALSE)</formula>
    </cfRule>
  </conditionalFormatting>
  <conditionalFormatting sqref="AI99">
    <cfRule type="expression" dxfId="2695" priority="13295">
      <formula>IF(RIGHT(TEXT(AI99,"0.#"),1)=".",FALSE,TRUE)</formula>
    </cfRule>
    <cfRule type="expression" dxfId="2694" priority="13296">
      <formula>IF(RIGHT(TEXT(AI99,"0.#"),1)=".",TRUE,FALSE)</formula>
    </cfRule>
  </conditionalFormatting>
  <conditionalFormatting sqref="AI98">
    <cfRule type="expression" dxfId="2693" priority="13293">
      <formula>IF(RIGHT(TEXT(AI98,"0.#"),1)=".",FALSE,TRUE)</formula>
    </cfRule>
    <cfRule type="expression" dxfId="2692" priority="13294">
      <formula>IF(RIGHT(TEXT(AI98,"0.#"),1)=".",TRUE,FALSE)</formula>
    </cfRule>
  </conditionalFormatting>
  <conditionalFormatting sqref="AI97">
    <cfRule type="expression" dxfId="2691" priority="13291">
      <formula>IF(RIGHT(TEXT(AI97,"0.#"),1)=".",FALSE,TRUE)</formula>
    </cfRule>
    <cfRule type="expression" dxfId="2690" priority="13292">
      <formula>IF(RIGHT(TEXT(AI97,"0.#"),1)=".",TRUE,FALSE)</formula>
    </cfRule>
  </conditionalFormatting>
  <conditionalFormatting sqref="AM97">
    <cfRule type="expression" dxfId="2689" priority="13289">
      <formula>IF(RIGHT(TEXT(AM97,"0.#"),1)=".",FALSE,TRUE)</formula>
    </cfRule>
    <cfRule type="expression" dxfId="2688" priority="13290">
      <formula>IF(RIGHT(TEXT(AM97,"0.#"),1)=".",TRUE,FALSE)</formula>
    </cfRule>
  </conditionalFormatting>
  <conditionalFormatting sqref="AM98">
    <cfRule type="expression" dxfId="2687" priority="13287">
      <formula>IF(RIGHT(TEXT(AM98,"0.#"),1)=".",FALSE,TRUE)</formula>
    </cfRule>
    <cfRule type="expression" dxfId="2686" priority="13288">
      <formula>IF(RIGHT(TEXT(AM98,"0.#"),1)=".",TRUE,FALSE)</formula>
    </cfRule>
  </conditionalFormatting>
  <conditionalFormatting sqref="AM99">
    <cfRule type="expression" dxfId="2685" priority="13285">
      <formula>IF(RIGHT(TEXT(AM99,"0.#"),1)=".",FALSE,TRUE)</formula>
    </cfRule>
    <cfRule type="expression" dxfId="2684" priority="13286">
      <formula>IF(RIGHT(TEXT(AM99,"0.#"),1)=".",TRUE,FALSE)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M117">
    <cfRule type="expression" dxfId="2629" priority="13197">
      <formula>IF(RIGHT(TEXT(AM117,"0.#"),1)=".",FALSE,TRUE)</formula>
    </cfRule>
    <cfRule type="expression" dxfId="2628" priority="13198">
      <formula>IF(RIGHT(TEXT(AM117,"0.#"),1)=".",TRUE,FALSE)</formula>
    </cfRule>
  </conditionalFormatting>
  <conditionalFormatting sqref="AQ117">
    <cfRule type="expression" dxfId="2627" priority="13191">
      <formula>IF(RIGHT(TEXT(AQ117,"0.#"),1)=".",FALSE,TRUE)</formula>
    </cfRule>
    <cfRule type="expression" dxfId="2626" priority="13192">
      <formula>IF(RIGHT(TEXT(AQ117,"0.#"),1)=".",TRUE,FALSE)</formula>
    </cfRule>
  </conditionalFormatting>
  <conditionalFormatting sqref="AE119 AQ119">
    <cfRule type="expression" dxfId="2625" priority="13189">
      <formula>IF(RIGHT(TEXT(AE119,"0.#"),1)=".",FALSE,TRUE)</formula>
    </cfRule>
    <cfRule type="expression" dxfId="2624" priority="13190">
      <formula>IF(RIGHT(TEXT(AE119,"0.#"),1)=".",TRUE,FALSE)</formula>
    </cfRule>
  </conditionalFormatting>
  <conditionalFormatting sqref="AI119">
    <cfRule type="expression" dxfId="2623" priority="13187">
      <formula>IF(RIGHT(TEXT(AI119,"0.#"),1)=".",FALSE,TRUE)</formula>
    </cfRule>
    <cfRule type="expression" dxfId="2622" priority="13188">
      <formula>IF(RIGHT(TEXT(AI119,"0.#"),1)=".",TRUE,FALSE)</formula>
    </cfRule>
  </conditionalFormatting>
  <conditionalFormatting sqref="AM119">
    <cfRule type="expression" dxfId="2621" priority="13185">
      <formula>IF(RIGHT(TEXT(AM119,"0.#"),1)=".",FALSE,TRUE)</formula>
    </cfRule>
    <cfRule type="expression" dxfId="2620" priority="13186">
      <formula>IF(RIGHT(TEXT(AM119,"0.#"),1)=".",TRUE,FALSE)</formula>
    </cfRule>
  </conditionalFormatting>
  <conditionalFormatting sqref="AQ120">
    <cfRule type="expression" dxfId="2619" priority="13177">
      <formula>IF(RIGHT(TEXT(AQ120,"0.#"),1)=".",FALSE,TRUE)</formula>
    </cfRule>
    <cfRule type="expression" dxfId="2618" priority="13178">
      <formula>IF(RIGHT(TEXT(AQ120,"0.#"),1)=".",TRUE,FALSE)</formula>
    </cfRule>
  </conditionalFormatting>
  <conditionalFormatting sqref="AE122 AQ122">
    <cfRule type="expression" dxfId="2617" priority="13175">
      <formula>IF(RIGHT(TEXT(AE122,"0.#"),1)=".",FALSE,TRUE)</formula>
    </cfRule>
    <cfRule type="expression" dxfId="2616" priority="13176">
      <formula>IF(RIGHT(TEXT(AE122,"0.#"),1)=".",TRUE,FALSE)</formula>
    </cfRule>
  </conditionalFormatting>
  <conditionalFormatting sqref="AI122">
    <cfRule type="expression" dxfId="2615" priority="13173">
      <formula>IF(RIGHT(TEXT(AI122,"0.#"),1)=".",FALSE,TRUE)</formula>
    </cfRule>
    <cfRule type="expression" dxfId="2614" priority="13174">
      <formula>IF(RIGHT(TEXT(AI122,"0.#"),1)=".",TRUE,FALSE)</formula>
    </cfRule>
  </conditionalFormatting>
  <conditionalFormatting sqref="AM122">
    <cfRule type="expression" dxfId="2613" priority="13171">
      <formula>IF(RIGHT(TEXT(AM122,"0.#"),1)=".",FALSE,TRUE)</formula>
    </cfRule>
    <cfRule type="expression" dxfId="2612" priority="13172">
      <formula>IF(RIGHT(TEXT(AM122,"0.#"),1)=".",TRUE,FALSE)</formula>
    </cfRule>
  </conditionalFormatting>
  <conditionalFormatting sqref="AQ123">
    <cfRule type="expression" dxfId="2611" priority="13163">
      <formula>IF(RIGHT(TEXT(AQ123,"0.#"),1)=".",FALSE,TRUE)</formula>
    </cfRule>
    <cfRule type="expression" dxfId="2610" priority="13164">
      <formula>IF(RIGHT(TEXT(AQ123,"0.#"),1)=".",TRUE,FALSE)</formula>
    </cfRule>
  </conditionalFormatting>
  <conditionalFormatting sqref="AE125 AQ125">
    <cfRule type="expression" dxfId="2609" priority="13161">
      <formula>IF(RIGHT(TEXT(AE125,"0.#"),1)=".",FALSE,TRUE)</formula>
    </cfRule>
    <cfRule type="expression" dxfId="2608" priority="13162">
      <formula>IF(RIGHT(TEXT(AE125,"0.#"),1)=".",TRUE,FALSE)</formula>
    </cfRule>
  </conditionalFormatting>
  <conditionalFormatting sqref="AI125">
    <cfRule type="expression" dxfId="2607" priority="13159">
      <formula>IF(RIGHT(TEXT(AI125,"0.#"),1)=".",FALSE,TRUE)</formula>
    </cfRule>
    <cfRule type="expression" dxfId="2606" priority="13160">
      <formula>IF(RIGHT(TEXT(AI125,"0.#"),1)=".",TRUE,FALSE)</formula>
    </cfRule>
  </conditionalFormatting>
  <conditionalFormatting sqref="AM125">
    <cfRule type="expression" dxfId="2605" priority="13157">
      <formula>IF(RIGHT(TEXT(AM125,"0.#"),1)=".",FALSE,TRUE)</formula>
    </cfRule>
    <cfRule type="expression" dxfId="2604" priority="13158">
      <formula>IF(RIGHT(TEXT(AM125,"0.#"),1)=".",TRUE,FALSE)</formula>
    </cfRule>
  </conditionalFormatting>
  <conditionalFormatting sqref="AQ126">
    <cfRule type="expression" dxfId="2603" priority="13149">
      <formula>IF(RIGHT(TEXT(AQ126,"0.#"),1)=".",FALSE,TRUE)</formula>
    </cfRule>
    <cfRule type="expression" dxfId="2602" priority="13150">
      <formula>IF(RIGHT(TEXT(AQ126,"0.#"),1)=".",TRUE,FALSE)</formula>
    </cfRule>
  </conditionalFormatting>
  <conditionalFormatting sqref="AE128 AQ128">
    <cfRule type="expression" dxfId="2601" priority="13147">
      <formula>IF(RIGHT(TEXT(AE128,"0.#"),1)=".",FALSE,TRUE)</formula>
    </cfRule>
    <cfRule type="expression" dxfId="2600" priority="13148">
      <formula>IF(RIGHT(TEXT(AE128,"0.#"),1)=".",TRUE,FALSE)</formula>
    </cfRule>
  </conditionalFormatting>
  <conditionalFormatting sqref="AI128">
    <cfRule type="expression" dxfId="2599" priority="13145">
      <formula>IF(RIGHT(TEXT(AI128,"0.#"),1)=".",FALSE,TRUE)</formula>
    </cfRule>
    <cfRule type="expression" dxfId="2598" priority="13146">
      <formula>IF(RIGHT(TEXT(AI128,"0.#"),1)=".",TRUE,FALSE)</formula>
    </cfRule>
  </conditionalFormatting>
  <conditionalFormatting sqref="AM128">
    <cfRule type="expression" dxfId="2597" priority="13143">
      <formula>IF(RIGHT(TEXT(AM128,"0.#"),1)=".",FALSE,TRUE)</formula>
    </cfRule>
    <cfRule type="expression" dxfId="2596" priority="13144">
      <formula>IF(RIGHT(TEXT(AM128,"0.#"),1)=".",TRUE,FALSE)</formula>
    </cfRule>
  </conditionalFormatting>
  <conditionalFormatting sqref="AQ129">
    <cfRule type="expression" dxfId="2595" priority="13135">
      <formula>IF(RIGHT(TEXT(AQ129,"0.#"),1)=".",FALSE,TRUE)</formula>
    </cfRule>
    <cfRule type="expression" dxfId="2594" priority="13136">
      <formula>IF(RIGHT(TEXT(AQ129,"0.#"),1)=".",TRUE,FALSE)</formula>
    </cfRule>
  </conditionalFormatting>
  <conditionalFormatting sqref="AE75">
    <cfRule type="expression" dxfId="2593" priority="13133">
      <formula>IF(RIGHT(TEXT(AE75,"0.#"),1)=".",FALSE,TRUE)</formula>
    </cfRule>
    <cfRule type="expression" dxfId="2592" priority="13134">
      <formula>IF(RIGHT(TEXT(AE75,"0.#"),1)=".",TRUE,FALSE)</formula>
    </cfRule>
  </conditionalFormatting>
  <conditionalFormatting sqref="AE76">
    <cfRule type="expression" dxfId="2591" priority="13131">
      <formula>IF(RIGHT(TEXT(AE76,"0.#"),1)=".",FALSE,TRUE)</formula>
    </cfRule>
    <cfRule type="expression" dxfId="2590" priority="13132">
      <formula>IF(RIGHT(TEXT(AE76,"0.#"),1)=".",TRUE,FALSE)</formula>
    </cfRule>
  </conditionalFormatting>
  <conditionalFormatting sqref="AE77">
    <cfRule type="expression" dxfId="2589" priority="13129">
      <formula>IF(RIGHT(TEXT(AE77,"0.#"),1)=".",FALSE,TRUE)</formula>
    </cfRule>
    <cfRule type="expression" dxfId="2588" priority="13130">
      <formula>IF(RIGHT(TEXT(AE77,"0.#"),1)=".",TRUE,FALSE)</formula>
    </cfRule>
  </conditionalFormatting>
  <conditionalFormatting sqref="AI77">
    <cfRule type="expression" dxfId="2587" priority="13127">
      <formula>IF(RIGHT(TEXT(AI77,"0.#"),1)=".",FALSE,TRUE)</formula>
    </cfRule>
    <cfRule type="expression" dxfId="2586" priority="13128">
      <formula>IF(RIGHT(TEXT(AI77,"0.#"),1)=".",TRUE,FALSE)</formula>
    </cfRule>
  </conditionalFormatting>
  <conditionalFormatting sqref="AI76">
    <cfRule type="expression" dxfId="2585" priority="13125">
      <formula>IF(RIGHT(TEXT(AI76,"0.#"),1)=".",FALSE,TRUE)</formula>
    </cfRule>
    <cfRule type="expression" dxfId="2584" priority="13126">
      <formula>IF(RIGHT(TEXT(AI76,"0.#"),1)=".",TRUE,FALSE)</formula>
    </cfRule>
  </conditionalFormatting>
  <conditionalFormatting sqref="AI75">
    <cfRule type="expression" dxfId="2583" priority="13123">
      <formula>IF(RIGHT(TEXT(AI75,"0.#"),1)=".",FALSE,TRUE)</formula>
    </cfRule>
    <cfRule type="expression" dxfId="2582" priority="13124">
      <formula>IF(RIGHT(TEXT(AI75,"0.#"),1)=".",TRUE,FALSE)</formula>
    </cfRule>
  </conditionalFormatting>
  <conditionalFormatting sqref="AM75">
    <cfRule type="expression" dxfId="2581" priority="13121">
      <formula>IF(RIGHT(TEXT(AM75,"0.#"),1)=".",FALSE,TRUE)</formula>
    </cfRule>
    <cfRule type="expression" dxfId="2580" priority="13122">
      <formula>IF(RIGHT(TEXT(AM75,"0.#"),1)=".",TRUE,FALSE)</formula>
    </cfRule>
  </conditionalFormatting>
  <conditionalFormatting sqref="AM76">
    <cfRule type="expression" dxfId="2579" priority="13119">
      <formula>IF(RIGHT(TEXT(AM76,"0.#"),1)=".",FALSE,TRUE)</formula>
    </cfRule>
    <cfRule type="expression" dxfId="2578" priority="13120">
      <formula>IF(RIGHT(TEXT(AM76,"0.#"),1)=".",TRUE,FALSE)</formula>
    </cfRule>
  </conditionalFormatting>
  <conditionalFormatting sqref="AM77">
    <cfRule type="expression" dxfId="2577" priority="13117">
      <formula>IF(RIGHT(TEXT(AM77,"0.#"),1)=".",FALSE,TRUE)</formula>
    </cfRule>
    <cfRule type="expression" dxfId="2576" priority="13118">
      <formula>IF(RIGHT(TEXT(AM77,"0.#"),1)=".",TRUE,FALSE)</formula>
    </cfRule>
  </conditionalFormatting>
  <conditionalFormatting sqref="AU134:AU135">
    <cfRule type="expression" dxfId="2575" priority="13103">
      <formula>IF(RIGHT(TEXT(AU134,"0.#"),1)=".",FALSE,TRUE)</formula>
    </cfRule>
    <cfRule type="expression" dxfId="2574" priority="13104">
      <formula>IF(RIGHT(TEXT(AU134,"0.#"),1)=".",TRUE,FALSE)</formula>
    </cfRule>
  </conditionalFormatting>
  <conditionalFormatting sqref="AE433">
    <cfRule type="expression" dxfId="2573" priority="13073">
      <formula>IF(RIGHT(TEXT(AE433,"0.#"),1)=".",FALSE,TRUE)</formula>
    </cfRule>
    <cfRule type="expression" dxfId="2572" priority="13074">
      <formula>IF(RIGHT(TEXT(AE433,"0.#"),1)=".",TRUE,FALSE)</formula>
    </cfRule>
  </conditionalFormatting>
  <conditionalFormatting sqref="AM435">
    <cfRule type="expression" dxfId="2571" priority="13057">
      <formula>IF(RIGHT(TEXT(AM435,"0.#"),1)=".",FALSE,TRUE)</formula>
    </cfRule>
    <cfRule type="expression" dxfId="2570" priority="13058">
      <formula>IF(RIGHT(TEXT(AM435,"0.#"),1)=".",TRUE,FALSE)</formula>
    </cfRule>
  </conditionalFormatting>
  <conditionalFormatting sqref="AE434">
    <cfRule type="expression" dxfId="2569" priority="13071">
      <formula>IF(RIGHT(TEXT(AE434,"0.#"),1)=".",FALSE,TRUE)</formula>
    </cfRule>
    <cfRule type="expression" dxfId="2568" priority="13072">
      <formula>IF(RIGHT(TEXT(AE434,"0.#"),1)=".",TRUE,FALSE)</formula>
    </cfRule>
  </conditionalFormatting>
  <conditionalFormatting sqref="AE435">
    <cfRule type="expression" dxfId="2567" priority="13069">
      <formula>IF(RIGHT(TEXT(AE435,"0.#"),1)=".",FALSE,TRUE)</formula>
    </cfRule>
    <cfRule type="expression" dxfId="2566" priority="13070">
      <formula>IF(RIGHT(TEXT(AE435,"0.#"),1)=".",TRUE,FALSE)</formula>
    </cfRule>
  </conditionalFormatting>
  <conditionalFormatting sqref="AM433">
    <cfRule type="expression" dxfId="2565" priority="13061">
      <formula>IF(RIGHT(TEXT(AM433,"0.#"),1)=".",FALSE,TRUE)</formula>
    </cfRule>
    <cfRule type="expression" dxfId="2564" priority="13062">
      <formula>IF(RIGHT(TEXT(AM433,"0.#"),1)=".",TRUE,FALSE)</formula>
    </cfRule>
  </conditionalFormatting>
  <conditionalFormatting sqref="AM434">
    <cfRule type="expression" dxfId="2563" priority="13059">
      <formula>IF(RIGHT(TEXT(AM434,"0.#"),1)=".",FALSE,TRUE)</formula>
    </cfRule>
    <cfRule type="expression" dxfId="2562" priority="13060">
      <formula>IF(RIGHT(TEXT(AM434,"0.#"),1)=".",TRUE,FALSE)</formula>
    </cfRule>
  </conditionalFormatting>
  <conditionalFormatting sqref="AU433">
    <cfRule type="expression" dxfId="2561" priority="13049">
      <formula>IF(RIGHT(TEXT(AU433,"0.#"),1)=".",FALSE,TRUE)</formula>
    </cfRule>
    <cfRule type="expression" dxfId="2560" priority="13050">
      <formula>IF(RIGHT(TEXT(AU433,"0.#"),1)=".",TRUE,FALSE)</formula>
    </cfRule>
  </conditionalFormatting>
  <conditionalFormatting sqref="AU434">
    <cfRule type="expression" dxfId="2559" priority="13047">
      <formula>IF(RIGHT(TEXT(AU434,"0.#"),1)=".",FALSE,TRUE)</formula>
    </cfRule>
    <cfRule type="expression" dxfId="2558" priority="13048">
      <formula>IF(RIGHT(TEXT(AU434,"0.#"),1)=".",TRUE,FALSE)</formula>
    </cfRule>
  </conditionalFormatting>
  <conditionalFormatting sqref="AU435">
    <cfRule type="expression" dxfId="2557" priority="13045">
      <formula>IF(RIGHT(TEXT(AU435,"0.#"),1)=".",FALSE,TRUE)</formula>
    </cfRule>
    <cfRule type="expression" dxfId="2556" priority="13046">
      <formula>IF(RIGHT(TEXT(AU435,"0.#"),1)=".",TRUE,FALSE)</formula>
    </cfRule>
  </conditionalFormatting>
  <conditionalFormatting sqref="AI435">
    <cfRule type="expression" dxfId="2555" priority="12979">
      <formula>IF(RIGHT(TEXT(AI435,"0.#"),1)=".",FALSE,TRUE)</formula>
    </cfRule>
    <cfRule type="expression" dxfId="2554" priority="12980">
      <formula>IF(RIGHT(TEXT(AI435,"0.#"),1)=".",TRUE,FALSE)</formula>
    </cfRule>
  </conditionalFormatting>
  <conditionalFormatting sqref="AI433">
    <cfRule type="expression" dxfId="2553" priority="12983">
      <formula>IF(RIGHT(TEXT(AI433,"0.#"),1)=".",FALSE,TRUE)</formula>
    </cfRule>
    <cfRule type="expression" dxfId="2552" priority="12984">
      <formula>IF(RIGHT(TEXT(AI433,"0.#"),1)=".",TRUE,FALSE)</formula>
    </cfRule>
  </conditionalFormatting>
  <conditionalFormatting sqref="AI434">
    <cfRule type="expression" dxfId="2551" priority="12981">
      <formula>IF(RIGHT(TEXT(AI434,"0.#"),1)=".",FALSE,TRUE)</formula>
    </cfRule>
    <cfRule type="expression" dxfId="2550" priority="12982">
      <formula>IF(RIGHT(TEXT(AI434,"0.#"),1)=".",TRUE,FALSE)</formula>
    </cfRule>
  </conditionalFormatting>
  <conditionalFormatting sqref="AQ434">
    <cfRule type="expression" dxfId="2549" priority="12965">
      <formula>IF(RIGHT(TEXT(AQ434,"0.#"),1)=".",FALSE,TRUE)</formula>
    </cfRule>
    <cfRule type="expression" dxfId="2548" priority="12966">
      <formula>IF(RIGHT(TEXT(AQ434,"0.#"),1)=".",TRUE,FALSE)</formula>
    </cfRule>
  </conditionalFormatting>
  <conditionalFormatting sqref="AQ435">
    <cfRule type="expression" dxfId="2547" priority="12951">
      <formula>IF(RIGHT(TEXT(AQ435,"0.#"),1)=".",FALSE,TRUE)</formula>
    </cfRule>
    <cfRule type="expression" dxfId="2546" priority="12952">
      <formula>IF(RIGHT(TEXT(AQ435,"0.#"),1)=".",TRUE,FALSE)</formula>
    </cfRule>
  </conditionalFormatting>
  <conditionalFormatting sqref="AQ433">
    <cfRule type="expression" dxfId="2545" priority="12949">
      <formula>IF(RIGHT(TEXT(AQ433,"0.#"),1)=".",FALSE,TRUE)</formula>
    </cfRule>
    <cfRule type="expression" dxfId="2544" priority="12950">
      <formula>IF(RIGHT(TEXT(AQ433,"0.#"),1)=".",TRUE,FALSE)</formula>
    </cfRule>
  </conditionalFormatting>
  <conditionalFormatting sqref="AL839:AO866">
    <cfRule type="expression" dxfId="2543" priority="6673">
      <formula>IF(AND(AL839&gt;=0, RIGHT(TEXT(AL839,"0.#"),1)&lt;&gt;"."),TRUE,FALSE)</formula>
    </cfRule>
    <cfRule type="expression" dxfId="2542" priority="6674">
      <formula>IF(AND(AL839&gt;=0, RIGHT(TEXT(AL839,"0.#"),1)="."),TRUE,FALSE)</formula>
    </cfRule>
    <cfRule type="expression" dxfId="2541" priority="6675">
      <formula>IF(AND(AL839&lt;0, RIGHT(TEXT(AL839,"0.#"),1)&lt;&gt;"."),TRUE,FALSE)</formula>
    </cfRule>
    <cfRule type="expression" dxfId="2540" priority="6676">
      <formula>IF(AND(AL839&lt;0, RIGHT(TEXT(AL839,"0.#"),1)="."),TRUE,FALSE)</formula>
    </cfRule>
  </conditionalFormatting>
  <conditionalFormatting sqref="AQ53:AQ55">
    <cfRule type="expression" dxfId="2539" priority="4695">
      <formula>IF(RIGHT(TEXT(AQ53,"0.#"),1)=".",FALSE,TRUE)</formula>
    </cfRule>
    <cfRule type="expression" dxfId="2538" priority="4696">
      <formula>IF(RIGHT(TEXT(AQ53,"0.#"),1)=".",TRUE,FALSE)</formula>
    </cfRule>
  </conditionalFormatting>
  <conditionalFormatting sqref="AU53:AU55">
    <cfRule type="expression" dxfId="2537" priority="4693">
      <formula>IF(RIGHT(TEXT(AU53,"0.#"),1)=".",FALSE,TRUE)</formula>
    </cfRule>
    <cfRule type="expression" dxfId="2536" priority="4694">
      <formula>IF(RIGHT(TEXT(AU53,"0.#"),1)=".",TRUE,FALSE)</formula>
    </cfRule>
  </conditionalFormatting>
  <conditionalFormatting sqref="AQ60:AQ62">
    <cfRule type="expression" dxfId="2535" priority="4691">
      <formula>IF(RIGHT(TEXT(AQ60,"0.#"),1)=".",FALSE,TRUE)</formula>
    </cfRule>
    <cfRule type="expression" dxfId="2534" priority="4692">
      <formula>IF(RIGHT(TEXT(AQ60,"0.#"),1)=".",TRUE,FALSE)</formula>
    </cfRule>
  </conditionalFormatting>
  <conditionalFormatting sqref="AU60:AU62">
    <cfRule type="expression" dxfId="2533" priority="4689">
      <formula>IF(RIGHT(TEXT(AU60,"0.#"),1)=".",FALSE,TRUE)</formula>
    </cfRule>
    <cfRule type="expression" dxfId="2532" priority="4690">
      <formula>IF(RIGHT(TEXT(AU60,"0.#"),1)=".",TRUE,FALSE)</formula>
    </cfRule>
  </conditionalFormatting>
  <conditionalFormatting sqref="AQ75:AQ77">
    <cfRule type="expression" dxfId="2531" priority="4687">
      <formula>IF(RIGHT(TEXT(AQ75,"0.#"),1)=".",FALSE,TRUE)</formula>
    </cfRule>
    <cfRule type="expression" dxfId="2530" priority="4688">
      <formula>IF(RIGHT(TEXT(AQ75,"0.#"),1)=".",TRUE,FALSE)</formula>
    </cfRule>
  </conditionalFormatting>
  <conditionalFormatting sqref="AU75:AU77">
    <cfRule type="expression" dxfId="2529" priority="4685">
      <formula>IF(RIGHT(TEXT(AU75,"0.#"),1)=".",FALSE,TRUE)</formula>
    </cfRule>
    <cfRule type="expression" dxfId="2528" priority="4686">
      <formula>IF(RIGHT(TEXT(AU75,"0.#"),1)=".",TRUE,FALSE)</formula>
    </cfRule>
  </conditionalFormatting>
  <conditionalFormatting sqref="AQ87:AQ89">
    <cfRule type="expression" dxfId="2527" priority="4683">
      <formula>IF(RIGHT(TEXT(AQ87,"0.#"),1)=".",FALSE,TRUE)</formula>
    </cfRule>
    <cfRule type="expression" dxfId="2526" priority="4684">
      <formula>IF(RIGHT(TEXT(AQ87,"0.#"),1)=".",TRUE,FALSE)</formula>
    </cfRule>
  </conditionalFormatting>
  <conditionalFormatting sqref="AU87:AU89">
    <cfRule type="expression" dxfId="2525" priority="4681">
      <formula>IF(RIGHT(TEXT(AU87,"0.#"),1)=".",FALSE,TRUE)</formula>
    </cfRule>
    <cfRule type="expression" dxfId="2524" priority="4682">
      <formula>IF(RIGHT(TEXT(AU87,"0.#"),1)=".",TRUE,FALSE)</formula>
    </cfRule>
  </conditionalFormatting>
  <conditionalFormatting sqref="AQ92:AQ94">
    <cfRule type="expression" dxfId="2523" priority="4679">
      <formula>IF(RIGHT(TEXT(AQ92,"0.#"),1)=".",FALSE,TRUE)</formula>
    </cfRule>
    <cfRule type="expression" dxfId="2522" priority="4680">
      <formula>IF(RIGHT(TEXT(AQ92,"0.#"),1)=".",TRUE,FALSE)</formula>
    </cfRule>
  </conditionalFormatting>
  <conditionalFormatting sqref="AU92:AU94">
    <cfRule type="expression" dxfId="2521" priority="4677">
      <formula>IF(RIGHT(TEXT(AU92,"0.#"),1)=".",FALSE,TRUE)</formula>
    </cfRule>
    <cfRule type="expression" dxfId="2520" priority="4678">
      <formula>IF(RIGHT(TEXT(AU92,"0.#"),1)=".",TRUE,FALSE)</formula>
    </cfRule>
  </conditionalFormatting>
  <conditionalFormatting sqref="AQ97:AQ99">
    <cfRule type="expression" dxfId="2519" priority="4675">
      <formula>IF(RIGHT(TEXT(AQ97,"0.#"),1)=".",FALSE,TRUE)</formula>
    </cfRule>
    <cfRule type="expression" dxfId="2518" priority="4676">
      <formula>IF(RIGHT(TEXT(AQ97,"0.#"),1)=".",TRUE,FALSE)</formula>
    </cfRule>
  </conditionalFormatting>
  <conditionalFormatting sqref="AU97:AU99">
    <cfRule type="expression" dxfId="2517" priority="4673">
      <formula>IF(RIGHT(TEXT(AU97,"0.#"),1)=".",FALSE,TRUE)</formula>
    </cfRule>
    <cfRule type="expression" dxfId="2516" priority="4674">
      <formula>IF(RIGHT(TEXT(AU97,"0.#"),1)=".",TRUE,FALSE)</formula>
    </cfRule>
  </conditionalFormatting>
  <conditionalFormatting sqref="AE458">
    <cfRule type="expression" dxfId="2515" priority="4367">
      <formula>IF(RIGHT(TEXT(AE458,"0.#"),1)=".",FALSE,TRUE)</formula>
    </cfRule>
    <cfRule type="expression" dxfId="2514" priority="4368">
      <formula>IF(RIGHT(TEXT(AE458,"0.#"),1)=".",TRUE,FALSE)</formula>
    </cfRule>
  </conditionalFormatting>
  <conditionalFormatting sqref="AM460">
    <cfRule type="expression" dxfId="2513" priority="4357">
      <formula>IF(RIGHT(TEXT(AM460,"0.#"),1)=".",FALSE,TRUE)</formula>
    </cfRule>
    <cfRule type="expression" dxfId="2512" priority="4358">
      <formula>IF(RIGHT(TEXT(AM460,"0.#"),1)=".",TRUE,FALSE)</formula>
    </cfRule>
  </conditionalFormatting>
  <conditionalFormatting sqref="AE459">
    <cfRule type="expression" dxfId="2511" priority="4365">
      <formula>IF(RIGHT(TEXT(AE459,"0.#"),1)=".",FALSE,TRUE)</formula>
    </cfRule>
    <cfRule type="expression" dxfId="2510" priority="4366">
      <formula>IF(RIGHT(TEXT(AE459,"0.#"),1)=".",TRUE,FALSE)</formula>
    </cfRule>
  </conditionalFormatting>
  <conditionalFormatting sqref="AE460">
    <cfRule type="expression" dxfId="2509" priority="4363">
      <formula>IF(RIGHT(TEXT(AE460,"0.#"),1)=".",FALSE,TRUE)</formula>
    </cfRule>
    <cfRule type="expression" dxfId="2508" priority="4364">
      <formula>IF(RIGHT(TEXT(AE460,"0.#"),1)=".",TRUE,FALSE)</formula>
    </cfRule>
  </conditionalFormatting>
  <conditionalFormatting sqref="AM458">
    <cfRule type="expression" dxfId="2507" priority="4361">
      <formula>IF(RIGHT(TEXT(AM458,"0.#"),1)=".",FALSE,TRUE)</formula>
    </cfRule>
    <cfRule type="expression" dxfId="2506" priority="4362">
      <formula>IF(RIGHT(TEXT(AM458,"0.#"),1)=".",TRUE,FALSE)</formula>
    </cfRule>
  </conditionalFormatting>
  <conditionalFormatting sqref="AM459">
    <cfRule type="expression" dxfId="2505" priority="4359">
      <formula>IF(RIGHT(TEXT(AM459,"0.#"),1)=".",FALSE,TRUE)</formula>
    </cfRule>
    <cfRule type="expression" dxfId="2504" priority="4360">
      <formula>IF(RIGHT(TEXT(AM459,"0.#"),1)=".",TRUE,FALSE)</formula>
    </cfRule>
  </conditionalFormatting>
  <conditionalFormatting sqref="AU458">
    <cfRule type="expression" dxfId="2503" priority="4355">
      <formula>IF(RIGHT(TEXT(AU458,"0.#"),1)=".",FALSE,TRUE)</formula>
    </cfRule>
    <cfRule type="expression" dxfId="2502" priority="4356">
      <formula>IF(RIGHT(TEXT(AU458,"0.#"),1)=".",TRUE,FALSE)</formula>
    </cfRule>
  </conditionalFormatting>
  <conditionalFormatting sqref="AU459">
    <cfRule type="expression" dxfId="2501" priority="4353">
      <formula>IF(RIGHT(TEXT(AU459,"0.#"),1)=".",FALSE,TRUE)</formula>
    </cfRule>
    <cfRule type="expression" dxfId="2500" priority="4354">
      <formula>IF(RIGHT(TEXT(AU459,"0.#"),1)=".",TRUE,FALSE)</formula>
    </cfRule>
  </conditionalFormatting>
  <conditionalFormatting sqref="AU460">
    <cfRule type="expression" dxfId="2499" priority="4351">
      <formula>IF(RIGHT(TEXT(AU460,"0.#"),1)=".",FALSE,TRUE)</formula>
    </cfRule>
    <cfRule type="expression" dxfId="2498" priority="4352">
      <formula>IF(RIGHT(TEXT(AU460,"0.#"),1)=".",TRUE,FALSE)</formula>
    </cfRule>
  </conditionalFormatting>
  <conditionalFormatting sqref="AI460">
    <cfRule type="expression" dxfId="2497" priority="4345">
      <formula>IF(RIGHT(TEXT(AI460,"0.#"),1)=".",FALSE,TRUE)</formula>
    </cfRule>
    <cfRule type="expression" dxfId="2496" priority="4346">
      <formula>IF(RIGHT(TEXT(AI460,"0.#"),1)=".",TRUE,FALSE)</formula>
    </cfRule>
  </conditionalFormatting>
  <conditionalFormatting sqref="AI458">
    <cfRule type="expression" dxfId="2495" priority="4349">
      <formula>IF(RIGHT(TEXT(AI458,"0.#"),1)=".",FALSE,TRUE)</formula>
    </cfRule>
    <cfRule type="expression" dxfId="2494" priority="4350">
      <formula>IF(RIGHT(TEXT(AI458,"0.#"),1)=".",TRUE,FALSE)</formula>
    </cfRule>
  </conditionalFormatting>
  <conditionalFormatting sqref="AI459">
    <cfRule type="expression" dxfId="2493" priority="4347">
      <formula>IF(RIGHT(TEXT(AI459,"0.#"),1)=".",FALSE,TRUE)</formula>
    </cfRule>
    <cfRule type="expression" dxfId="2492" priority="4348">
      <formula>IF(RIGHT(TEXT(AI459,"0.#"),1)=".",TRUE,FALSE)</formula>
    </cfRule>
  </conditionalFormatting>
  <conditionalFormatting sqref="AQ459">
    <cfRule type="expression" dxfId="2491" priority="4343">
      <formula>IF(RIGHT(TEXT(AQ459,"0.#"),1)=".",FALSE,TRUE)</formula>
    </cfRule>
    <cfRule type="expression" dxfId="2490" priority="4344">
      <formula>IF(RIGHT(TEXT(AQ459,"0.#"),1)=".",TRUE,FALSE)</formula>
    </cfRule>
  </conditionalFormatting>
  <conditionalFormatting sqref="AQ460">
    <cfRule type="expression" dxfId="2489" priority="4341">
      <formula>IF(RIGHT(TEXT(AQ460,"0.#"),1)=".",FALSE,TRUE)</formula>
    </cfRule>
    <cfRule type="expression" dxfId="2488" priority="4342">
      <formula>IF(RIGHT(TEXT(AQ460,"0.#"),1)=".",TRUE,FALSE)</formula>
    </cfRule>
  </conditionalFormatting>
  <conditionalFormatting sqref="AQ458">
    <cfRule type="expression" dxfId="2487" priority="4339">
      <formula>IF(RIGHT(TEXT(AQ458,"0.#"),1)=".",FALSE,TRUE)</formula>
    </cfRule>
    <cfRule type="expression" dxfId="2486" priority="4340">
      <formula>IF(RIGHT(TEXT(AQ458,"0.#"),1)=".",TRUE,FALSE)</formula>
    </cfRule>
  </conditionalFormatting>
  <conditionalFormatting sqref="AE120 AM120">
    <cfRule type="expression" dxfId="2485" priority="3017">
      <formula>IF(RIGHT(TEXT(AE120,"0.#"),1)=".",FALSE,TRUE)</formula>
    </cfRule>
    <cfRule type="expression" dxfId="2484" priority="3018">
      <formula>IF(RIGHT(TEXT(AE120,"0.#"),1)=".",TRUE,FALSE)</formula>
    </cfRule>
  </conditionalFormatting>
  <conditionalFormatting sqref="AI126">
    <cfRule type="expression" dxfId="2483" priority="3007">
      <formula>IF(RIGHT(TEXT(AI126,"0.#"),1)=".",FALSE,TRUE)</formula>
    </cfRule>
    <cfRule type="expression" dxfId="2482" priority="3008">
      <formula>IF(RIGHT(TEXT(AI126,"0.#"),1)=".",TRUE,FALSE)</formula>
    </cfRule>
  </conditionalFormatting>
  <conditionalFormatting sqref="AI120">
    <cfRule type="expression" dxfId="2481" priority="3015">
      <formula>IF(RIGHT(TEXT(AI120,"0.#"),1)=".",FALSE,TRUE)</formula>
    </cfRule>
    <cfRule type="expression" dxfId="2480" priority="3016">
      <formula>IF(RIGHT(TEXT(AI120,"0.#"),1)=".",TRUE,FALSE)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7:AO838">
    <cfRule type="expression" dxfId="2425" priority="2859">
      <formula>IF(AND(AL837&gt;=0, RIGHT(TEXT(AL837,"0.#"),1)&lt;&gt;"."),TRUE,FALSE)</formula>
    </cfRule>
    <cfRule type="expression" dxfId="2424" priority="2860">
      <formula>IF(AND(AL837&gt;=0, RIGHT(TEXT(AL837,"0.#"),1)="."),TRUE,FALSE)</formula>
    </cfRule>
    <cfRule type="expression" dxfId="2423" priority="2861">
      <formula>IF(AND(AL837&lt;0, RIGHT(TEXT(AL837,"0.#"),1)&lt;&gt;"."),TRUE,FALSE)</formula>
    </cfRule>
    <cfRule type="expression" dxfId="2422" priority="2862">
      <formula>IF(AND(AL837&lt;0, RIGHT(TEXT(AL837,"0.#"),1)="."),TRUE,FALSE)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0:Y871">
    <cfRule type="expression" dxfId="2101" priority="2111">
      <formula>IF(RIGHT(TEXT(Y870,"0.#"),1)=".",FALSE,TRUE)</formula>
    </cfRule>
    <cfRule type="expression" dxfId="2100" priority="2112">
      <formula>IF(RIGHT(TEXT(Y870,"0.#"),1)=".",TRUE,FALSE)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5 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0:AO871">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P13:AJ13">
    <cfRule type="expression" dxfId="745" priority="47">
      <formula>IF(RIGHT(TEXT(P13,"0.#"),1)=".",FALSE,TRUE)</formula>
    </cfRule>
    <cfRule type="expression" dxfId="744" priority="48">
      <formula>IF(RIGHT(TEXT(P13,"0.#"),1)=".",TRUE,FALSE)</formula>
    </cfRule>
  </conditionalFormatting>
  <conditionalFormatting sqref="P14:AJ14">
    <cfRule type="expression" dxfId="743" priority="45">
      <formula>IF(RIGHT(TEXT(P14,"0.#"),1)=".",FALSE,TRUE)</formula>
    </cfRule>
    <cfRule type="expression" dxfId="742" priority="46">
      <formula>IF(RIGHT(TEXT(P14,"0.#"),1)=".",TRUE,FALSE)</formula>
    </cfRule>
  </conditionalFormatting>
  <conditionalFormatting sqref="P15:AJ17">
    <cfRule type="expression" dxfId="741" priority="43">
      <formula>IF(RIGHT(TEXT(P15,"0.#"),1)=".",FALSE,TRUE)</formula>
    </cfRule>
    <cfRule type="expression" dxfId="740" priority="44">
      <formula>IF(RIGHT(TEXT(P15,"0.#"),1)=".",TRUE,FALSE)</formula>
    </cfRule>
  </conditionalFormatting>
  <conditionalFormatting sqref="P19:AC19">
    <cfRule type="expression" dxfId="739" priority="41">
      <formula>IF(RIGHT(TEXT(P19,"0.#"),1)=".",FALSE,TRUE)</formula>
    </cfRule>
    <cfRule type="expression" dxfId="738" priority="42">
      <formula>IF(RIGHT(TEXT(P19,"0.#"),1)=".",TRUE,FALSE)</formula>
    </cfRule>
  </conditionalFormatting>
  <conditionalFormatting sqref="AI34 AM34">
    <cfRule type="expression" dxfId="737" priority="29">
      <formula>IF(RIGHT(TEXT(AI34,"0.#"),1)=".",FALSE,TRUE)</formula>
    </cfRule>
    <cfRule type="expression" dxfId="736" priority="30">
      <formula>IF(RIGHT(TEXT(AI34,"0.#"),1)=".",TRUE,FALSE)</formula>
    </cfRule>
  </conditionalFormatting>
  <conditionalFormatting sqref="AE34">
    <cfRule type="expression" dxfId="735" priority="39">
      <formula>IF(RIGHT(TEXT(AE34,"0.#"),1)=".",FALSE,TRUE)</formula>
    </cfRule>
    <cfRule type="expression" dxfId="734" priority="40">
      <formula>IF(RIGHT(TEXT(AE34,"0.#"),1)=".",TRUE,FALSE)</formula>
    </cfRule>
  </conditionalFormatting>
  <conditionalFormatting sqref="AE33">
    <cfRule type="expression" dxfId="733" priority="37">
      <formula>IF(RIGHT(TEXT(AE33,"0.#"),1)=".",FALSE,TRUE)</formula>
    </cfRule>
    <cfRule type="expression" dxfId="732" priority="38">
      <formula>IF(RIGHT(TEXT(AE33,"0.#"),1)=".",TRUE,FALSE)</formula>
    </cfRule>
  </conditionalFormatting>
  <conditionalFormatting sqref="AE32">
    <cfRule type="expression" dxfId="731" priority="35">
      <formula>IF(RIGHT(TEXT(AE32,"0.#"),1)=".",FALSE,TRUE)</formula>
    </cfRule>
    <cfRule type="expression" dxfId="730" priority="36">
      <formula>IF(RIGHT(TEXT(AE32,"0.#"),1)=".",TRUE,FALSE)</formula>
    </cfRule>
  </conditionalFormatting>
  <conditionalFormatting sqref="AI32">
    <cfRule type="expression" dxfId="729" priority="33">
      <formula>IF(RIGHT(TEXT(AI32,"0.#"),1)=".",FALSE,TRUE)</formula>
    </cfRule>
    <cfRule type="expression" dxfId="728" priority="34">
      <formula>IF(RIGHT(TEXT(AI32,"0.#"),1)=".",TRUE,FALSE)</formula>
    </cfRule>
  </conditionalFormatting>
  <conditionalFormatting sqref="AI33">
    <cfRule type="expression" dxfId="727" priority="31">
      <formula>IF(RIGHT(TEXT(AI33,"0.#"),1)=".",FALSE,TRUE)</formula>
    </cfRule>
    <cfRule type="expression" dxfId="726" priority="32">
      <formula>IF(RIGHT(TEXT(AI33,"0.#"),1)=".",TRUE,FALSE)</formula>
    </cfRule>
  </conditionalFormatting>
  <conditionalFormatting sqref="AE134:AE135 AI134:AI135 AM134:AM135">
    <cfRule type="expression" dxfId="725" priority="27">
      <formula>IF(RIGHT(TEXT(AE134,"0.#"),1)=".",FALSE,TRUE)</formula>
    </cfRule>
    <cfRule type="expression" dxfId="724" priority="28">
      <formula>IF(RIGHT(TEXT(AE134,"0.#"),1)=".",TRUE,FALSE)</formula>
    </cfRule>
  </conditionalFormatting>
  <conditionalFormatting sqref="AQ134:AQ135">
    <cfRule type="expression" dxfId="723" priority="25">
      <formula>IF(RIGHT(TEXT(AQ134,"0.#"),1)=".",FALSE,TRUE)</formula>
    </cfRule>
    <cfRule type="expression" dxfId="722" priority="26">
      <formula>IF(RIGHT(TEXT(AQ134,"0.#"),1)=".",TRUE,FALSE)</formula>
    </cfRule>
  </conditionalFormatting>
  <conditionalFormatting sqref="AE102">
    <cfRule type="expression" dxfId="721" priority="23">
      <formula>IF(RIGHT(TEXT(AE102,"0.#"),1)=".",FALSE,TRUE)</formula>
    </cfRule>
    <cfRule type="expression" dxfId="720" priority="24">
      <formula>IF(RIGHT(TEXT(AE102,"0.#"),1)=".",TRUE,FALSE)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2">
    <cfRule type="expression" dxfId="717" priority="19">
      <formula>IF(RIGHT(TEXT(AM102,"0.#"),1)=".",FALSE,TRUE)</formula>
    </cfRule>
    <cfRule type="expression" dxfId="716" priority="20">
      <formula>IF(RIGHT(TEXT(AM102,"0.#"),1)=".",TRUE,FALSE)</formula>
    </cfRule>
  </conditionalFormatting>
  <conditionalFormatting sqref="AQ101:AQ102">
    <cfRule type="expression" dxfId="715" priority="15">
      <formula>IF(RIGHT(TEXT(AQ101,"0.#"),1)=".",FALSE,TRUE)</formula>
    </cfRule>
    <cfRule type="expression" dxfId="714" priority="16">
      <formula>IF(RIGHT(TEXT(AQ101,"0.#"),1)=".",TRUE,FALSE)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77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7"/>
      <c r="Z2" s="832"/>
      <c r="AA2" s="833"/>
      <c r="AB2" s="1031" t="s">
        <v>11</v>
      </c>
      <c r="AC2" s="1032"/>
      <c r="AD2" s="1033"/>
      <c r="AE2" s="1037" t="s">
        <v>556</v>
      </c>
      <c r="AF2" s="1037"/>
      <c r="AG2" s="1037"/>
      <c r="AH2" s="1037"/>
      <c r="AI2" s="1037" t="s">
        <v>553</v>
      </c>
      <c r="AJ2" s="1037"/>
      <c r="AK2" s="1037"/>
      <c r="AL2" s="1037"/>
      <c r="AM2" s="1037" t="s">
        <v>527</v>
      </c>
      <c r="AN2" s="1037"/>
      <c r="AO2" s="1037"/>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4"/>
      <c r="I4" s="1004"/>
      <c r="J4" s="1004"/>
      <c r="K4" s="1004"/>
      <c r="L4" s="1004"/>
      <c r="M4" s="1004"/>
      <c r="N4" s="1004"/>
      <c r="O4" s="1005"/>
      <c r="P4" s="105"/>
      <c r="Q4" s="1012"/>
      <c r="R4" s="1012"/>
      <c r="S4" s="1012"/>
      <c r="T4" s="1012"/>
      <c r="U4" s="1012"/>
      <c r="V4" s="1012"/>
      <c r="W4" s="1012"/>
      <c r="X4" s="1013"/>
      <c r="Y4" s="1022" t="s">
        <v>12</v>
      </c>
      <c r="Z4" s="1023"/>
      <c r="AA4" s="1024"/>
      <c r="AB4" s="464"/>
      <c r="AC4" s="1026"/>
      <c r="AD4" s="1026"/>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7"/>
      <c r="Z9" s="832"/>
      <c r="AA9" s="833"/>
      <c r="AB9" s="1031" t="s">
        <v>11</v>
      </c>
      <c r="AC9" s="1032"/>
      <c r="AD9" s="1033"/>
      <c r="AE9" s="1037" t="s">
        <v>557</v>
      </c>
      <c r="AF9" s="1037"/>
      <c r="AG9" s="1037"/>
      <c r="AH9" s="1037"/>
      <c r="AI9" s="1037" t="s">
        <v>553</v>
      </c>
      <c r="AJ9" s="1037"/>
      <c r="AK9" s="1037"/>
      <c r="AL9" s="1037"/>
      <c r="AM9" s="1037" t="s">
        <v>527</v>
      </c>
      <c r="AN9" s="1037"/>
      <c r="AO9" s="1037"/>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4"/>
      <c r="AC11" s="1026"/>
      <c r="AD11" s="1026"/>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7"/>
      <c r="Z16" s="832"/>
      <c r="AA16" s="833"/>
      <c r="AB16" s="1031" t="s">
        <v>11</v>
      </c>
      <c r="AC16" s="1032"/>
      <c r="AD16" s="1033"/>
      <c r="AE16" s="1037" t="s">
        <v>556</v>
      </c>
      <c r="AF16" s="1037"/>
      <c r="AG16" s="1037"/>
      <c r="AH16" s="1037"/>
      <c r="AI16" s="1037" t="s">
        <v>554</v>
      </c>
      <c r="AJ16" s="1037"/>
      <c r="AK16" s="1037"/>
      <c r="AL16" s="1037"/>
      <c r="AM16" s="1037" t="s">
        <v>527</v>
      </c>
      <c r="AN16" s="1037"/>
      <c r="AO16" s="1037"/>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4"/>
      <c r="AC18" s="1026"/>
      <c r="AD18" s="1026"/>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7"/>
      <c r="Z23" s="832"/>
      <c r="AA23" s="833"/>
      <c r="AB23" s="1031" t="s">
        <v>11</v>
      </c>
      <c r="AC23" s="1032"/>
      <c r="AD23" s="1033"/>
      <c r="AE23" s="1037" t="s">
        <v>558</v>
      </c>
      <c r="AF23" s="1037"/>
      <c r="AG23" s="1037"/>
      <c r="AH23" s="1037"/>
      <c r="AI23" s="1037" t="s">
        <v>553</v>
      </c>
      <c r="AJ23" s="1037"/>
      <c r="AK23" s="1037"/>
      <c r="AL23" s="1037"/>
      <c r="AM23" s="1037" t="s">
        <v>527</v>
      </c>
      <c r="AN23" s="1037"/>
      <c r="AO23" s="1037"/>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4"/>
      <c r="AC25" s="1026"/>
      <c r="AD25" s="1026"/>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7"/>
      <c r="Z30" s="832"/>
      <c r="AA30" s="833"/>
      <c r="AB30" s="1031" t="s">
        <v>11</v>
      </c>
      <c r="AC30" s="1032"/>
      <c r="AD30" s="1033"/>
      <c r="AE30" s="1037" t="s">
        <v>556</v>
      </c>
      <c r="AF30" s="1037"/>
      <c r="AG30" s="1037"/>
      <c r="AH30" s="1037"/>
      <c r="AI30" s="1037" t="s">
        <v>553</v>
      </c>
      <c r="AJ30" s="1037"/>
      <c r="AK30" s="1037"/>
      <c r="AL30" s="1037"/>
      <c r="AM30" s="1037" t="s">
        <v>551</v>
      </c>
      <c r="AN30" s="1037"/>
      <c r="AO30" s="1037"/>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4"/>
      <c r="AC32" s="1026"/>
      <c r="AD32" s="1026"/>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7"/>
      <c r="Z37" s="832"/>
      <c r="AA37" s="833"/>
      <c r="AB37" s="1031" t="s">
        <v>11</v>
      </c>
      <c r="AC37" s="1032"/>
      <c r="AD37" s="1033"/>
      <c r="AE37" s="1037" t="s">
        <v>558</v>
      </c>
      <c r="AF37" s="1037"/>
      <c r="AG37" s="1037"/>
      <c r="AH37" s="1037"/>
      <c r="AI37" s="1037" t="s">
        <v>555</v>
      </c>
      <c r="AJ37" s="1037"/>
      <c r="AK37" s="1037"/>
      <c r="AL37" s="1037"/>
      <c r="AM37" s="1037" t="s">
        <v>552</v>
      </c>
      <c r="AN37" s="1037"/>
      <c r="AO37" s="1037"/>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4"/>
      <c r="AC39" s="1026"/>
      <c r="AD39" s="1026"/>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7"/>
      <c r="Z44" s="832"/>
      <c r="AA44" s="833"/>
      <c r="AB44" s="1031" t="s">
        <v>11</v>
      </c>
      <c r="AC44" s="1032"/>
      <c r="AD44" s="1033"/>
      <c r="AE44" s="1037" t="s">
        <v>556</v>
      </c>
      <c r="AF44" s="1037"/>
      <c r="AG44" s="1037"/>
      <c r="AH44" s="1037"/>
      <c r="AI44" s="1037" t="s">
        <v>553</v>
      </c>
      <c r="AJ44" s="1037"/>
      <c r="AK44" s="1037"/>
      <c r="AL44" s="1037"/>
      <c r="AM44" s="1037" t="s">
        <v>527</v>
      </c>
      <c r="AN44" s="1037"/>
      <c r="AO44" s="1037"/>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4"/>
      <c r="AC46" s="1026"/>
      <c r="AD46" s="1026"/>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7"/>
      <c r="Z51" s="832"/>
      <c r="AA51" s="833"/>
      <c r="AB51" s="560" t="s">
        <v>11</v>
      </c>
      <c r="AC51" s="1032"/>
      <c r="AD51" s="1033"/>
      <c r="AE51" s="1037" t="s">
        <v>556</v>
      </c>
      <c r="AF51" s="1037"/>
      <c r="AG51" s="1037"/>
      <c r="AH51" s="1037"/>
      <c r="AI51" s="1037" t="s">
        <v>553</v>
      </c>
      <c r="AJ51" s="1037"/>
      <c r="AK51" s="1037"/>
      <c r="AL51" s="1037"/>
      <c r="AM51" s="1037" t="s">
        <v>527</v>
      </c>
      <c r="AN51" s="1037"/>
      <c r="AO51" s="1037"/>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4"/>
      <c r="AC53" s="1026"/>
      <c r="AD53" s="1026"/>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7"/>
      <c r="Z58" s="832"/>
      <c r="AA58" s="833"/>
      <c r="AB58" s="1031" t="s">
        <v>11</v>
      </c>
      <c r="AC58" s="1032"/>
      <c r="AD58" s="1033"/>
      <c r="AE58" s="1037" t="s">
        <v>556</v>
      </c>
      <c r="AF58" s="1037"/>
      <c r="AG58" s="1037"/>
      <c r="AH58" s="1037"/>
      <c r="AI58" s="1037" t="s">
        <v>553</v>
      </c>
      <c r="AJ58" s="1037"/>
      <c r="AK58" s="1037"/>
      <c r="AL58" s="1037"/>
      <c r="AM58" s="1037" t="s">
        <v>527</v>
      </c>
      <c r="AN58" s="1037"/>
      <c r="AO58" s="1037"/>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4"/>
      <c r="AC60" s="1026"/>
      <c r="AD60" s="1026"/>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7"/>
      <c r="Z65" s="832"/>
      <c r="AA65" s="833"/>
      <c r="AB65" s="1031" t="s">
        <v>11</v>
      </c>
      <c r="AC65" s="1032"/>
      <c r="AD65" s="1033"/>
      <c r="AE65" s="1037" t="s">
        <v>556</v>
      </c>
      <c r="AF65" s="1037"/>
      <c r="AG65" s="1037"/>
      <c r="AH65" s="1037"/>
      <c r="AI65" s="1037" t="s">
        <v>553</v>
      </c>
      <c r="AJ65" s="1037"/>
      <c r="AK65" s="1037"/>
      <c r="AL65" s="1037"/>
      <c r="AM65" s="1037" t="s">
        <v>527</v>
      </c>
      <c r="AN65" s="1037"/>
      <c r="AO65" s="1037"/>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4"/>
      <c r="AC67" s="1026"/>
      <c r="AD67" s="1026"/>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0"/>
      <c r="B16" s="1051"/>
      <c r="C16" s="1051"/>
      <c r="D16" s="1051"/>
      <c r="E16" s="1051"/>
      <c r="F16" s="1052"/>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0"/>
      <c r="B29" s="1051"/>
      <c r="C29" s="1051"/>
      <c r="D29" s="1051"/>
      <c r="E29" s="1051"/>
      <c r="F29" s="1052"/>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0"/>
      <c r="B42" s="1051"/>
      <c r="C42" s="1051"/>
      <c r="D42" s="1051"/>
      <c r="E42" s="1051"/>
      <c r="F42" s="1052"/>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0"/>
      <c r="B56" s="1051"/>
      <c r="C56" s="1051"/>
      <c r="D56" s="1051"/>
      <c r="E56" s="1051"/>
      <c r="F56" s="1052"/>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0"/>
      <c r="B69" s="1051"/>
      <c r="C69" s="1051"/>
      <c r="D69" s="1051"/>
      <c r="E69" s="1051"/>
      <c r="F69" s="1052"/>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0"/>
      <c r="B82" s="1051"/>
      <c r="C82" s="1051"/>
      <c r="D82" s="1051"/>
      <c r="E82" s="1051"/>
      <c r="F82" s="1052"/>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0"/>
      <c r="B95" s="1051"/>
      <c r="C95" s="1051"/>
      <c r="D95" s="1051"/>
      <c r="E95" s="1051"/>
      <c r="F95" s="1052"/>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0"/>
      <c r="B109" s="1051"/>
      <c r="C109" s="1051"/>
      <c r="D109" s="1051"/>
      <c r="E109" s="1051"/>
      <c r="F109" s="1052"/>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0"/>
      <c r="B122" s="1051"/>
      <c r="C122" s="1051"/>
      <c r="D122" s="1051"/>
      <c r="E122" s="1051"/>
      <c r="F122" s="1052"/>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0"/>
      <c r="B135" s="1051"/>
      <c r="C135" s="1051"/>
      <c r="D135" s="1051"/>
      <c r="E135" s="1051"/>
      <c r="F135" s="1052"/>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0"/>
      <c r="B148" s="1051"/>
      <c r="C148" s="1051"/>
      <c r="D148" s="1051"/>
      <c r="E148" s="1051"/>
      <c r="F148" s="1052"/>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0"/>
      <c r="B162" s="1051"/>
      <c r="C162" s="1051"/>
      <c r="D162" s="1051"/>
      <c r="E162" s="1051"/>
      <c r="F162" s="1052"/>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0"/>
      <c r="B175" s="1051"/>
      <c r="C175" s="1051"/>
      <c r="D175" s="1051"/>
      <c r="E175" s="1051"/>
      <c r="F175" s="1052"/>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0"/>
      <c r="B188" s="1051"/>
      <c r="C188" s="1051"/>
      <c r="D188" s="1051"/>
      <c r="E188" s="1051"/>
      <c r="F188" s="1052"/>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0"/>
      <c r="B201" s="1051"/>
      <c r="C201" s="1051"/>
      <c r="D201" s="1051"/>
      <c r="E201" s="1051"/>
      <c r="F201" s="1052"/>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0"/>
      <c r="B215" s="1051"/>
      <c r="C215" s="1051"/>
      <c r="D215" s="1051"/>
      <c r="E215" s="1051"/>
      <c r="F215" s="1052"/>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0"/>
      <c r="B228" s="1051"/>
      <c r="C228" s="1051"/>
      <c r="D228" s="1051"/>
      <c r="E228" s="1051"/>
      <c r="F228" s="1052"/>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0"/>
      <c r="B241" s="1051"/>
      <c r="C241" s="1051"/>
      <c r="D241" s="1051"/>
      <c r="E241" s="1051"/>
      <c r="F241" s="1052"/>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0"/>
      <c r="B254" s="1051"/>
      <c r="C254" s="1051"/>
      <c r="D254" s="1051"/>
      <c r="E254" s="1051"/>
      <c r="F254" s="1052"/>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2019-08-27T12:46:11Z</cp:lastPrinted>
  <dcterms:created xsi:type="dcterms:W3CDTF">2012-03-13T00:50:25Z</dcterms:created>
  <dcterms:modified xsi:type="dcterms:W3CDTF">2019-08-28T11:07:18Z</dcterms:modified>
</cp:coreProperties>
</file>