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7_予算要求及び所見を踏まえた改善点\会計課回答\Excel版(航空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<sst xmlns="http://schemas.openxmlformats.org/spreadsheetml/2006/main" count="2947" uniqueCount="664">
  <si>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</si>
  <si>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</si>
  <si>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</si>
  <si>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</si>
  <si>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</si>
  <si>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</si>
  <si>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</si>
  <si>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</si>
  <si>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</si>
  <si>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</si>
  <si>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</si>
  <si>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</si>
  <si>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</si>
  <si>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</si>
  <si>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</si>
  <si>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</si>
  <si>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</si>
  <si>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</si>
  <si>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</si>
  <si>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</si>
  <si>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</si>
  <si>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</si>
  <si>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</si>
  <si>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</si>
  <si>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</si>
  <si>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</si>
  <si>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</si>
  <si>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</si>
  <si>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</si>
  <si>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</si>
  <si>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</si>
  <si>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</si>
  <si>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</si>
  <si>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</si>
  <si>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</si>
  <si>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</si>
  <si>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</si>
  <si>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</si>
  <si>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</si>
  <si>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</si>
  <si>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</si>
  <si>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</si>
  <si>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</si>
  <si>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</si>
  <si>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</si>
  <si>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</si>
  <si>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</si>
  <si>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</si>
  <si>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</si>
  <si>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</si>
  <si>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</si>
  <si>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</si>
  <si>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</si>
  <si>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</si>
  <si>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</si>
  <si>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</si>
  <si>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</si>
  <si>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</si>
  <si>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</si>
  <si>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</si>
  <si>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</si>
  <si>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</si>
  <si>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</si>
  <si>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</si>
  <si>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</si>
  <si>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</si>
  <si>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</si>
  <si>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</si>
  <si>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</si>
  <si>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</si>
  <si>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</si>
  <si>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</si>
  <si>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</si>
  <si>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</si>
  <si>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</si>
  <si>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</si>
  <si>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</si>
  <si>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</si>
  <si>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</si>
  <si>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</si>
  <si>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</si>
  <si>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</si>
  <si>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</si>
  <si>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</si>
  <si>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</si>
  <si>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</si>
  <si>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</si>
  <si>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</si>
  <si>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</si>
  <si>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</si>
  <si>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</si>
  <si>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</si>
  <si>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</si>
  <si>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</si>
  <si>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</si>
  <si>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</si>
  <si>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</si>
  <si>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</si>
  <si>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</si>
  <si>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</si>
  <si>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</si>
  <si>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</si>
  <si>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</si>
  <si>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</si>
  <si>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</si>
  <si>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</si>
  <si>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</si>
  <si>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</si>
  <si>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</si>
  <si>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</si>
  <si>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</si>
  <si>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</si>
  <si>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</si>
  <si>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</si>
  <si>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</si>
  <si>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</si>
  <si>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</si>
  <si>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</si>
  <si>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</si>
  <si>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</si>
  <si>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</si>
  <si>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</si>
  <si>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</si>
  <si>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</si>
  <si>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</si>
  <si>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</si>
  <si>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</si>
  <si>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</si>
  <si>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</si>
  <si>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</si>
  <si>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</si>
  <si>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</si>
  <si>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</si>
  <si>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</si>
  <si>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</si>
  <si>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</si>
  <si>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</si>
  <si>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</si>
  <si>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</si>
  <si>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</si>
  <si>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</si>
  <si>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</si>
  <si>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</si>
  <si>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</si>
  <si>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</si>
  <si>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</si>
  <si>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</si>
  <si>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</si>
  <si>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</si>
  <si>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</si>
  <si>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</si>
  <si>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</si>
  <si>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</si>
  <si>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</si>
  <si>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</si>
  <si>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</si>
  <si>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</si>
  <si>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</si>
  <si>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</si>
  <si>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</si>
  <si>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</si>
  <si>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</si>
  <si>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</si>
  <si>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</si>
  <si>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</si>
  <si>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</si>
  <si>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</si>
  <si>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</si>
  <si>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</si>
  <si>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</si>
  <si>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</si>
  <si>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</si>
  <si>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</si>
  <si>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</si>
  <si>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</si>
  <si>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</si>
  <si>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</si>
  <si>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</si>
  <si>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</si>
  <si>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</si>
  <si>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</si>
  <si>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</si>
  <si>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</si>
  <si>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</si>
  <si>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</si>
  <si>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</si>
  <si>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</si>
  <si>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</si>
  <si>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</si>
  <si>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</si>
  <si>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</si>
  <si>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</si>
  <si>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</si>
  <si>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</si>
  <si>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</si>
  <si>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</si>
  <si>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</si>
  <si>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</si>
  <si>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</si>
  <si>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</si>
  <si>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</si>
  <si>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</si>
  <si>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</si>
  <si>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</si>
  <si>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</si>
  <si>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</si>
  <si>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</si>
  <si>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</si>
  <si>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</si>
  <si>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</si>
  <si>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</si>
  <si>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</si>
  <si>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</si>
  <si>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</si>
  <si>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</si>
  <si>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</si>
  <si>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</si>
  <si>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</si>
  <si>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</si>
  <si>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</si>
  <si>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</si>
  <si>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</si>
  <si>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</si>
  <si>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</si>
  <si>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</si>
  <si>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</si>
  <si>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</si>
  <si>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</si>
  <si>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</si>
  <si>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</si>
  <si>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</si>
  <si>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</si>
  <si>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</si>
  <si>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</si>
  <si>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</si>
  <si>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</si>
  <si>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</si>
  <si>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</si>
  <si>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</si>
  <si>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</si>
  <si>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</si>
  <si>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</si>
  <si>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</si>
  <si>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</si>
  <si>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</si>
  <si>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</si>
  <si>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</si>
  <si>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</si>
  <si>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</si>
  <si>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</si>
  <si>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</si>
  <si>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</si>
  <si>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</si>
  <si>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</si>
  <si>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</si>
  <si>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</si>
  <si>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</si>
  <si>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</si>
  <si>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</si>
  <si>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</si>
  <si>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</si>
  <si>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</si>
  <si>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</si>
  <si>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</si>
  <si>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</si>
  <si>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</si>
  <si>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</si>
  <si>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</si>
  <si>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</si>
  <si>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</si>
  <si>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</si>
  <si>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</si>
  <si>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</si>
  <si>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</si>
  <si>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</si>
  <si>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</si>
  <si>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</si>
  <si>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</si>
  <si>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</si>
  <si>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</si>
  <si>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</si>
  <si>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</si>
  <si>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</si>
  <si>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</si>
  <si>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</si>
  <si>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</si>
  <si>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</si>
  <si>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</si>
  <si>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</si>
  <si>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</si>
  <si>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</si>
  <si>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</si>
  <si>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</si>
  <si>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</si>
  <si>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</si>
  <si>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</si>
  <si>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</si>
  <si>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</si>
  <si>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</si>
  <si>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</si>
  <si>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</si>
  <si>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</si>
  <si>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</si>
  <si>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</si>
  <si>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</si>
  <si>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</si>
  <si>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</si>
  <si>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</si>
  <si>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</si>
  <si>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</si>
  <si>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</si>
  <si>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</si>
  <si>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</si>
  <si>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</si>
  <si>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</si>
  <si>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</si>
  <si>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</si>
  <si>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</si>
  <si>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</si>
  <si>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</si>
  <si>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</si>
  <si>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</si>
  <si>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</si>
  <si>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</si>
  <si>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</si>
  <si>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</si>
  <si>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</si>
  <si>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</si>
  <si>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</si>
  <si>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</si>
  <si>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</si>
  <si>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</si>
  <si>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</si>
  <si>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</si>
  <si>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</si>
  <si>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</si>
  <si>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</si>
  <si>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</si>
  <si>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</si>
  <si>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</si>
  <si>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</si>
  <si>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</si>
  <si>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</si>
  <si>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</si>
  <si>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</si>
  <si>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</si>
  <si>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</si>
  <si>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</si>
  <si>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</si>
  <si>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</si>
  <si>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</si>
  <si>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</si>
  <si>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</si>
  <si>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</si>
  <si>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</si>
  <si>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</si>
  <si>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</si>
  <si>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</si>
  <si>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</si>
  <si>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</si>
  <si>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</si>
  <si>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</si>
  <si>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</si>
  <si>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</si>
  <si>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</si>
  <si>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</si>
  <si>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</si>
  <si>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</si>
  <si>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</si>
  <si>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</si>
  <si>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</si>
  <si>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</si>
  <si>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</si>
  <si>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</si>
  <si>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</si>
  <si>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</si>
  <si>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</si>
  <si>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</si>
  <si>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</si>
  <si>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</si>
  <si>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</si>
  <si>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</si>
  <si>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</si>
  <si>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</si>
  <si>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</si>
  <si>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</si>
  <si>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</si>
  <si>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</si>
  <si>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</si>
  <si>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</si>
  <si>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</si>
  <si>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</si>
  <si>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</si>
  <si>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</si>
  <si>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</si>
  <si>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</si>
  <si>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</si>
  <si>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</si>
  <si>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</si>
  <si>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</si>
  <si>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</si>
  <si>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</si>
  <si>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</si>
  <si>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</si>
  <si>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</si>
  <si>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</si>
  <si>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</si>
  <si>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</si>
  <si>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</si>
  <si>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</si>
  <si>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</si>
  <si>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</si>
  <si>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</si>
  <si>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</si>
  <si>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</si>
  <si>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</si>
  <si>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</si>
  <si>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</si>
  <si>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</si>
  <si>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</si>
  <si>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</si>
  <si>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</si>
  <si>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</si>
  <si>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</si>
  <si>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</si>
  <si>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</si>
  <si>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</si>
  <si>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</si>
  <si>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</si>
  <si>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</si>
  <si>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</si>
  <si>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</si>
  <si>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</si>
  <si>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</si>
  <si>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</si>
  <si>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</si>
  <si>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</si>
  <si>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</si>
  <si>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</si>
  <si>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</si>
  <si>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</si>
  <si>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</si>
  <si>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</si>
  <si>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</si>
  <si>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</si>
  <si>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</si>
  <si>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</si>
  <si>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</si>
  <si>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</si>
  <si>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</si>
  <si>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</si>
  <si>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</si>
  <si>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</si>
  <si>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</si>
  <si>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</si>
  <si>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</si>
  <si>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</si>
  <si>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</si>
  <si>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</si>
  <si>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</si>
  <si>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</si>
  <si>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</si>
  <si>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</si>
  <si>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</si>
  <si>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</si>
  <si>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</si>
  <si>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</si>
  <si>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</si>
  <si>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</si>
  <si>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</si>
  <si>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</si>
  <si>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</si>
  <si>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</si>
  <si>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</si>
  <si>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</si>
  <si>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</si>
  <si>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</si>
  <si>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</si>
  <si>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</si>
  <si>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</si>
  <si>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</si>
  <si>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</si>
  <si>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</si>
  <si>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</si>
  <si>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</si>
  <si>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</si>
  <si>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</si>
  <si>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</si>
  <si>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</si>
  <si>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</si>
  <si>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</si>
  <si>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</si>
  <si>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</si>
  <si>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</si>
  <si>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</si>
  <si>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</si>
  <si>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</si>
  <si>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</si>
  <si>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</si>
  <si>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</si>
  <si>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</si>
  <si>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</si>
  <si>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</si>
  <si>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</si>
  <si>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</si>
  <si>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</si>
  <si>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</si>
  <si>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</si>
  <si>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</si>
  <si>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</si>
  <si>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</si>
  <si>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</si>
  <si>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</si>
  <si>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</si>
  <si>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</si>
  <si>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</si>
  <si>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</si>
  <si>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</si>
  <si>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</si>
  <si>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</si>
  <si>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</si>
  <si>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</si>
  <si>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</si>
  <si>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</si>
  <si>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</si>
  <si>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</si>
  <si>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</si>
  <si>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</si>
  <si>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</si>
  <si>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</si>
  <si>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</si>
  <si>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</si>
  <si>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</si>
  <si>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</si>
  <si>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</si>
  <si>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</si>
  <si>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</si>
  <si>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</si>
  <si>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</si>
  <si>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</si>
  <si>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</si>
  <si>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</si>
  <si>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</si>
  <si>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</si>
  <si>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</si>
  <si>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</si>
  <si>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</si>
  <si>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</si>
  <si>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</si>
  <si>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</si>
  <si>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</si>
  <si>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</si>
  <si>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</si>
  <si>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</si>
  <si>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</si>
  <si>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</si>
  <si>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</si>
  <si>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</si>
  <si>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</si>
  <si>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</si>
  <si>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</si>
  <si>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</si>
  <si>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</si>
  <si>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</si>
  <si>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</si>
  <si>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</si>
  <si>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</si>
  <si>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</si>
  <si>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　交通管制部</t>
    <rPh sb="0" eb="3">
      <t>コウクウキョク</t>
    </rPh>
    <rPh sb="4" eb="6">
      <t>コウツウ</t>
    </rPh>
    <rPh sb="6" eb="9">
      <t>カンセイブ</t>
    </rPh>
    <phoneticPr fontId="5"/>
  </si>
  <si>
    <t>交通管制企画課</t>
    <rPh sb="0" eb="4">
      <t>コウツウカンセイ</t>
    </rPh>
    <rPh sb="4" eb="7">
      <t>キカクカ</t>
    </rPh>
    <phoneticPr fontId="5"/>
  </si>
  <si>
    <t>課長　山下　雄史</t>
    <rPh sb="0" eb="2">
      <t>カチョウ</t>
    </rPh>
    <rPh sb="3" eb="5">
      <t>ヤマシタ</t>
    </rPh>
    <rPh sb="6" eb="7">
      <t>ユウ</t>
    </rPh>
    <rPh sb="7" eb="8">
      <t>フミ</t>
    </rPh>
    <phoneticPr fontId="5"/>
  </si>
  <si>
    <t>○</t>
  </si>
  <si>
    <t>社会資本整備重点計画（平成27年9月18日閣議決定）</t>
  </si>
  <si>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5"/>
  </si>
  <si>
    <t>航空法第３７条</t>
  </si>
  <si>
    <t>航空交通の安全確保を最優先としつつ、効率的な運航を確保するため、施設の安定運用に必要な整備を実施する。</t>
  </si>
  <si>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rPh sb="17" eb="19">
      <t>エンカツ</t>
    </rPh>
    <rPh sb="35" eb="38">
      <t>コウクウロ</t>
    </rPh>
    <rPh sb="39" eb="41">
      <t>ケイセイ</t>
    </rPh>
    <rPh sb="57" eb="58">
      <t>ホン</t>
    </rPh>
    <rPh sb="58" eb="60">
      <t>ジギョウ</t>
    </rPh>
    <rPh sb="78" eb="80">
      <t>ジッシ</t>
    </rPh>
    <rPh sb="89" eb="91">
      <t>カノウ</t>
    </rPh>
    <rPh sb="98" eb="100">
      <t>ジッシ</t>
    </rPh>
    <phoneticPr fontId="5"/>
  </si>
  <si>
    <t>-</t>
  </si>
  <si>
    <t>-</t>
    <phoneticPr fontId="5"/>
  </si>
  <si>
    <t>C</t>
  </si>
  <si>
    <t>航空保安無線施設の設置工事</t>
    <rPh sb="9" eb="11">
      <t>セッチ</t>
    </rPh>
    <rPh sb="11" eb="13">
      <t>コウジ</t>
    </rPh>
    <phoneticPr fontId="5"/>
  </si>
  <si>
    <t>(株)加藤電気工業所</t>
    <phoneticPr fontId="5"/>
  </si>
  <si>
    <t>日本電気（株）</t>
    <rPh sb="0" eb="2">
      <t>ニホン</t>
    </rPh>
    <rPh sb="2" eb="4">
      <t>デンキ</t>
    </rPh>
    <rPh sb="4" eb="7">
      <t>カブ</t>
    </rPh>
    <phoneticPr fontId="5"/>
  </si>
  <si>
    <t>東芝インフラシステムズ(株)</t>
    <phoneticPr fontId="5"/>
  </si>
  <si>
    <t>(株)リサーチアンドソリューション</t>
    <phoneticPr fontId="5"/>
  </si>
  <si>
    <t>(株)HATO</t>
    <phoneticPr fontId="5"/>
  </si>
  <si>
    <t>計測器の購入</t>
    <rPh sb="0" eb="3">
      <t>ケイソクキ</t>
    </rPh>
    <rPh sb="4" eb="6">
      <t>コウニュウ</t>
    </rPh>
    <phoneticPr fontId="5"/>
  </si>
  <si>
    <t>(一財) 航空保安施設信頼性センター</t>
    <phoneticPr fontId="5"/>
  </si>
  <si>
    <t>東京航空局</t>
    <rPh sb="0" eb="2">
      <t>トウキョウ</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</si>
  <si>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</si>
  <si>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大阪航空局</t>
    <rPh sb="0" eb="2">
      <t>オオサカ</t>
    </rPh>
    <rPh sb="2" eb="5">
      <t>コウクウキョク</t>
    </rPh>
    <phoneticPr fontId="5"/>
  </si>
  <si>
    <t>A.日本電気(株)</t>
    <phoneticPr fontId="5"/>
  </si>
  <si>
    <t>事業費</t>
    <rPh sb="0" eb="3">
      <t>ジギョウヒ</t>
    </rPh>
    <phoneticPr fontId="5"/>
  </si>
  <si>
    <t>B.東京航空局</t>
    <rPh sb="2" eb="4">
      <t>トウキョウ</t>
    </rPh>
    <rPh sb="4" eb="7">
      <t>コウクウキョク</t>
    </rPh>
    <phoneticPr fontId="5"/>
  </si>
  <si>
    <t>航空保安無線施設の調整作業</t>
    <rPh sb="9" eb="11">
      <t>チョウセイ</t>
    </rPh>
    <rPh sb="11" eb="13">
      <t>サギョウ</t>
    </rPh>
    <phoneticPr fontId="5"/>
  </si>
  <si>
    <t>航空保安無線施設の機器製造</t>
    <rPh sb="0" eb="2">
      <t>コウクウ</t>
    </rPh>
    <rPh sb="2" eb="4">
      <t>ホアン</t>
    </rPh>
    <rPh sb="4" eb="6">
      <t>ムセン</t>
    </rPh>
    <rPh sb="6" eb="8">
      <t>シセツ</t>
    </rPh>
    <rPh sb="9" eb="11">
      <t>キキ</t>
    </rPh>
    <rPh sb="11" eb="13">
      <t>セイゾウ</t>
    </rPh>
    <phoneticPr fontId="5"/>
  </si>
  <si>
    <t>航空保安無線施設の部品購入</t>
    <rPh sb="0" eb="2">
      <t>コウクウ</t>
    </rPh>
    <rPh sb="2" eb="4">
      <t>ホアン</t>
    </rPh>
    <rPh sb="4" eb="6">
      <t>ムセン</t>
    </rPh>
    <rPh sb="6" eb="8">
      <t>シセツ</t>
    </rPh>
    <rPh sb="9" eb="11">
      <t>ブヒン</t>
    </rPh>
    <rPh sb="11" eb="13">
      <t>コウニュウ</t>
    </rPh>
    <phoneticPr fontId="5"/>
  </si>
  <si>
    <t>(株)エーブィテック</t>
    <phoneticPr fontId="5"/>
  </si>
  <si>
    <t>航空保安無線施設の設置工事</t>
    <rPh sb="9" eb="13">
      <t>セッチコウジ</t>
    </rPh>
    <phoneticPr fontId="5"/>
  </si>
  <si>
    <t>日本ファシリオ(株)</t>
    <phoneticPr fontId="5"/>
  </si>
  <si>
    <t>国庫債務負担行為等</t>
  </si>
  <si>
    <t>岸本無線工業(株)</t>
    <phoneticPr fontId="5"/>
  </si>
  <si>
    <t>(株)小又建設</t>
    <phoneticPr fontId="5"/>
  </si>
  <si>
    <t>航空保安無線用鉄塔の解体工事</t>
    <rPh sb="6" eb="7">
      <t>ヨウ</t>
    </rPh>
    <rPh sb="7" eb="9">
      <t>テットウ</t>
    </rPh>
    <rPh sb="10" eb="12">
      <t>カイタイ</t>
    </rPh>
    <rPh sb="12" eb="14">
      <t>コウジ</t>
    </rPh>
    <phoneticPr fontId="5"/>
  </si>
  <si>
    <t>ヤンマーエネルギーシステム(株)</t>
    <phoneticPr fontId="5"/>
  </si>
  <si>
    <t>航空保安無線施設発電設備の移設工事</t>
    <rPh sb="8" eb="10">
      <t>ハツデン</t>
    </rPh>
    <rPh sb="10" eb="12">
      <t>セツビ</t>
    </rPh>
    <rPh sb="13" eb="15">
      <t>イセツ</t>
    </rPh>
    <rPh sb="15" eb="17">
      <t>コウジ</t>
    </rPh>
    <phoneticPr fontId="5"/>
  </si>
  <si>
    <t>大亜工業(株)</t>
    <phoneticPr fontId="5"/>
  </si>
  <si>
    <t>青木総業(株)</t>
    <phoneticPr fontId="5"/>
  </si>
  <si>
    <t>研信電操(株)</t>
    <phoneticPr fontId="5"/>
  </si>
  <si>
    <t>航空保安無線施設付帯設備の設置工事</t>
    <rPh sb="8" eb="10">
      <t>フタイ</t>
    </rPh>
    <rPh sb="10" eb="12">
      <t>セツビ</t>
    </rPh>
    <rPh sb="13" eb="15">
      <t>セッチ</t>
    </rPh>
    <rPh sb="15" eb="17">
      <t>コウジ</t>
    </rPh>
    <phoneticPr fontId="5"/>
  </si>
  <si>
    <t>C.東芝インフラシステムズ(株)</t>
    <phoneticPr fontId="5"/>
  </si>
  <si>
    <t>航空保安無線施設の調整作業</t>
    <phoneticPr fontId="5"/>
  </si>
  <si>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</si>
  <si>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施設のサービス提供率
【計算式】
１－(保安施設の総停止時間×影響機数）÷保安施設利用機の総飛行時間</t>
    <rPh sb="0" eb="2">
      <t>シセツ</t>
    </rPh>
    <rPh sb="7" eb="9">
      <t>テイキョウ</t>
    </rPh>
    <rPh sb="9" eb="10">
      <t>リツ</t>
    </rPh>
    <rPh sb="12" eb="15">
      <t>ケイサンシキ</t>
    </rPh>
    <rPh sb="20" eb="22">
      <t>ホアン</t>
    </rPh>
    <rPh sb="22" eb="24">
      <t>シセツ</t>
    </rPh>
    <rPh sb="31" eb="33">
      <t>エイキョウ</t>
    </rPh>
    <rPh sb="37" eb="39">
      <t>ホアン</t>
    </rPh>
    <rPh sb="39" eb="41">
      <t>シセツ</t>
    </rPh>
    <rPh sb="41" eb="43">
      <t>リヨウ</t>
    </rPh>
    <rPh sb="43" eb="44">
      <t>キ</t>
    </rPh>
    <phoneticPr fontId="5"/>
  </si>
  <si>
    <t>-</t>
    <phoneticPr fontId="5"/>
  </si>
  <si>
    <t>施設の縮減数</t>
  </si>
  <si>
    <t>箇所</t>
    <rPh sb="0" eb="2">
      <t>カショ</t>
    </rPh>
    <phoneticPr fontId="5"/>
  </si>
  <si>
    <t>「今後の空港及び航空保安施設の整備及び運営に関する方策について」航空分科会（平成19年6月21日）答申 「第３章　第５項」参照
（http://www.mlit.go.jp/singikai/koutusin/koku/tousinn2.pdf）</t>
  </si>
  <si>
    <t>老朽化した航空保安施設の更新整備数</t>
  </si>
  <si>
    <t>VOR施設の縮退活動実績数</t>
  </si>
  <si>
    <t>施設縮退にかかる事業費執行額／縮退実施箇所数</t>
    <rPh sb="11" eb="13">
      <t>シッコウ</t>
    </rPh>
    <rPh sb="13" eb="14">
      <t>ガク</t>
    </rPh>
    <phoneticPr fontId="5"/>
  </si>
  <si>
    <t>百万円</t>
    <rPh sb="0" eb="2">
      <t>ヒャクマン</t>
    </rPh>
    <rPh sb="2" eb="3">
      <t>エン</t>
    </rPh>
    <phoneticPr fontId="5"/>
  </si>
  <si>
    <t>百万円/箇所</t>
  </si>
  <si>
    <t>16/1</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</si>
  <si>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</si>
  <si>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</si>
  <si>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</si>
  <si>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396</t>
  </si>
  <si>
    <t>258</t>
  </si>
  <si>
    <t>368</t>
  </si>
  <si>
    <t>263</t>
  </si>
  <si>
    <t>389</t>
  </si>
  <si>
    <t>271</t>
  </si>
  <si>
    <t>265</t>
  </si>
  <si>
    <t>260</t>
    <phoneticPr fontId="5"/>
  </si>
  <si>
    <t>-</t>
    <phoneticPr fontId="5"/>
  </si>
  <si>
    <t>航空路整備事業費</t>
    <rPh sb="0" eb="3">
      <t>コウクウロ</t>
    </rPh>
    <rPh sb="3" eb="5">
      <t>セイビ</t>
    </rPh>
    <rPh sb="5" eb="8">
      <t>ジギョウヒ</t>
    </rPh>
    <phoneticPr fontId="5"/>
  </si>
  <si>
    <t>ＩＣＡＯ Safety Management Manual(Doc9859)　（2.14 SAFETY RISK）
（https://www.icao.int/safety/SafetyManagement/Documents/Doc.9859.3rd%20Edition.alltext.en.pdf）</t>
    <phoneticPr fontId="5"/>
  </si>
  <si>
    <t>有</t>
  </si>
  <si>
    <t>無</t>
  </si>
  <si>
    <t>‐</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</si>
  <si>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</si>
  <si>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</si>
  <si>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</si>
  <si>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競争入札等の実施により透明性・公平性・競争性の確保に努めるとともに、第三者機関の入札監視委員会の活用などにより、一者応札等の改善を図っている。</t>
  </si>
  <si>
    <t>航空サービス対価であり、妥当。</t>
  </si>
  <si>
    <t>積算基準等により算出されており、妥当。</t>
  </si>
  <si>
    <t>国が直接支出していることから、妥当である。</t>
  </si>
  <si>
    <t>事業目的に即した支出である。</t>
  </si>
  <si>
    <t>施設の安定運用を担保しつつ、既存施設の縮減を図っている。</t>
  </si>
  <si>
    <t>見込みとおり実施している。</t>
  </si>
  <si>
    <t>事業目的に即して十分活用されている。</t>
  </si>
  <si>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</si>
  <si>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引き続き、効率的な予算執行に向けた更なる競争性の確保について検討する。</t>
    <rPh sb="0" eb="1">
      <t>ヒ</t>
    </rPh>
    <rPh sb="2" eb="3">
      <t>ツヅ</t>
    </rPh>
    <phoneticPr fontId="5"/>
  </si>
  <si>
    <t>平成32年度までに、53施設（平成22年度）のＶOR（超短波全方向式無線標識）施設を33施設縮減</t>
    <rPh sb="0" eb="2">
      <t>ヘイセイ</t>
    </rPh>
    <phoneticPr fontId="5"/>
  </si>
  <si>
    <t>老朽化状況を踏まえ、更新時期について精査した上で予算
措置を図っている。</t>
    <phoneticPr fontId="5"/>
  </si>
  <si>
    <t>航空無線工事積算システムの調達</t>
    <rPh sb="0" eb="2">
      <t>コウクウ</t>
    </rPh>
    <rPh sb="2" eb="4">
      <t>ムセン</t>
    </rPh>
    <rPh sb="4" eb="6">
      <t>コウジ</t>
    </rPh>
    <rPh sb="6" eb="8">
      <t>セキサン</t>
    </rPh>
    <rPh sb="13" eb="15">
      <t>チョウタツ</t>
    </rPh>
    <phoneticPr fontId="5"/>
  </si>
  <si>
    <t>無線関係施設の予備品購入に係る検査補助</t>
    <rPh sb="0" eb="2">
      <t>ムセン</t>
    </rPh>
    <rPh sb="2" eb="4">
      <t>カンケイ</t>
    </rPh>
    <rPh sb="4" eb="6">
      <t>シセツ</t>
    </rPh>
    <rPh sb="7" eb="10">
      <t>ヨビヒン</t>
    </rPh>
    <rPh sb="10" eb="12">
      <t>コウニュウ</t>
    </rPh>
    <rPh sb="13" eb="14">
      <t>カカ</t>
    </rPh>
    <rPh sb="15" eb="17">
      <t>ケンサ</t>
    </rPh>
    <rPh sb="17" eb="19">
      <t>ホジョ</t>
    </rPh>
    <phoneticPr fontId="5"/>
  </si>
  <si>
    <t>航空保安無線施設の製造等</t>
    <rPh sb="0" eb="2">
      <t>コウクウ</t>
    </rPh>
    <rPh sb="2" eb="4">
      <t>ホアン</t>
    </rPh>
    <rPh sb="4" eb="6">
      <t>ムセン</t>
    </rPh>
    <rPh sb="6" eb="8">
      <t>シセツ</t>
    </rPh>
    <rPh sb="9" eb="11">
      <t>セイゾウ</t>
    </rPh>
    <rPh sb="11" eb="12">
      <t>ナド</t>
    </rPh>
    <phoneticPr fontId="5"/>
  </si>
  <si>
    <t>《平成２５年度　行政事業レビュー公開プロセス》
「事業番号・事業名」
〔０２６５〕航空路整備事業（航空保安施設整備）
「結果・取りまとめコメント」
事業内容の改善
・　航空保安施設の維持更新費用や利用者側のコスト縮減効果など効率化の観点が反映された成果指標を設定し、ＶＯＲの縮退を着実に進めるべき。その際、航行援助施設利用料を含めて、受益者負担のあり方に留意すべき。
・　施設の撤去・更新にあたっては、調達の競争性を高め、一層のコスト縮減に取り組むべき。</t>
    <rPh sb="55" eb="57">
      <t>セイビ</t>
    </rPh>
    <phoneticPr fontId="5"/>
  </si>
  <si>
    <t>緊急性・優先度等の精査を行うとともに、効率的な事業の実施、予算執行・競争性の確保に努め、投資の選択・集中を行うべき。</t>
    <rPh sb="34" eb="37">
      <t>キョウソウセイ</t>
    </rPh>
    <rPh sb="38" eb="40">
      <t>カクホ</t>
    </rPh>
    <phoneticPr fontId="5"/>
  </si>
  <si>
    <t>執行等改善</t>
  </si>
  <si>
    <t>航空機の安全運航に必要不可欠な施設の更新整備等に必要な額を計上したため。</t>
    <rPh sb="0" eb="3">
      <t>コウクウキ</t>
    </rPh>
    <rPh sb="4" eb="6">
      <t>アンゼン</t>
    </rPh>
    <rPh sb="6" eb="8">
      <t>ウンコウ</t>
    </rPh>
    <rPh sb="9" eb="11">
      <t>ヒツヨウ</t>
    </rPh>
    <rPh sb="11" eb="14">
      <t>フカケツ</t>
    </rPh>
    <rPh sb="15" eb="17">
      <t>シセツ</t>
    </rPh>
    <rPh sb="18" eb="20">
      <t>コウシン</t>
    </rPh>
    <rPh sb="20" eb="22">
      <t>セイビ</t>
    </rPh>
    <rPh sb="22" eb="23">
      <t>トウ</t>
    </rPh>
    <rPh sb="24" eb="26">
      <t>ヒツヨウ</t>
    </rPh>
    <rPh sb="27" eb="28">
      <t>ガク</t>
    </rPh>
    <rPh sb="29" eb="31">
      <t>ケイジョウ</t>
    </rPh>
    <phoneticPr fontId="5"/>
  </si>
  <si>
    <t>事業の優先度の更なる精査を行い、航空機の安全運航の確保に不可欠な老朽化した施設の更新・改良等の緊急性の高い事業に重点化を図るとともに効率的な予算執行に向け新規参入の促進を図る。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</si>
</sst>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102973</xdr:colOff>
      <xdr:row>741</xdr:row>
      <xdr:rowOff>283176</xdr:rowOff>
    </xdr:from>
    <xdr:to>
      <xdr:col>25</xdr:col>
      <xdr:colOff>181569</xdr:colOff>
      <xdr:row>743</xdr:row>
      <xdr:rowOff>305839</xdr:rowOff>
    </xdr:to>
    <xdr:sp macro="" textlink="">
      <xdr:nvSpPr>
        <xdr:cNvPr id="3" name="テキスト ボックス 3">
          <a:extLst>
            <a:ext uri="{FF2B5EF4-FFF2-40B4-BE49-F238E27FC236}">
              <a16:creationId xmlns="" xmlns:a16="http://schemas.microsoft.com/office/drawing/2014/main" id="{00000000-0008-0000-0000-000002000000}"/>
            </a:ext>
          </a:extLst>
        </xdr:cNvPr>
        <xdr:cNvSpPr txBox="1"/>
      </xdr:nvSpPr>
      <xdr:spPr>
        <a:xfrm>
          <a:off x="3810000" y="233323885"/>
          <a:ext cx="1520218" cy="71773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935</a:t>
          </a:r>
          <a:r>
            <a:rPr lang="ja-JP" altLang="en-US" sz="1200">
              <a:latin typeface="+mj-ea"/>
              <a:ea typeface="+mj-ea"/>
            </a:rPr>
            <a:t>百万円</a:t>
          </a:r>
        </a:p>
      </xdr:txBody>
    </xdr:sp>
    <xdr:clientData/>
  </xdr:twoCellAnchor>
  <xdr:twoCellAnchor>
    <xdr:from>
      <xdr:col>21</xdr:col>
      <xdr:colOff>166606</xdr:colOff>
      <xdr:row>746</xdr:row>
      <xdr:rowOff>4845</xdr:rowOff>
    </xdr:from>
    <xdr:to>
      <xdr:col>32</xdr:col>
      <xdr:colOff>156423</xdr:colOff>
      <xdr:row>751</xdr:row>
      <xdr:rowOff>283357</xdr:rowOff>
    </xdr:to>
    <xdr:grpSp>
      <xdr:nvGrpSpPr>
        <xdr:cNvPr id="4" name="グループ化 3">
          <a:extLst>
            <a:ext uri="{FF2B5EF4-FFF2-40B4-BE49-F238E27FC236}">
              <a16:creationId xmlns="" xmlns:a16="http://schemas.microsoft.com/office/drawing/2014/main" id="{00000000-0008-0000-0000-000005000000}"/>
            </a:ext>
          </a:extLst>
        </xdr:cNvPr>
        <xdr:cNvGrpSpPr/>
      </xdr:nvGrpSpPr>
      <xdr:grpSpPr>
        <a:xfrm>
          <a:off x="4433806" y="44619945"/>
          <a:ext cx="2225017" cy="2056512"/>
          <a:chOff x="3286125" y="45577125"/>
          <a:chExt cx="2275716" cy="2901242"/>
        </a:xfrm>
      </xdr:grpSpPr>
      <xdr:cxnSp macro="">
        <xdr:nvCxnSpPr>
          <xdr:cNvPr id="5" name="直線コネクタ 4">
            <a:extLst>
              <a:ext uri="{FF2B5EF4-FFF2-40B4-BE49-F238E27FC236}">
                <a16:creationId xmlns="" xmlns:a16="http://schemas.microsoft.com/office/drawing/2014/main" id="{00000000-0008-0000-0000-000006000000}"/>
              </a:ext>
            </a:extLst>
          </xdr:cNvPr>
          <xdr:cNvCxnSpPr/>
        </xdr:nvCxnSpPr>
        <xdr:spPr>
          <a:xfrm>
            <a:off x="3297940" y="45577125"/>
            <a:ext cx="0" cy="290124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 xmlns:a16="http://schemas.microsoft.com/office/drawing/2014/main" id="{00000000-0008-0000-0000-000007000000}"/>
              </a:ext>
            </a:extLst>
          </xdr:cNvPr>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95123</xdr:colOff>
      <xdr:row>745</xdr:row>
      <xdr:rowOff>345130</xdr:rowOff>
    </xdr:from>
    <xdr:to>
      <xdr:col>43</xdr:col>
      <xdr:colOff>127430</xdr:colOff>
      <xdr:row>750</xdr:row>
      <xdr:rowOff>151514</xdr:rowOff>
    </xdr:to>
    <xdr:grpSp>
      <xdr:nvGrpSpPr>
        <xdr:cNvPr id="7" name="グループ化 6">
          <a:extLst>
            <a:ext uri="{FF2B5EF4-FFF2-40B4-BE49-F238E27FC236}">
              <a16:creationId xmlns="" xmlns:a16="http://schemas.microsoft.com/office/drawing/2014/main" id="{00000000-0008-0000-0000-000008000000}"/>
            </a:ext>
          </a:extLst>
        </xdr:cNvPr>
        <xdr:cNvGrpSpPr/>
      </xdr:nvGrpSpPr>
      <xdr:grpSpPr>
        <a:xfrm>
          <a:off x="6597523" y="44604630"/>
          <a:ext cx="2267507" cy="1584384"/>
          <a:chOff x="5342421" y="32624160"/>
          <a:chExt cx="2316390" cy="1485027"/>
        </a:xfrm>
      </xdr:grpSpPr>
      <xdr:sp macro="" textlink="">
        <xdr:nvSpPr>
          <xdr:cNvPr id="8" name="テキスト ボックス 40">
            <a:extLst>
              <a:ext uri="{FF2B5EF4-FFF2-40B4-BE49-F238E27FC236}">
                <a16:creationId xmlns="" xmlns:a16="http://schemas.microsoft.com/office/drawing/2014/main" id="{00000000-0008-0000-0000-000009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5</a:t>
            </a:r>
            <a:r>
              <a:rPr lang="ja-JP" altLang="en-US" sz="1200">
                <a:latin typeface="+mn-ea"/>
              </a:rPr>
              <a:t>社）</a:t>
            </a:r>
            <a:endParaRPr lang="en-US" altLang="ja-JP" sz="1200">
              <a:latin typeface="+mn-ea"/>
            </a:endParaRPr>
          </a:p>
          <a:p>
            <a:pPr algn="ctr"/>
            <a:r>
              <a:rPr lang="en-US" altLang="ja-JP" sz="1200">
                <a:latin typeface="+mn-ea"/>
              </a:rPr>
              <a:t>316</a:t>
            </a:r>
            <a:r>
              <a:rPr lang="ja-JP" altLang="en-US" sz="1200">
                <a:latin typeface="+mn-ea"/>
              </a:rPr>
              <a:t>百万円</a:t>
            </a:r>
          </a:p>
        </xdr:txBody>
      </xdr:sp>
      <xdr:sp macro="" textlink="">
        <xdr:nvSpPr>
          <xdr:cNvPr id="9" name="左大かっこ 8">
            <a:extLst>
              <a:ext uri="{FF2B5EF4-FFF2-40B4-BE49-F238E27FC236}">
                <a16:creationId xmlns="" xmlns:a16="http://schemas.microsoft.com/office/drawing/2014/main" id="{00000000-0008-0000-0000-00000A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 name="左大かっこ 9">
            <a:extLst>
              <a:ext uri="{FF2B5EF4-FFF2-40B4-BE49-F238E27FC236}">
                <a16:creationId xmlns="" xmlns:a16="http://schemas.microsoft.com/office/drawing/2014/main" id="{00000000-0008-0000-0000-00000B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43">
            <a:extLst>
              <a:ext uri="{FF2B5EF4-FFF2-40B4-BE49-F238E27FC236}">
                <a16:creationId xmlns="" xmlns:a16="http://schemas.microsoft.com/office/drawing/2014/main" id="{00000000-0008-0000-0000-00000C000000}"/>
              </a:ext>
            </a:extLst>
          </xdr:cNvPr>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2" name="テキスト ボックス 70">
            <a:extLst>
              <a:ext uri="{FF2B5EF4-FFF2-40B4-BE49-F238E27FC236}">
                <a16:creationId xmlns="" xmlns:a16="http://schemas.microsoft.com/office/drawing/2014/main" id="{00000000-0008-0000-0000-00000D000000}"/>
              </a:ext>
            </a:extLst>
          </xdr:cNvPr>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18</xdr:col>
      <xdr:colOff>124804</xdr:colOff>
      <xdr:row>751</xdr:row>
      <xdr:rowOff>278924</xdr:rowOff>
    </xdr:from>
    <xdr:to>
      <xdr:col>44</xdr:col>
      <xdr:colOff>189010</xdr:colOff>
      <xdr:row>757</xdr:row>
      <xdr:rowOff>444476</xdr:rowOff>
    </xdr:to>
    <xdr:grpSp>
      <xdr:nvGrpSpPr>
        <xdr:cNvPr id="13" name="グループ化 12">
          <a:extLst>
            <a:ext uri="{FF2B5EF4-FFF2-40B4-BE49-F238E27FC236}">
              <a16:creationId xmlns="" xmlns:a16="http://schemas.microsoft.com/office/drawing/2014/main" id="{00000000-0008-0000-0000-00000E000000}"/>
            </a:ext>
          </a:extLst>
        </xdr:cNvPr>
        <xdr:cNvGrpSpPr/>
      </xdr:nvGrpSpPr>
      <xdr:grpSpPr>
        <a:xfrm>
          <a:off x="3782404" y="46672024"/>
          <a:ext cx="5347406" cy="2616652"/>
          <a:chOff x="2632801" y="41395905"/>
          <a:chExt cx="5503494" cy="2452692"/>
        </a:xfrm>
      </xdr:grpSpPr>
      <xdr:grpSp>
        <xdr:nvGrpSpPr>
          <xdr:cNvPr id="14" name="グループ化 13">
            <a:extLst>
              <a:ext uri="{FF2B5EF4-FFF2-40B4-BE49-F238E27FC236}">
                <a16:creationId xmlns="" xmlns:a16="http://schemas.microsoft.com/office/drawing/2014/main" id="{00000000-0008-0000-0000-00000F000000}"/>
              </a:ext>
            </a:extLst>
          </xdr:cNvPr>
          <xdr:cNvGrpSpPr/>
        </xdr:nvGrpSpPr>
        <xdr:grpSpPr>
          <a:xfrm>
            <a:off x="2632801" y="41395905"/>
            <a:ext cx="1788528" cy="1246817"/>
            <a:chOff x="5429250" y="32842200"/>
            <a:chExt cx="1774740" cy="1266987"/>
          </a:xfrm>
        </xdr:grpSpPr>
        <xdr:sp macro="" textlink="">
          <xdr:nvSpPr>
            <xdr:cNvPr id="22" name="テキスト ボックス 40">
              <a:extLst>
                <a:ext uri="{FF2B5EF4-FFF2-40B4-BE49-F238E27FC236}">
                  <a16:creationId xmlns="" xmlns:a16="http://schemas.microsoft.com/office/drawing/2014/main" id="{00000000-0008-0000-0000-000017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619</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3" name="左大かっこ 22">
              <a:extLst>
                <a:ext uri="{FF2B5EF4-FFF2-40B4-BE49-F238E27FC236}">
                  <a16:creationId xmlns="" xmlns:a16="http://schemas.microsoft.com/office/drawing/2014/main" id="{00000000-0008-0000-0000-000018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左大かっこ 23">
              <a:extLst>
                <a:ext uri="{FF2B5EF4-FFF2-40B4-BE49-F238E27FC236}">
                  <a16:creationId xmlns="" xmlns:a16="http://schemas.microsoft.com/office/drawing/2014/main" id="{00000000-0008-0000-0000-000019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テキスト ボックス 43">
              <a:extLst>
                <a:ext uri="{FF2B5EF4-FFF2-40B4-BE49-F238E27FC236}">
                  <a16:creationId xmlns="" xmlns:a16="http://schemas.microsoft.com/office/drawing/2014/main" id="{00000000-0008-0000-0000-00001A000000}"/>
                </a:ext>
              </a:extLst>
            </xdr:cNvPr>
            <xdr:cNvSpPr txBox="1"/>
          </xdr:nvSpPr>
          <xdr:spPr>
            <a:xfrm>
              <a:off x="5432275" y="33560481"/>
              <a:ext cx="1771715" cy="48906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5" name="テキスト ボックス 55">
            <a:extLst>
              <a:ext uri="{FF2B5EF4-FFF2-40B4-BE49-F238E27FC236}">
                <a16:creationId xmlns="" xmlns:a16="http://schemas.microsoft.com/office/drawing/2014/main" id="{00000000-0008-0000-0000-000010000000}"/>
              </a:ext>
            </a:extLst>
          </xdr:cNvPr>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42</a:t>
            </a:r>
            <a:r>
              <a:rPr lang="ja-JP" altLang="en-US" sz="1200">
                <a:latin typeface="+mn-ea"/>
              </a:rPr>
              <a:t>社）</a:t>
            </a:r>
            <a:endParaRPr lang="en-US" altLang="ja-JP" sz="1200">
              <a:latin typeface="+mn-ea"/>
            </a:endParaRPr>
          </a:p>
          <a:p>
            <a:pPr algn="ctr"/>
            <a:r>
              <a:rPr lang="en-US" altLang="ja-JP" sz="1200">
                <a:latin typeface="+mn-ea"/>
              </a:rPr>
              <a:t>619</a:t>
            </a:r>
            <a:r>
              <a:rPr lang="ja-JP" altLang="en-US" sz="1200">
                <a:latin typeface="+mn-ea"/>
              </a:rPr>
              <a:t>百万円</a:t>
            </a:r>
          </a:p>
        </xdr:txBody>
      </xdr:sp>
      <xdr:cxnSp macro="">
        <xdr:nvCxnSpPr>
          <xdr:cNvPr id="16" name="直線コネクタ 15">
            <a:extLst>
              <a:ext uri="{FF2B5EF4-FFF2-40B4-BE49-F238E27FC236}">
                <a16:creationId xmlns="" xmlns:a16="http://schemas.microsoft.com/office/drawing/2014/main" id="{00000000-0008-0000-0000-000011000000}"/>
              </a:ext>
            </a:extLst>
          </xdr:cNvPr>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 xmlns:a16="http://schemas.microsoft.com/office/drawing/2014/main" id="{00000000-0008-0000-0000-000012000000}"/>
              </a:ext>
            </a:extLst>
          </xdr:cNvPr>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2">
            <a:extLst>
              <a:ext uri="{FF2B5EF4-FFF2-40B4-BE49-F238E27FC236}">
                <a16:creationId xmlns="" xmlns:a16="http://schemas.microsoft.com/office/drawing/2014/main" id="{00000000-0008-0000-0000-000013000000}"/>
              </a:ext>
            </a:extLst>
          </xdr:cNvPr>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19" name="左大かっこ 18">
            <a:extLst>
              <a:ext uri="{FF2B5EF4-FFF2-40B4-BE49-F238E27FC236}">
                <a16:creationId xmlns="" xmlns:a16="http://schemas.microsoft.com/office/drawing/2014/main" id="{00000000-0008-0000-0000-000014000000}"/>
              </a:ext>
            </a:extLst>
          </xdr:cNvPr>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左大かっこ 19">
            <a:extLst>
              <a:ext uri="{FF2B5EF4-FFF2-40B4-BE49-F238E27FC236}">
                <a16:creationId xmlns="" xmlns:a16="http://schemas.microsoft.com/office/drawing/2014/main" id="{00000000-0008-0000-0000-000015000000}"/>
              </a:ext>
            </a:extLst>
          </xdr:cNvPr>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テキスト ボックス 59">
            <a:extLst>
              <a:ext uri="{FF2B5EF4-FFF2-40B4-BE49-F238E27FC236}">
                <a16:creationId xmlns="" xmlns:a16="http://schemas.microsoft.com/office/drawing/2014/main" id="{00000000-0008-0000-0000-000016000000}"/>
              </a:ext>
            </a:extLst>
          </xdr:cNvPr>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18</xdr:col>
      <xdr:colOff>104210</xdr:colOff>
      <xdr:row>744</xdr:row>
      <xdr:rowOff>18576</xdr:rowOff>
    </xdr:from>
    <xdr:to>
      <xdr:col>25</xdr:col>
      <xdr:colOff>169803</xdr:colOff>
      <xdr:row>745</xdr:row>
      <xdr:rowOff>218789</xdr:rowOff>
    </xdr:to>
    <xdr:grpSp>
      <xdr:nvGrpSpPr>
        <xdr:cNvPr id="26" name="グループ化 25">
          <a:extLst>
            <a:ext uri="{FF2B5EF4-FFF2-40B4-BE49-F238E27FC236}">
              <a16:creationId xmlns="" xmlns:a16="http://schemas.microsoft.com/office/drawing/2014/main" id="{00000000-0008-0000-0000-000024000000}"/>
            </a:ext>
          </a:extLst>
        </xdr:cNvPr>
        <xdr:cNvGrpSpPr/>
      </xdr:nvGrpSpPr>
      <xdr:grpSpPr>
        <a:xfrm>
          <a:off x="3761810" y="43922476"/>
          <a:ext cx="1487993" cy="555813"/>
          <a:chOff x="3388179" y="43515643"/>
          <a:chExt cx="1514472" cy="544119"/>
        </a:xfrm>
      </xdr:grpSpPr>
      <xdr:sp macro="" textlink="">
        <xdr:nvSpPr>
          <xdr:cNvPr id="27" name="左大かっこ 26">
            <a:extLst>
              <a:ext uri="{FF2B5EF4-FFF2-40B4-BE49-F238E27FC236}">
                <a16:creationId xmlns="" xmlns:a16="http://schemas.microsoft.com/office/drawing/2014/main" id="{00000000-0008-0000-0000-000003000000}"/>
              </a:ext>
            </a:extLst>
          </xdr:cNvPr>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8" name="テキスト ボックス 39">
            <a:extLst>
              <a:ext uri="{FF2B5EF4-FFF2-40B4-BE49-F238E27FC236}">
                <a16:creationId xmlns="" xmlns:a16="http://schemas.microsoft.com/office/drawing/2014/main" id="{00000000-0008-0000-0000-000004000000}"/>
              </a:ext>
            </a:extLst>
          </xdr:cNvPr>
          <xdr:cNvSpPr txBox="1"/>
        </xdr:nvSpPr>
        <xdr:spPr>
          <a:xfrm>
            <a:off x="3434446" y="43535079"/>
            <a:ext cx="1468205" cy="46643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29" name="左大かっこ 28">
            <a:extLst>
              <a:ext uri="{FF2B5EF4-FFF2-40B4-BE49-F238E27FC236}">
                <a16:creationId xmlns="" xmlns:a16="http://schemas.microsoft.com/office/drawing/2014/main" id="{00000000-0008-0000-0000-000023000000}"/>
              </a:ext>
            </a:extLst>
          </xdr:cNvPr>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261</v>
      </c>
      <c r="AT2" s="949"/>
      <c r="AU2" s="949"/>
      <c r="AV2" s="52" t="str">
        <f>IF(AW2="", "", "-")</f>
        <v/>
      </c>
      <c r="AW2" s="920"/>
      <c r="AX2" s="920"/>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567</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573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122</v>
      </c>
      <c r="H5" s="849"/>
      <c r="I5" s="849"/>
      <c r="J5" s="849"/>
      <c r="K5" s="849"/>
      <c r="L5" s="849"/>
      <c r="M5" s="850" t="s">
        <v>66</v>
      </c>
      <c r="N5" s="851"/>
      <c r="O5" s="851"/>
      <c r="P5" s="851"/>
      <c r="Q5" s="851"/>
      <c r="R5" s="852"/>
      <c r="S5" s="853" t="s">
        <v>131</v>
      </c>
      <c r="T5" s="849"/>
      <c r="U5" s="849"/>
      <c r="V5" s="849"/>
      <c r="W5" s="849"/>
      <c r="X5" s="854"/>
      <c r="Y5" s="704" t="s">
        <v>3</v>
      </c>
      <c r="Z5" s="546"/>
      <c r="AA5" s="546"/>
      <c r="AB5" s="546"/>
      <c r="AC5" s="546"/>
      <c r="AD5" s="547"/>
      <c r="AE5" s="705" t="s">
        <v>569</v>
      </c>
      <c r="AF5" s="705"/>
      <c r="AG5" s="705"/>
      <c r="AH5" s="705"/>
      <c r="AI5" s="705"/>
      <c r="AJ5" s="705"/>
      <c r="AK5" s="705"/>
      <c r="AL5" s="705"/>
      <c r="AM5" s="705"/>
      <c r="AN5" s="705"/>
      <c r="AO5" s="705"/>
      <c r="AP5" s="706"/>
      <c r="AQ5" s="707" t="s">
        <v>570</v>
      </c>
      <c r="AR5" s="708"/>
      <c r="AS5" s="708"/>
      <c r="AT5" s="708"/>
      <c r="AU5" s="708"/>
      <c r="AV5" s="708"/>
      <c r="AW5" s="708"/>
      <c r="AX5" s="709"/>
    </row>
    <row r="6" spans="1:50" ht="39" customHeight="1" x14ac:dyDescent="0.15">
      <c r="A6" s="712" t="s">
        <v>4</v>
      </c>
      <c r="B6" s="713"/>
      <c r="C6" s="713"/>
      <c r="D6" s="713"/>
      <c r="E6" s="713"/>
      <c r="F6" s="713"/>
      <c r="G6" s="398" t="str">
        <f>入力規則等!F39</f>
        <v>自動車安全特別会計空港整備勘定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1" t="s">
        <v>513</v>
      </c>
      <c r="Z7" s="446"/>
      <c r="AA7" s="446"/>
      <c r="AB7" s="446"/>
      <c r="AC7" s="446"/>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交通安全対策</v>
      </c>
      <c r="H8" s="726"/>
      <c r="I8" s="726"/>
      <c r="J8" s="726"/>
      <c r="K8" s="726"/>
      <c r="L8" s="726"/>
      <c r="M8" s="726"/>
      <c r="N8" s="726"/>
      <c r="O8" s="726"/>
      <c r="P8" s="726"/>
      <c r="Q8" s="726"/>
      <c r="R8" s="726"/>
      <c r="S8" s="726"/>
      <c r="T8" s="726"/>
      <c r="U8" s="726"/>
      <c r="V8" s="726"/>
      <c r="W8" s="726"/>
      <c r="X8" s="951"/>
      <c r="Y8" s="855" t="s">
        <v>379</v>
      </c>
      <c r="Z8" s="856"/>
      <c r="AA8" s="856"/>
      <c r="AB8" s="856"/>
      <c r="AC8" s="856"/>
      <c r="AD8" s="857"/>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0" t="s">
        <v>576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1175</v>
      </c>
      <c r="Q13" s="664"/>
      <c r="R13" s="664"/>
      <c r="S13" s="664"/>
      <c r="T13" s="664"/>
      <c r="U13" s="664"/>
      <c r="V13" s="665"/>
      <c r="W13" s="663">
        <v>1527</v>
      </c>
      <c r="X13" s="664"/>
      <c r="Y13" s="664"/>
      <c r="Z13" s="664"/>
      <c r="AA13" s="664"/>
      <c r="AB13" s="664"/>
      <c r="AC13" s="665"/>
      <c r="AD13" s="663">
        <v>941</v>
      </c>
      <c r="AE13" s="664"/>
      <c r="AF13" s="664"/>
      <c r="AG13" s="664"/>
      <c r="AH13" s="664"/>
      <c r="AI13" s="664"/>
      <c r="AJ13" s="665"/>
      <c r="AK13" s="663">
        <v>1840</v>
      </c>
      <c r="AL13" s="664"/>
      <c r="AM13" s="664"/>
      <c r="AN13" s="664"/>
      <c r="AO13" s="664"/>
      <c r="AP13" s="664"/>
      <c r="AQ13" s="665"/>
      <c r="AR13" s="928">
        <v>2542</v>
      </c>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t="s">
        <v>577</v>
      </c>
      <c r="Q14" s="664"/>
      <c r="R14" s="664"/>
      <c r="S14" s="664"/>
      <c r="T14" s="664"/>
      <c r="U14" s="664"/>
      <c r="V14" s="665"/>
      <c r="W14" s="663" t="s">
        <v>577</v>
      </c>
      <c r="X14" s="664"/>
      <c r="Y14" s="664"/>
      <c r="Z14" s="664"/>
      <c r="AA14" s="664"/>
      <c r="AB14" s="664"/>
      <c r="AC14" s="665"/>
      <c r="AD14" s="663" t="s">
        <v>578</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100</v>
      </c>
      <c r="Q15" s="664"/>
      <c r="R15" s="664"/>
      <c r="S15" s="664"/>
      <c r="T15" s="664"/>
      <c r="U15" s="664"/>
      <c r="V15" s="665"/>
      <c r="W15" s="663">
        <v>244</v>
      </c>
      <c r="X15" s="664"/>
      <c r="Y15" s="664"/>
      <c r="Z15" s="664"/>
      <c r="AA15" s="664"/>
      <c r="AB15" s="664"/>
      <c r="AC15" s="665"/>
      <c r="AD15" s="663">
        <v>357</v>
      </c>
      <c r="AE15" s="664"/>
      <c r="AF15" s="664"/>
      <c r="AG15" s="664"/>
      <c r="AH15" s="664"/>
      <c r="AI15" s="664"/>
      <c r="AJ15" s="665"/>
      <c r="AK15" s="663">
        <v>215</v>
      </c>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1"/>
      <c r="H16" s="732"/>
      <c r="I16" s="717" t="s">
        <v>52</v>
      </c>
      <c r="J16" s="718"/>
      <c r="K16" s="718"/>
      <c r="L16" s="718"/>
      <c r="M16" s="718"/>
      <c r="N16" s="718"/>
      <c r="O16" s="719"/>
      <c r="P16" s="663">
        <v>-244</v>
      </c>
      <c r="Q16" s="664"/>
      <c r="R16" s="664"/>
      <c r="S16" s="664"/>
      <c r="T16" s="664"/>
      <c r="U16" s="664"/>
      <c r="V16" s="665"/>
      <c r="W16" s="663">
        <v>-357</v>
      </c>
      <c r="X16" s="664"/>
      <c r="Y16" s="664"/>
      <c r="Z16" s="664"/>
      <c r="AA16" s="664"/>
      <c r="AB16" s="664"/>
      <c r="AC16" s="665"/>
      <c r="AD16" s="663">
        <v>-215</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577</v>
      </c>
      <c r="Q17" s="664"/>
      <c r="R17" s="664"/>
      <c r="S17" s="664"/>
      <c r="T17" s="664"/>
      <c r="U17" s="664"/>
      <c r="V17" s="665"/>
      <c r="W17" s="663" t="s">
        <v>577</v>
      </c>
      <c r="X17" s="664"/>
      <c r="Y17" s="664"/>
      <c r="Z17" s="664"/>
      <c r="AA17" s="664"/>
      <c r="AB17" s="664"/>
      <c r="AC17" s="665"/>
      <c r="AD17" s="663"/>
      <c r="AE17" s="664"/>
      <c r="AF17" s="664"/>
      <c r="AG17" s="664"/>
      <c r="AH17" s="664"/>
      <c r="AI17" s="664"/>
      <c r="AJ17" s="665"/>
      <c r="AK17" s="663"/>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7">
        <f>SUM(P13:V17)</f>
        <v>1031</v>
      </c>
      <c r="Q18" s="888"/>
      <c r="R18" s="888"/>
      <c r="S18" s="888"/>
      <c r="T18" s="888"/>
      <c r="U18" s="888"/>
      <c r="V18" s="889"/>
      <c r="W18" s="887">
        <f>SUM(W13:AC17)</f>
        <v>1414</v>
      </c>
      <c r="X18" s="888"/>
      <c r="Y18" s="888"/>
      <c r="Z18" s="888"/>
      <c r="AA18" s="888"/>
      <c r="AB18" s="888"/>
      <c r="AC18" s="889"/>
      <c r="AD18" s="887">
        <f>SUM(AD13:AJ17)</f>
        <v>1083</v>
      </c>
      <c r="AE18" s="888"/>
      <c r="AF18" s="888"/>
      <c r="AG18" s="888"/>
      <c r="AH18" s="888"/>
      <c r="AI18" s="888"/>
      <c r="AJ18" s="889"/>
      <c r="AK18" s="887">
        <f>SUM(AK13:AQ17)</f>
        <v>2055</v>
      </c>
      <c r="AL18" s="888"/>
      <c r="AM18" s="888"/>
      <c r="AN18" s="888"/>
      <c r="AO18" s="888"/>
      <c r="AP18" s="888"/>
      <c r="AQ18" s="889"/>
      <c r="AR18" s="887">
        <f>SUM(AR13:AX17)</f>
        <v>2542</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994</v>
      </c>
      <c r="Q19" s="664"/>
      <c r="R19" s="664"/>
      <c r="S19" s="664"/>
      <c r="T19" s="664"/>
      <c r="U19" s="664"/>
      <c r="V19" s="665"/>
      <c r="W19" s="663">
        <v>1338</v>
      </c>
      <c r="X19" s="664"/>
      <c r="Y19" s="664"/>
      <c r="Z19" s="664"/>
      <c r="AA19" s="664"/>
      <c r="AB19" s="664"/>
      <c r="AC19" s="665"/>
      <c r="AD19" s="663">
        <v>935</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5" t="s">
        <v>10</v>
      </c>
      <c r="H20" s="886"/>
      <c r="I20" s="886"/>
      <c r="J20" s="886"/>
      <c r="K20" s="886"/>
      <c r="L20" s="886"/>
      <c r="M20" s="886"/>
      <c r="N20" s="886"/>
      <c r="O20" s="886"/>
      <c r="P20" s="318">
        <f>IF(P18=0, "-", SUM(P19)/P18)</f>
        <v>0.96411251212415128</v>
      </c>
      <c r="Q20" s="318"/>
      <c r="R20" s="318"/>
      <c r="S20" s="318"/>
      <c r="T20" s="318"/>
      <c r="U20" s="318"/>
      <c r="V20" s="318"/>
      <c r="W20" s="318">
        <f t="shared" ref="W20" si="0">IF(W18=0, "-", SUM(W19)/W18)</f>
        <v>0.94625176803394628</v>
      </c>
      <c r="X20" s="318"/>
      <c r="Y20" s="318"/>
      <c r="Z20" s="318"/>
      <c r="AA20" s="318"/>
      <c r="AB20" s="318"/>
      <c r="AC20" s="318"/>
      <c r="AD20" s="318">
        <f t="shared" ref="AD20" si="1">IF(AD18=0, "-", SUM(AD19)/AD18)</f>
        <v>0.86334256694367495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476</v>
      </c>
      <c r="H21" s="317"/>
      <c r="I21" s="317"/>
      <c r="J21" s="317"/>
      <c r="K21" s="317"/>
      <c r="L21" s="317"/>
      <c r="M21" s="317"/>
      <c r="N21" s="317"/>
      <c r="O21" s="317"/>
      <c r="P21" s="318">
        <f>IF(P19=0, "-", SUM(P19)/SUM(P13,P14))</f>
        <v>0.84595744680851059</v>
      </c>
      <c r="Q21" s="318"/>
      <c r="R21" s="318"/>
      <c r="S21" s="318"/>
      <c r="T21" s="318"/>
      <c r="U21" s="318"/>
      <c r="V21" s="318"/>
      <c r="W21" s="318">
        <f t="shared" ref="W21" si="2">IF(W19=0, "-", SUM(W19)/SUM(W13,W14))</f>
        <v>0.87622789783889976</v>
      </c>
      <c r="X21" s="318"/>
      <c r="Y21" s="318"/>
      <c r="Z21" s="318"/>
      <c r="AA21" s="318"/>
      <c r="AB21" s="318"/>
      <c r="AC21" s="318"/>
      <c r="AD21" s="318">
        <f t="shared" ref="AD21" si="3">IF(AD19=0, "-", SUM(AD19)/SUM(AD13,AD14))</f>
        <v>0.99362380446333687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557</v>
      </c>
      <c r="B22" s="974"/>
      <c r="C22" s="974"/>
      <c r="D22" s="974"/>
      <c r="E22" s="974"/>
      <c r="F22" s="975"/>
      <c r="G22" s="960" t="s">
        <v>455</v>
      </c>
      <c r="H22" s="222"/>
      <c r="I22" s="222"/>
      <c r="J22" s="222"/>
      <c r="K22" s="222"/>
      <c r="L22" s="222"/>
      <c r="M22" s="222"/>
      <c r="N22" s="222"/>
      <c r="O22" s="223"/>
      <c r="P22" s="945" t="s">
        <v>518</v>
      </c>
      <c r="Q22" s="222"/>
      <c r="R22" s="222"/>
      <c r="S22" s="222"/>
      <c r="T22" s="222"/>
      <c r="U22" s="222"/>
      <c r="V22" s="223"/>
      <c r="W22" s="945" t="s">
        <v>514</v>
      </c>
      <c r="X22" s="222"/>
      <c r="Y22" s="222"/>
      <c r="Z22" s="222"/>
      <c r="AA22" s="222"/>
      <c r="AB22" s="222"/>
      <c r="AC22" s="223"/>
      <c r="AD22" s="945" t="s">
        <v>454</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636</v>
      </c>
      <c r="H23" s="962"/>
      <c r="I23" s="962"/>
      <c r="J23" s="962"/>
      <c r="K23" s="962"/>
      <c r="L23" s="962"/>
      <c r="M23" s="962"/>
      <c r="N23" s="962"/>
      <c r="O23" s="963"/>
      <c r="P23" s="928">
        <v>1840</v>
      </c>
      <c r="Q23" s="929"/>
      <c r="R23" s="929"/>
      <c r="S23" s="929"/>
      <c r="T23" s="929"/>
      <c r="U23" s="929"/>
      <c r="V23" s="946"/>
      <c r="W23" s="928">
        <v>2542</v>
      </c>
      <c r="X23" s="929"/>
      <c r="Y23" s="929"/>
      <c r="Z23" s="929"/>
      <c r="AA23" s="929"/>
      <c r="AB23" s="929"/>
      <c r="AC23" s="946"/>
      <c r="AD23" s="983" t="s">
        <v>662</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459</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942">
        <f>AK13</f>
        <v>1840</v>
      </c>
      <c r="Q29" s="943"/>
      <c r="R29" s="943"/>
      <c r="S29" s="943"/>
      <c r="T29" s="943"/>
      <c r="U29" s="943"/>
      <c r="V29" s="944"/>
      <c r="W29" s="942">
        <f>AR13</f>
        <v>2542</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471</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533</v>
      </c>
      <c r="AF30" s="868"/>
      <c r="AG30" s="868"/>
      <c r="AH30" s="869"/>
      <c r="AI30" s="867" t="s">
        <v>530</v>
      </c>
      <c r="AJ30" s="868"/>
      <c r="AK30" s="868"/>
      <c r="AL30" s="869"/>
      <c r="AM30" s="924" t="s">
        <v>525</v>
      </c>
      <c r="AN30" s="924"/>
      <c r="AO30" s="924"/>
      <c r="AP30" s="867"/>
      <c r="AQ30" s="773" t="s">
        <v>354</v>
      </c>
      <c r="AR30" s="774"/>
      <c r="AS30" s="774"/>
      <c r="AT30" s="775"/>
      <c r="AU30" s="780" t="s">
        <v>253</v>
      </c>
      <c r="AV30" s="780"/>
      <c r="AW30" s="780"/>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614</v>
      </c>
      <c r="AR31" s="200"/>
      <c r="AS31" s="133" t="s">
        <v>355</v>
      </c>
      <c r="AT31" s="134"/>
      <c r="AU31" s="199" t="s">
        <v>614</v>
      </c>
      <c r="AV31" s="199"/>
      <c r="AW31" s="401" t="s">
        <v>300</v>
      </c>
      <c r="AX31" s="402"/>
    </row>
    <row r="32" spans="1:50" ht="30" customHeight="1" x14ac:dyDescent="0.15">
      <c r="A32" s="406"/>
      <c r="B32" s="404"/>
      <c r="C32" s="404"/>
      <c r="D32" s="404"/>
      <c r="E32" s="404"/>
      <c r="F32" s="405"/>
      <c r="G32" s="567" t="s">
        <v>612</v>
      </c>
      <c r="H32" s="568"/>
      <c r="I32" s="568"/>
      <c r="J32" s="568"/>
      <c r="K32" s="568"/>
      <c r="L32" s="568"/>
      <c r="M32" s="568"/>
      <c r="N32" s="568"/>
      <c r="O32" s="569"/>
      <c r="P32" s="105" t="s">
        <v>613</v>
      </c>
      <c r="Q32" s="105"/>
      <c r="R32" s="105"/>
      <c r="S32" s="105"/>
      <c r="T32" s="105"/>
      <c r="U32" s="105"/>
      <c r="V32" s="105"/>
      <c r="W32" s="105"/>
      <c r="X32" s="106"/>
      <c r="Y32" s="474" t="s">
        <v>12</v>
      </c>
      <c r="Z32" s="534"/>
      <c r="AA32" s="535"/>
      <c r="AB32" s="464" t="s">
        <v>494</v>
      </c>
      <c r="AC32" s="464"/>
      <c r="AD32" s="464"/>
      <c r="AE32" s="218">
        <v>99.999549999999999</v>
      </c>
      <c r="AF32" s="219"/>
      <c r="AG32" s="219"/>
      <c r="AH32" s="219"/>
      <c r="AI32" s="218">
        <v>99.999449999999996</v>
      </c>
      <c r="AJ32" s="219"/>
      <c r="AK32" s="219"/>
      <c r="AL32" s="219"/>
      <c r="AM32" s="218">
        <v>100</v>
      </c>
      <c r="AN32" s="219"/>
      <c r="AO32" s="219"/>
      <c r="AP32" s="219"/>
      <c r="AQ32" s="340" t="s">
        <v>614</v>
      </c>
      <c r="AR32" s="207"/>
      <c r="AS32" s="207"/>
      <c r="AT32" s="341"/>
      <c r="AU32" s="219" t="s">
        <v>614</v>
      </c>
      <c r="AV32" s="219"/>
      <c r="AW32" s="219"/>
      <c r="AX32" s="221"/>
    </row>
    <row r="33" spans="1:50" ht="30"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494</v>
      </c>
      <c r="AC33" s="526"/>
      <c r="AD33" s="526"/>
      <c r="AE33" s="218">
        <v>99.998999999999995</v>
      </c>
      <c r="AF33" s="219"/>
      <c r="AG33" s="219"/>
      <c r="AH33" s="219"/>
      <c r="AI33" s="218">
        <v>99.998999999999995</v>
      </c>
      <c r="AJ33" s="219"/>
      <c r="AK33" s="219"/>
      <c r="AL33" s="219"/>
      <c r="AM33" s="218">
        <v>99.998999999999995</v>
      </c>
      <c r="AN33" s="219"/>
      <c r="AO33" s="219"/>
      <c r="AP33" s="219"/>
      <c r="AQ33" s="340" t="s">
        <v>614</v>
      </c>
      <c r="AR33" s="207"/>
      <c r="AS33" s="207"/>
      <c r="AT33" s="341"/>
      <c r="AU33" s="219">
        <v>100</v>
      </c>
      <c r="AV33" s="219"/>
      <c r="AW33" s="219"/>
      <c r="AX33" s="221"/>
    </row>
    <row r="34" spans="1:50" ht="30"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614</v>
      </c>
      <c r="AR34" s="207"/>
      <c r="AS34" s="207"/>
      <c r="AT34" s="341"/>
      <c r="AU34" s="219" t="s">
        <v>614</v>
      </c>
      <c r="AV34" s="219"/>
      <c r="AW34" s="219"/>
      <c r="AX34" s="221"/>
    </row>
    <row r="35" spans="1:50" ht="23.25" customHeight="1" x14ac:dyDescent="0.15">
      <c r="A35" s="226" t="s">
        <v>503</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614</v>
      </c>
      <c r="AR38" s="200"/>
      <c r="AS38" s="133" t="s">
        <v>355</v>
      </c>
      <c r="AT38" s="134"/>
      <c r="AU38" s="199">
        <v>32</v>
      </c>
      <c r="AV38" s="199"/>
      <c r="AW38" s="401" t="s">
        <v>300</v>
      </c>
      <c r="AX38" s="402"/>
    </row>
    <row r="39" spans="1:50" ht="23.25" customHeight="1" x14ac:dyDescent="0.15">
      <c r="A39" s="406"/>
      <c r="B39" s="404"/>
      <c r="C39" s="404"/>
      <c r="D39" s="404"/>
      <c r="E39" s="404"/>
      <c r="F39" s="405"/>
      <c r="G39" s="567" t="s">
        <v>654</v>
      </c>
      <c r="H39" s="568"/>
      <c r="I39" s="568"/>
      <c r="J39" s="568"/>
      <c r="K39" s="568"/>
      <c r="L39" s="568"/>
      <c r="M39" s="568"/>
      <c r="N39" s="568"/>
      <c r="O39" s="569"/>
      <c r="P39" s="105" t="s">
        <v>615</v>
      </c>
      <c r="Q39" s="105"/>
      <c r="R39" s="105"/>
      <c r="S39" s="105"/>
      <c r="T39" s="105"/>
      <c r="U39" s="105"/>
      <c r="V39" s="105"/>
      <c r="W39" s="105"/>
      <c r="X39" s="106"/>
      <c r="Y39" s="474" t="s">
        <v>12</v>
      </c>
      <c r="Z39" s="534"/>
      <c r="AA39" s="535"/>
      <c r="AB39" s="464" t="s">
        <v>616</v>
      </c>
      <c r="AC39" s="464"/>
      <c r="AD39" s="464"/>
      <c r="AE39" s="218">
        <v>29</v>
      </c>
      <c r="AF39" s="219"/>
      <c r="AG39" s="219"/>
      <c r="AH39" s="219"/>
      <c r="AI39" s="218">
        <v>30</v>
      </c>
      <c r="AJ39" s="219"/>
      <c r="AK39" s="219"/>
      <c r="AL39" s="219"/>
      <c r="AM39" s="218">
        <v>30</v>
      </c>
      <c r="AN39" s="219"/>
      <c r="AO39" s="219"/>
      <c r="AP39" s="219"/>
      <c r="AQ39" s="340" t="s">
        <v>614</v>
      </c>
      <c r="AR39" s="207"/>
      <c r="AS39" s="207"/>
      <c r="AT39" s="341"/>
      <c r="AU39" s="219" t="s">
        <v>614</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616</v>
      </c>
      <c r="AC40" s="526"/>
      <c r="AD40" s="526"/>
      <c r="AE40" s="218" t="s">
        <v>577</v>
      </c>
      <c r="AF40" s="219"/>
      <c r="AG40" s="219"/>
      <c r="AH40" s="219"/>
      <c r="AI40" s="218" t="s">
        <v>577</v>
      </c>
      <c r="AJ40" s="219"/>
      <c r="AK40" s="219"/>
      <c r="AL40" s="219"/>
      <c r="AM40" s="218" t="s">
        <v>635</v>
      </c>
      <c r="AN40" s="219"/>
      <c r="AO40" s="219"/>
      <c r="AP40" s="219"/>
      <c r="AQ40" s="340" t="s">
        <v>614</v>
      </c>
      <c r="AR40" s="207"/>
      <c r="AS40" s="207"/>
      <c r="AT40" s="341"/>
      <c r="AU40" s="219">
        <v>33</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87.878787878787875</v>
      </c>
      <c r="AF41" s="219"/>
      <c r="AG41" s="219"/>
      <c r="AH41" s="219"/>
      <c r="AI41" s="218">
        <v>90.9</v>
      </c>
      <c r="AJ41" s="219"/>
      <c r="AK41" s="219"/>
      <c r="AL41" s="219"/>
      <c r="AM41" s="218">
        <v>90.9</v>
      </c>
      <c r="AN41" s="219"/>
      <c r="AO41" s="219"/>
      <c r="AP41" s="219"/>
      <c r="AQ41" s="340" t="s">
        <v>614</v>
      </c>
      <c r="AR41" s="207"/>
      <c r="AS41" s="207"/>
      <c r="AT41" s="341"/>
      <c r="AU41" s="219" t="s">
        <v>614</v>
      </c>
      <c r="AV41" s="219"/>
      <c r="AW41" s="219"/>
      <c r="AX41" s="221"/>
    </row>
    <row r="42" spans="1:50" ht="23.25" customHeight="1" x14ac:dyDescent="0.15">
      <c r="A42" s="226" t="s">
        <v>503</v>
      </c>
      <c r="B42" s="227"/>
      <c r="C42" s="227"/>
      <c r="D42" s="227"/>
      <c r="E42" s="227"/>
      <c r="F42" s="228"/>
      <c r="G42" s="232" t="s">
        <v>617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6"/>
    </row>
    <row r="80" spans="1:50" ht="18.75" hidden="1" customHeight="1" x14ac:dyDescent="0.15">
      <c r="A80" s="873"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618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616</v>
      </c>
      <c r="AC101" s="464"/>
      <c r="AD101" s="464"/>
      <c r="AE101" s="218">
        <v>14</v>
      </c>
      <c r="AF101" s="219"/>
      <c r="AG101" s="219"/>
      <c r="AH101" s="220"/>
      <c r="AI101" s="218">
        <v>10</v>
      </c>
      <c r="AJ101" s="219"/>
      <c r="AK101" s="219"/>
      <c r="AL101" s="220"/>
      <c r="AM101" s="218">
        <v>8</v>
      </c>
      <c r="AN101" s="219"/>
      <c r="AO101" s="219"/>
      <c r="AP101" s="220"/>
      <c r="AQ101" s="218" t="s">
        <v>635</v>
      </c>
      <c r="AR101" s="219"/>
      <c r="AS101" s="219"/>
      <c r="AT101" s="220"/>
      <c r="AU101" s="218" t="s">
        <v>635</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616</v>
      </c>
      <c r="AC102" s="464"/>
      <c r="AD102" s="464"/>
      <c r="AE102" s="421">
        <v>14</v>
      </c>
      <c r="AF102" s="421"/>
      <c r="AG102" s="421"/>
      <c r="AH102" s="421"/>
      <c r="AI102" s="421">
        <v>10</v>
      </c>
      <c r="AJ102" s="421"/>
      <c r="AK102" s="421"/>
      <c r="AL102" s="421"/>
      <c r="AM102" s="421">
        <v>8</v>
      </c>
      <c r="AN102" s="421"/>
      <c r="AO102" s="421"/>
      <c r="AP102" s="421"/>
      <c r="AQ102" s="273">
        <v>15</v>
      </c>
      <c r="AR102" s="274"/>
      <c r="AS102" s="274"/>
      <c r="AT102" s="319"/>
      <c r="AU102" s="273">
        <v>15</v>
      </c>
      <c r="AV102" s="274"/>
      <c r="AW102" s="274"/>
      <c r="AX102" s="319"/>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x14ac:dyDescent="0.15">
      <c r="A104" s="425"/>
      <c r="B104" s="426"/>
      <c r="C104" s="426"/>
      <c r="D104" s="426"/>
      <c r="E104" s="426"/>
      <c r="F104" s="427"/>
      <c r="G104" s="105" t="s">
        <v>619</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616</v>
      </c>
      <c r="AC104" s="549"/>
      <c r="AD104" s="550"/>
      <c r="AE104" s="218">
        <v>0</v>
      </c>
      <c r="AF104" s="219"/>
      <c r="AG104" s="219"/>
      <c r="AH104" s="220"/>
      <c r="AI104" s="218">
        <v>1</v>
      </c>
      <c r="AJ104" s="219"/>
      <c r="AK104" s="219"/>
      <c r="AL104" s="220"/>
      <c r="AM104" s="218">
        <v>0</v>
      </c>
      <c r="AN104" s="219"/>
      <c r="AO104" s="219"/>
      <c r="AP104" s="220"/>
      <c r="AQ104" s="218" t="s">
        <v>635</v>
      </c>
      <c r="AR104" s="219"/>
      <c r="AS104" s="219"/>
      <c r="AT104" s="220"/>
      <c r="AU104" s="218" t="s">
        <v>635</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616</v>
      </c>
      <c r="AC105" s="472"/>
      <c r="AD105" s="473"/>
      <c r="AE105" s="421">
        <v>0</v>
      </c>
      <c r="AF105" s="421"/>
      <c r="AG105" s="421"/>
      <c r="AH105" s="421"/>
      <c r="AI105" s="421">
        <v>1</v>
      </c>
      <c r="AJ105" s="421"/>
      <c r="AK105" s="421"/>
      <c r="AL105" s="421"/>
      <c r="AM105" s="421">
        <v>0</v>
      </c>
      <c r="AN105" s="421"/>
      <c r="AO105" s="421"/>
      <c r="AP105" s="421"/>
      <c r="AQ105" s="218">
        <v>0</v>
      </c>
      <c r="AR105" s="219"/>
      <c r="AS105" s="219"/>
      <c r="AT105" s="220"/>
      <c r="AU105" s="273">
        <v>3</v>
      </c>
      <c r="AV105" s="274"/>
      <c r="AW105" s="274"/>
      <c r="AX105" s="319"/>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7" t="s">
        <v>520</v>
      </c>
      <c r="AR115" s="598"/>
      <c r="AS115" s="598"/>
      <c r="AT115" s="598"/>
      <c r="AU115" s="598"/>
      <c r="AV115" s="598"/>
      <c r="AW115" s="598"/>
      <c r="AX115" s="599"/>
    </row>
    <row r="116" spans="1:50" ht="23.25" customHeight="1" x14ac:dyDescent="0.15">
      <c r="A116" s="442"/>
      <c r="B116" s="443"/>
      <c r="C116" s="443"/>
      <c r="D116" s="443"/>
      <c r="E116" s="443"/>
      <c r="F116" s="444"/>
      <c r="G116" s="396" t="s">
        <v>620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621</v>
      </c>
      <c r="AC116" s="466"/>
      <c r="AD116" s="467"/>
      <c r="AE116" s="218" t="s">
        <v>577</v>
      </c>
      <c r="AF116" s="219"/>
      <c r="AG116" s="219"/>
      <c r="AH116" s="220"/>
      <c r="AI116" s="218">
        <v>16</v>
      </c>
      <c r="AJ116" s="219"/>
      <c r="AK116" s="219"/>
      <c r="AL116" s="220"/>
      <c r="AM116" s="421" t="s">
        <v>635</v>
      </c>
      <c r="AN116" s="421"/>
      <c r="AO116" s="421"/>
      <c r="AP116" s="421"/>
      <c r="AQ116" s="218" t="s">
        <v>635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622</v>
      </c>
      <c r="AC117" s="476"/>
      <c r="AD117" s="477"/>
      <c r="AE117" s="594" t="s">
        <v>577</v>
      </c>
      <c r="AF117" s="595"/>
      <c r="AG117" s="595"/>
      <c r="AH117" s="596"/>
      <c r="AI117" s="594" t="s">
        <v>623</v>
      </c>
      <c r="AJ117" s="595"/>
      <c r="AK117" s="595"/>
      <c r="AL117" s="596"/>
      <c r="AM117" s="554" t="s">
        <v>635</v>
      </c>
      <c r="AN117" s="554"/>
      <c r="AO117" s="554"/>
      <c r="AP117" s="554"/>
      <c r="AQ117" s="554" t="s">
        <v>635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7" t="s">
        <v>520</v>
      </c>
      <c r="AR118" s="598"/>
      <c r="AS118" s="598"/>
      <c r="AT118" s="598"/>
      <c r="AU118" s="598"/>
      <c r="AV118" s="598"/>
      <c r="AW118" s="598"/>
      <c r="AX118" s="599"/>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7" t="s">
        <v>520</v>
      </c>
      <c r="AR121" s="598"/>
      <c r="AS121" s="598"/>
      <c r="AT121" s="598"/>
      <c r="AU121" s="598"/>
      <c r="AV121" s="598"/>
      <c r="AW121" s="598"/>
      <c r="AX121" s="599"/>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7" t="s">
        <v>520</v>
      </c>
      <c r="AR124" s="598"/>
      <c r="AS124" s="598"/>
      <c r="AT124" s="598"/>
      <c r="AU124" s="598"/>
      <c r="AV124" s="598"/>
      <c r="AW124" s="598"/>
      <c r="AX124" s="599"/>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533</v>
      </c>
      <c r="AF127" s="419"/>
      <c r="AG127" s="419"/>
      <c r="AH127" s="420"/>
      <c r="AI127" s="418" t="s">
        <v>530</v>
      </c>
      <c r="AJ127" s="419"/>
      <c r="AK127" s="419"/>
      <c r="AL127" s="420"/>
      <c r="AM127" s="418" t="s">
        <v>525</v>
      </c>
      <c r="AN127" s="419"/>
      <c r="AO127" s="419"/>
      <c r="AP127" s="420"/>
      <c r="AQ127" s="597" t="s">
        <v>520</v>
      </c>
      <c r="AR127" s="598"/>
      <c r="AS127" s="598"/>
      <c r="AT127" s="598"/>
      <c r="AU127" s="598"/>
      <c r="AV127" s="598"/>
      <c r="AW127" s="598"/>
      <c r="AX127" s="599"/>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t="s">
        <v>614</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614</v>
      </c>
      <c r="AC134" s="205"/>
      <c r="AD134" s="205"/>
      <c r="AE134" s="206" t="s">
        <v>614</v>
      </c>
      <c r="AF134" s="207"/>
      <c r="AG134" s="207"/>
      <c r="AH134" s="207"/>
      <c r="AI134" s="206" t="s">
        <v>614</v>
      </c>
      <c r="AJ134" s="207"/>
      <c r="AK134" s="207"/>
      <c r="AL134" s="207"/>
      <c r="AM134" s="206" t="s">
        <v>614</v>
      </c>
      <c r="AN134" s="207"/>
      <c r="AO134" s="207"/>
      <c r="AP134" s="207"/>
      <c r="AQ134" s="206" t="s">
        <v>614</v>
      </c>
      <c r="AR134" s="207"/>
      <c r="AS134" s="207"/>
      <c r="AT134" s="207"/>
      <c r="AU134" s="206" t="s">
        <v>614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614</v>
      </c>
      <c r="AC135" s="213"/>
      <c r="AD135" s="213"/>
      <c r="AE135" s="206" t="s">
        <v>614</v>
      </c>
      <c r="AF135" s="207"/>
      <c r="AG135" s="207"/>
      <c r="AH135" s="207"/>
      <c r="AI135" s="206" t="s">
        <v>614</v>
      </c>
      <c r="AJ135" s="207"/>
      <c r="AK135" s="207"/>
      <c r="AL135" s="207"/>
      <c r="AM135" s="206" t="s">
        <v>614</v>
      </c>
      <c r="AN135" s="207"/>
      <c r="AO135" s="207"/>
      <c r="AP135" s="207"/>
      <c r="AQ135" s="206" t="s">
        <v>614</v>
      </c>
      <c r="AR135" s="207"/>
      <c r="AS135" s="207"/>
      <c r="AT135" s="207"/>
      <c r="AU135" s="206" t="s">
        <v>614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0"/>
      <c r="E430" s="174" t="s">
        <v>543</v>
      </c>
      <c r="F430" s="907"/>
      <c r="G430" s="908" t="s">
        <v>374</v>
      </c>
      <c r="H430" s="123"/>
      <c r="I430" s="123"/>
      <c r="J430" s="909" t="s">
        <v>577</v>
      </c>
      <c r="K430" s="910"/>
      <c r="L430" s="910"/>
      <c r="M430" s="910"/>
      <c r="N430" s="910"/>
      <c r="O430" s="910"/>
      <c r="P430" s="910"/>
      <c r="Q430" s="910"/>
      <c r="R430" s="910"/>
      <c r="S430" s="910"/>
      <c r="T430" s="911"/>
      <c r="U430" s="591" t="s">
        <v>614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614</v>
      </c>
      <c r="AR432" s="200"/>
      <c r="AS432" s="133" t="s">
        <v>355</v>
      </c>
      <c r="AT432" s="134"/>
      <c r="AU432" s="200" t="s">
        <v>614</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614</v>
      </c>
      <c r="AF433" s="207"/>
      <c r="AG433" s="207"/>
      <c r="AH433" s="207"/>
      <c r="AI433" s="340" t="s">
        <v>614</v>
      </c>
      <c r="AJ433" s="207"/>
      <c r="AK433" s="207"/>
      <c r="AL433" s="207"/>
      <c r="AM433" s="340" t="s">
        <v>614</v>
      </c>
      <c r="AN433" s="207"/>
      <c r="AO433" s="207"/>
      <c r="AP433" s="207"/>
      <c r="AQ433" s="340" t="s">
        <v>614</v>
      </c>
      <c r="AR433" s="207"/>
      <c r="AS433" s="207"/>
      <c r="AT433" s="207"/>
      <c r="AU433" s="340" t="s">
        <v>614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614</v>
      </c>
      <c r="AF434" s="207"/>
      <c r="AG434" s="207"/>
      <c r="AH434" s="341"/>
      <c r="AI434" s="340" t="s">
        <v>614</v>
      </c>
      <c r="AJ434" s="207"/>
      <c r="AK434" s="207"/>
      <c r="AL434" s="341"/>
      <c r="AM434" s="340" t="s">
        <v>614</v>
      </c>
      <c r="AN434" s="207"/>
      <c r="AO434" s="207"/>
      <c r="AP434" s="341"/>
      <c r="AQ434" s="340" t="s">
        <v>614</v>
      </c>
      <c r="AR434" s="207"/>
      <c r="AS434" s="207"/>
      <c r="AT434" s="341"/>
      <c r="AU434" s="340" t="s">
        <v>614</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614</v>
      </c>
      <c r="AF435" s="207"/>
      <c r="AG435" s="207"/>
      <c r="AH435" s="341"/>
      <c r="AI435" s="340" t="s">
        <v>614</v>
      </c>
      <c r="AJ435" s="207"/>
      <c r="AK435" s="207"/>
      <c r="AL435" s="341"/>
      <c r="AM435" s="340" t="s">
        <v>614</v>
      </c>
      <c r="AN435" s="207"/>
      <c r="AO435" s="207"/>
      <c r="AP435" s="341"/>
      <c r="AQ435" s="340" t="s">
        <v>614</v>
      </c>
      <c r="AR435" s="207"/>
      <c r="AS435" s="207"/>
      <c r="AT435" s="341"/>
      <c r="AU435" s="340" t="s">
        <v>614</v>
      </c>
      <c r="AV435" s="207"/>
      <c r="AW435" s="207"/>
      <c r="AX435" s="341"/>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614</v>
      </c>
      <c r="AF437" s="200"/>
      <c r="AG437" s="133" t="s">
        <v>355</v>
      </c>
      <c r="AH437" s="134"/>
      <c r="AI437" s="156"/>
      <c r="AJ437" s="156"/>
      <c r="AK437" s="156"/>
      <c r="AL437" s="154"/>
      <c r="AM437" s="156"/>
      <c r="AN437" s="156"/>
      <c r="AO437" s="156"/>
      <c r="AP437" s="154"/>
      <c r="AQ437" s="593" t="s">
        <v>614</v>
      </c>
      <c r="AR437" s="200"/>
      <c r="AS437" s="133" t="s">
        <v>355</v>
      </c>
      <c r="AT437" s="134"/>
      <c r="AU437" s="200" t="s">
        <v>614</v>
      </c>
      <c r="AV437" s="200"/>
      <c r="AW437" s="133" t="s">
        <v>300</v>
      </c>
      <c r="AX437" s="195"/>
    </row>
    <row r="438" spans="1:50" ht="23.25" customHeight="1" x14ac:dyDescent="0.15">
      <c r="A438" s="189"/>
      <c r="B438" s="186"/>
      <c r="C438" s="180"/>
      <c r="D438" s="186"/>
      <c r="E438" s="342"/>
      <c r="F438" s="343"/>
      <c r="G438" s="104" t="s">
        <v>614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614</v>
      </c>
      <c r="AC438" s="213"/>
      <c r="AD438" s="213"/>
      <c r="AE438" s="340" t="s">
        <v>614</v>
      </c>
      <c r="AF438" s="207"/>
      <c r="AG438" s="207"/>
      <c r="AH438" s="207"/>
      <c r="AI438" s="340" t="s">
        <v>614</v>
      </c>
      <c r="AJ438" s="207"/>
      <c r="AK438" s="207"/>
      <c r="AL438" s="207"/>
      <c r="AM438" s="340" t="s">
        <v>614</v>
      </c>
      <c r="AN438" s="207"/>
      <c r="AO438" s="207"/>
      <c r="AP438" s="207"/>
      <c r="AQ438" s="340" t="s">
        <v>614</v>
      </c>
      <c r="AR438" s="207"/>
      <c r="AS438" s="207"/>
      <c r="AT438" s="207"/>
      <c r="AU438" s="207"/>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614</v>
      </c>
      <c r="AC439" s="205"/>
      <c r="AD439" s="205"/>
      <c r="AE439" s="340" t="s">
        <v>614</v>
      </c>
      <c r="AF439" s="207"/>
      <c r="AG439" s="207"/>
      <c r="AH439" s="341"/>
      <c r="AI439" s="340" t="s">
        <v>614</v>
      </c>
      <c r="AJ439" s="207"/>
      <c r="AK439" s="207"/>
      <c r="AL439" s="341"/>
      <c r="AM439" s="340" t="s">
        <v>614</v>
      </c>
      <c r="AN439" s="207"/>
      <c r="AO439" s="207"/>
      <c r="AP439" s="341"/>
      <c r="AQ439" s="340" t="s">
        <v>614</v>
      </c>
      <c r="AR439" s="207"/>
      <c r="AS439" s="207"/>
      <c r="AT439" s="341"/>
      <c r="AU439" s="207"/>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614</v>
      </c>
      <c r="AF440" s="207"/>
      <c r="AG440" s="207"/>
      <c r="AH440" s="341"/>
      <c r="AI440" s="340" t="s">
        <v>614</v>
      </c>
      <c r="AJ440" s="207"/>
      <c r="AK440" s="207"/>
      <c r="AL440" s="341"/>
      <c r="AM440" s="340" t="s">
        <v>614</v>
      </c>
      <c r="AN440" s="207"/>
      <c r="AO440" s="207"/>
      <c r="AP440" s="341"/>
      <c r="AQ440" s="340" t="s">
        <v>614</v>
      </c>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27"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88" t="s">
        <v>641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571</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571</v>
      </c>
      <c r="AE704" s="789"/>
      <c r="AF704" s="789"/>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0" t="s">
        <v>571</v>
      </c>
      <c r="AE705" s="721"/>
      <c r="AF705" s="721"/>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2"/>
      <c r="D706" s="803"/>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638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639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571</v>
      </c>
      <c r="AE708" s="611"/>
      <c r="AF708" s="611"/>
      <c r="AG708" s="748" t="s">
        <v>645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646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571</v>
      </c>
      <c r="AE710" s="329"/>
      <c r="AF710" s="329"/>
      <c r="AG710" s="101" t="s">
        <v>647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571</v>
      </c>
      <c r="AE711" s="329"/>
      <c r="AF711" s="329"/>
      <c r="AG711" s="101" t="s">
        <v>648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640</v>
      </c>
      <c r="AE712" s="789"/>
      <c r="AF712" s="789"/>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640</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571</v>
      </c>
      <c r="AE714" s="816"/>
      <c r="AF714" s="817"/>
      <c r="AG714" s="742" t="s">
        <v>655</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571</v>
      </c>
      <c r="AE715" s="611"/>
      <c r="AF715" s="662"/>
      <c r="AG715" s="748" t="s">
        <v>649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640</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651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10"/>
      <c r="C726" s="823" t="s">
        <v>53</v>
      </c>
      <c r="D726" s="846"/>
      <c r="E726" s="846"/>
      <c r="F726" s="847"/>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54" t="s">
        <v>57</v>
      </c>
      <c r="D727" s="755"/>
      <c r="E727" s="755"/>
      <c r="F727" s="756"/>
      <c r="G727" s="578" t="s">
        <v>653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t="s">
        <v>256</v>
      </c>
      <c r="B731" s="808"/>
      <c r="C731" s="808"/>
      <c r="D731" s="808"/>
      <c r="E731" s="809"/>
      <c r="F731" s="735" t="s">
        <v>660</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661</v>
      </c>
      <c r="B733" s="680"/>
      <c r="C733" s="680"/>
      <c r="D733" s="680"/>
      <c r="E733" s="681"/>
      <c r="F733" s="643" t="s">
        <v>663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17.75" customHeight="1" thickBot="1" x14ac:dyDescent="0.2">
      <c r="A735" s="796" t="s">
        <v>659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547</v>
      </c>
      <c r="B737" s="210"/>
      <c r="C737" s="210"/>
      <c r="D737" s="211"/>
      <c r="E737" s="999" t="s">
        <v>627</v>
      </c>
      <c r="F737" s="999"/>
      <c r="G737" s="999"/>
      <c r="H737" s="999"/>
      <c r="I737" s="999"/>
      <c r="J737" s="999"/>
      <c r="K737" s="999"/>
      <c r="L737" s="999"/>
      <c r="M737" s="999"/>
      <c r="N737" s="365" t="s">
        <v>540</v>
      </c>
      <c r="O737" s="365"/>
      <c r="P737" s="365"/>
      <c r="Q737" s="365"/>
      <c r="R737" s="999" t="s">
        <v>629</v>
      </c>
      <c r="S737" s="999"/>
      <c r="T737" s="999"/>
      <c r="U737" s="999"/>
      <c r="V737" s="999"/>
      <c r="W737" s="999"/>
      <c r="X737" s="999"/>
      <c r="Y737" s="999"/>
      <c r="Z737" s="999"/>
      <c r="AA737" s="365" t="s">
        <v>539</v>
      </c>
      <c r="AB737" s="365"/>
      <c r="AC737" s="365"/>
      <c r="AD737" s="365"/>
      <c r="AE737" s="999" t="s">
        <v>631</v>
      </c>
      <c r="AF737" s="999"/>
      <c r="AG737" s="999"/>
      <c r="AH737" s="999"/>
      <c r="AI737" s="999"/>
      <c r="AJ737" s="999"/>
      <c r="AK737" s="999"/>
      <c r="AL737" s="999"/>
      <c r="AM737" s="999"/>
      <c r="AN737" s="365" t="s">
        <v>538</v>
      </c>
      <c r="AO737" s="365"/>
      <c r="AP737" s="365"/>
      <c r="AQ737" s="365"/>
      <c r="AR737" s="991" t="s">
        <v>633</v>
      </c>
      <c r="AS737" s="992"/>
      <c r="AT737" s="992"/>
      <c r="AU737" s="992"/>
      <c r="AV737" s="992"/>
      <c r="AW737" s="992"/>
      <c r="AX737" s="993"/>
      <c r="AY737" s="89"/>
      <c r="AZ737" s="89"/>
    </row>
    <row r="738" spans="1:52" ht="24.75" customHeight="1" x14ac:dyDescent="0.15">
      <c r="A738" s="1000" t="s">
        <v>537</v>
      </c>
      <c r="B738" s="210"/>
      <c r="C738" s="210"/>
      <c r="D738" s="211"/>
      <c r="E738" s="999" t="s">
        <v>628</v>
      </c>
      <c r="F738" s="999"/>
      <c r="G738" s="999"/>
      <c r="H738" s="999"/>
      <c r="I738" s="999"/>
      <c r="J738" s="999"/>
      <c r="K738" s="999"/>
      <c r="L738" s="999"/>
      <c r="M738" s="999"/>
      <c r="N738" s="365" t="s">
        <v>536</v>
      </c>
      <c r="O738" s="365"/>
      <c r="P738" s="365"/>
      <c r="Q738" s="365"/>
      <c r="R738" s="999" t="s">
        <v>630</v>
      </c>
      <c r="S738" s="999"/>
      <c r="T738" s="999"/>
      <c r="U738" s="999"/>
      <c r="V738" s="999"/>
      <c r="W738" s="999"/>
      <c r="X738" s="999"/>
      <c r="Y738" s="999"/>
      <c r="Z738" s="999"/>
      <c r="AA738" s="365" t="s">
        <v>535</v>
      </c>
      <c r="AB738" s="365"/>
      <c r="AC738" s="365"/>
      <c r="AD738" s="365"/>
      <c r="AE738" s="999" t="s">
        <v>632</v>
      </c>
      <c r="AF738" s="999"/>
      <c r="AG738" s="999"/>
      <c r="AH738" s="999"/>
      <c r="AI738" s="999"/>
      <c r="AJ738" s="999"/>
      <c r="AK738" s="999"/>
      <c r="AL738" s="999"/>
      <c r="AM738" s="999"/>
      <c r="AN738" s="365" t="s">
        <v>531</v>
      </c>
      <c r="AO738" s="365"/>
      <c r="AP738" s="365"/>
      <c r="AQ738" s="365"/>
      <c r="AR738" s="991" t="s">
        <v>634</v>
      </c>
      <c r="AS738" s="992"/>
      <c r="AT738" s="992"/>
      <c r="AU738" s="992"/>
      <c r="AV738" s="992"/>
      <c r="AW738" s="992"/>
      <c r="AX738" s="993"/>
    </row>
    <row r="739" spans="1:52" ht="24.75" customHeight="1" thickBot="1" x14ac:dyDescent="0.2">
      <c r="A739" s="1001" t="s">
        <v>527</v>
      </c>
      <c r="B739" s="1002"/>
      <c r="C739" s="1002"/>
      <c r="D739" s="1003"/>
      <c r="E739" s="1004" t="s">
        <v>567</v>
      </c>
      <c r="F739" s="994"/>
      <c r="G739" s="994"/>
      <c r="H739" s="93" t="str">
        <f>IF(E739="", "", "(")</f>
        <v>(</v>
      </c>
      <c r="I739" s="994"/>
      <c r="J739" s="994"/>
      <c r="K739" s="93" t="str">
        <f>IF(OR(I739="　", I739=""), "", "-")</f>
        <v/>
      </c>
      <c r="L739" s="995">
        <v>261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601" t="s">
        <v>591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593</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592</v>
      </c>
      <c r="H781" s="677"/>
      <c r="I781" s="677"/>
      <c r="J781" s="677"/>
      <c r="K781" s="678"/>
      <c r="L781" s="670" t="s">
        <v>658</v>
      </c>
      <c r="M781" s="671"/>
      <c r="N781" s="671"/>
      <c r="O781" s="671"/>
      <c r="P781" s="671"/>
      <c r="Q781" s="671"/>
      <c r="R781" s="671"/>
      <c r="S781" s="671"/>
      <c r="T781" s="671"/>
      <c r="U781" s="671"/>
      <c r="V781" s="671"/>
      <c r="W781" s="671"/>
      <c r="X781" s="672"/>
      <c r="Y781" s="391">
        <v>148</v>
      </c>
      <c r="Z781" s="392"/>
      <c r="AA781" s="392"/>
      <c r="AB781" s="813"/>
      <c r="AC781" s="676" t="s">
        <v>592</v>
      </c>
      <c r="AD781" s="677"/>
      <c r="AE781" s="677"/>
      <c r="AF781" s="677"/>
      <c r="AG781" s="678"/>
      <c r="AH781" s="670" t="s">
        <v>589</v>
      </c>
      <c r="AI781" s="671"/>
      <c r="AJ781" s="671"/>
      <c r="AK781" s="671"/>
      <c r="AL781" s="671"/>
      <c r="AM781" s="671"/>
      <c r="AN781" s="671"/>
      <c r="AO781" s="671"/>
      <c r="AP781" s="671"/>
      <c r="AQ781" s="671"/>
      <c r="AR781" s="671"/>
      <c r="AS781" s="671"/>
      <c r="AT781" s="672"/>
      <c r="AU781" s="391">
        <v>318</v>
      </c>
      <c r="AV781" s="392"/>
      <c r="AW781" s="392"/>
      <c r="AX781" s="393"/>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148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318</v>
      </c>
      <c r="AV791" s="840"/>
      <c r="AW791" s="840"/>
      <c r="AX791" s="842"/>
    </row>
    <row r="792" spans="1:50" ht="24.75" customHeight="1" x14ac:dyDescent="0.15">
      <c r="A792" s="637"/>
      <c r="B792" s="638"/>
      <c r="C792" s="638"/>
      <c r="D792" s="638"/>
      <c r="E792" s="638"/>
      <c r="F792" s="639"/>
      <c r="G792" s="799" t="s">
        <v>610</v>
      </c>
      <c r="H792" s="800"/>
      <c r="I792" s="800"/>
      <c r="J792" s="800"/>
      <c r="K792" s="800"/>
      <c r="L792" s="800"/>
      <c r="M792" s="800"/>
      <c r="N792" s="800"/>
      <c r="O792" s="800"/>
      <c r="P792" s="800"/>
      <c r="Q792" s="800"/>
      <c r="R792" s="800"/>
      <c r="S792" s="800"/>
      <c r="T792" s="800"/>
      <c r="U792" s="800"/>
      <c r="V792" s="800"/>
      <c r="W792" s="800"/>
      <c r="X792" s="800"/>
      <c r="Y792" s="800"/>
      <c r="Z792" s="800"/>
      <c r="AA792" s="800"/>
      <c r="AB792" s="845"/>
      <c r="AC792" s="799"/>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592</v>
      </c>
      <c r="H794" s="677"/>
      <c r="I794" s="677"/>
      <c r="J794" s="677"/>
      <c r="K794" s="678"/>
      <c r="L794" s="670" t="s">
        <v>611</v>
      </c>
      <c r="M794" s="671"/>
      <c r="N794" s="671"/>
      <c r="O794" s="671"/>
      <c r="P794" s="671"/>
      <c r="Q794" s="671"/>
      <c r="R794" s="671"/>
      <c r="S794" s="671"/>
      <c r="T794" s="671"/>
      <c r="U794" s="671"/>
      <c r="V794" s="671"/>
      <c r="W794" s="671"/>
      <c r="X794" s="672"/>
      <c r="Y794" s="391">
        <v>63</v>
      </c>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63</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7"/>
      <c r="B805" s="638"/>
      <c r="C805" s="638"/>
      <c r="D805" s="638"/>
      <c r="E805" s="638"/>
      <c r="F805" s="639"/>
      <c r="G805" s="799" t="s">
        <v>440</v>
      </c>
      <c r="H805" s="800"/>
      <c r="I805" s="800"/>
      <c r="J805" s="800"/>
      <c r="K805" s="800"/>
      <c r="L805" s="800"/>
      <c r="M805" s="800"/>
      <c r="N805" s="800"/>
      <c r="O805" s="800"/>
      <c r="P805" s="800"/>
      <c r="Q805" s="800"/>
      <c r="R805" s="800"/>
      <c r="S805" s="800"/>
      <c r="T805" s="800"/>
      <c r="U805" s="800"/>
      <c r="V805" s="800"/>
      <c r="W805" s="800"/>
      <c r="X805" s="800"/>
      <c r="Y805" s="800"/>
      <c r="Z805" s="800"/>
      <c r="AA805" s="800"/>
      <c r="AB805" s="845"/>
      <c r="AC805" s="799" t="s">
        <v>441</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45"/>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582</v>
      </c>
      <c r="D837" s="347"/>
      <c r="E837" s="347"/>
      <c r="F837" s="347"/>
      <c r="G837" s="347"/>
      <c r="H837" s="347"/>
      <c r="I837" s="347"/>
      <c r="J837" s="348">
        <v>7010401022916</v>
      </c>
      <c r="K837" s="349"/>
      <c r="L837" s="349"/>
      <c r="M837" s="349"/>
      <c r="N837" s="349"/>
      <c r="O837" s="349"/>
      <c r="P837" s="362" t="s">
        <v>595</v>
      </c>
      <c r="Q837" s="350"/>
      <c r="R837" s="350"/>
      <c r="S837" s="350"/>
      <c r="T837" s="350"/>
      <c r="U837" s="350"/>
      <c r="V837" s="350"/>
      <c r="W837" s="350"/>
      <c r="X837" s="350"/>
      <c r="Y837" s="351">
        <v>74</v>
      </c>
      <c r="Z837" s="352"/>
      <c r="AA837" s="352"/>
      <c r="AB837" s="353"/>
      <c r="AC837" s="363" t="s">
        <v>495</v>
      </c>
      <c r="AD837" s="371"/>
      <c r="AE837" s="371"/>
      <c r="AF837" s="371"/>
      <c r="AG837" s="371"/>
      <c r="AH837" s="372">
        <v>2</v>
      </c>
      <c r="AI837" s="373"/>
      <c r="AJ837" s="373"/>
      <c r="AK837" s="373"/>
      <c r="AL837" s="357">
        <v>97.7</v>
      </c>
      <c r="AM837" s="358"/>
      <c r="AN837" s="358"/>
      <c r="AO837" s="359"/>
      <c r="AP837" s="360"/>
      <c r="AQ837" s="360"/>
      <c r="AR837" s="360"/>
      <c r="AS837" s="360"/>
      <c r="AT837" s="360"/>
      <c r="AU837" s="360"/>
      <c r="AV837" s="360"/>
      <c r="AW837" s="360"/>
      <c r="AX837" s="360"/>
    </row>
    <row r="838" spans="1:50" ht="30" customHeight="1" x14ac:dyDescent="0.15">
      <c r="A838" s="379">
        <v>2</v>
      </c>
      <c r="B838" s="379">
        <v>1</v>
      </c>
      <c r="C838" s="361" t="s">
        <v>582</v>
      </c>
      <c r="D838" s="347"/>
      <c r="E838" s="347"/>
      <c r="F838" s="347"/>
      <c r="G838" s="347"/>
      <c r="H838" s="347"/>
      <c r="I838" s="347"/>
      <c r="J838" s="348">
        <v>7010401022916</v>
      </c>
      <c r="K838" s="349"/>
      <c r="L838" s="349"/>
      <c r="M838" s="349"/>
      <c r="N838" s="349"/>
      <c r="O838" s="349"/>
      <c r="P838" s="362" t="s">
        <v>596</v>
      </c>
      <c r="Q838" s="350"/>
      <c r="R838" s="350"/>
      <c r="S838" s="350"/>
      <c r="T838" s="350"/>
      <c r="U838" s="350"/>
      <c r="V838" s="350"/>
      <c r="W838" s="350"/>
      <c r="X838" s="350"/>
      <c r="Y838" s="351">
        <v>73</v>
      </c>
      <c r="Z838" s="352"/>
      <c r="AA838" s="352"/>
      <c r="AB838" s="353"/>
      <c r="AC838" s="363" t="s">
        <v>495</v>
      </c>
      <c r="AD838" s="363"/>
      <c r="AE838" s="363"/>
      <c r="AF838" s="363"/>
      <c r="AG838" s="363"/>
      <c r="AH838" s="372">
        <v>1</v>
      </c>
      <c r="AI838" s="373"/>
      <c r="AJ838" s="373"/>
      <c r="AK838" s="373"/>
      <c r="AL838" s="357">
        <v>98.6</v>
      </c>
      <c r="AM838" s="358"/>
      <c r="AN838" s="358"/>
      <c r="AO838" s="359"/>
      <c r="AP838" s="360"/>
      <c r="AQ838" s="360"/>
      <c r="AR838" s="360"/>
      <c r="AS838" s="360"/>
      <c r="AT838" s="360"/>
      <c r="AU838" s="360"/>
      <c r="AV838" s="360"/>
      <c r="AW838" s="360"/>
      <c r="AX838" s="360"/>
    </row>
    <row r="839" spans="1:50" ht="30" customHeight="1" x14ac:dyDescent="0.15">
      <c r="A839" s="379">
        <v>3</v>
      </c>
      <c r="B839" s="379">
        <v>1</v>
      </c>
      <c r="C839" s="361" t="s">
        <v>583</v>
      </c>
      <c r="D839" s="347"/>
      <c r="E839" s="347"/>
      <c r="F839" s="347"/>
      <c r="G839" s="347"/>
      <c r="H839" s="347"/>
      <c r="I839" s="347"/>
      <c r="J839" s="348">
        <v>2011101014084</v>
      </c>
      <c r="K839" s="349"/>
      <c r="L839" s="349"/>
      <c r="M839" s="349"/>
      <c r="N839" s="349"/>
      <c r="O839" s="349"/>
      <c r="P839" s="362" t="s">
        <v>595</v>
      </c>
      <c r="Q839" s="350"/>
      <c r="R839" s="350"/>
      <c r="S839" s="350"/>
      <c r="T839" s="350"/>
      <c r="U839" s="350"/>
      <c r="V839" s="350"/>
      <c r="W839" s="350"/>
      <c r="X839" s="350"/>
      <c r="Y839" s="351">
        <v>66</v>
      </c>
      <c r="Z839" s="352"/>
      <c r="AA839" s="352"/>
      <c r="AB839" s="353"/>
      <c r="AC839" s="363" t="s">
        <v>495</v>
      </c>
      <c r="AD839" s="363"/>
      <c r="AE839" s="363"/>
      <c r="AF839" s="363"/>
      <c r="AG839" s="363"/>
      <c r="AH839" s="355">
        <v>2</v>
      </c>
      <c r="AI839" s="356"/>
      <c r="AJ839" s="356"/>
      <c r="AK839" s="356"/>
      <c r="AL839" s="357">
        <v>97.3</v>
      </c>
      <c r="AM839" s="358"/>
      <c r="AN839" s="358"/>
      <c r="AO839" s="359"/>
      <c r="AP839" s="360"/>
      <c r="AQ839" s="360"/>
      <c r="AR839" s="360"/>
      <c r="AS839" s="360"/>
      <c r="AT839" s="360"/>
      <c r="AU839" s="360"/>
      <c r="AV839" s="360"/>
      <c r="AW839" s="360"/>
      <c r="AX839" s="360"/>
    </row>
    <row r="840" spans="1:50" ht="30" customHeight="1" x14ac:dyDescent="0.15">
      <c r="A840" s="379">
        <v>4</v>
      </c>
      <c r="B840" s="379">
        <v>1</v>
      </c>
      <c r="C840" s="361" t="s">
        <v>583</v>
      </c>
      <c r="D840" s="347"/>
      <c r="E840" s="347"/>
      <c r="F840" s="347"/>
      <c r="G840" s="347"/>
      <c r="H840" s="347"/>
      <c r="I840" s="347"/>
      <c r="J840" s="348">
        <v>2011101014084</v>
      </c>
      <c r="K840" s="349"/>
      <c r="L840" s="349"/>
      <c r="M840" s="349"/>
      <c r="N840" s="349"/>
      <c r="O840" s="349"/>
      <c r="P840" s="362" t="s">
        <v>596</v>
      </c>
      <c r="Q840" s="350"/>
      <c r="R840" s="350"/>
      <c r="S840" s="350"/>
      <c r="T840" s="350"/>
      <c r="U840" s="350"/>
      <c r="V840" s="350"/>
      <c r="W840" s="350"/>
      <c r="X840" s="350"/>
      <c r="Y840" s="351">
        <v>53</v>
      </c>
      <c r="Z840" s="352"/>
      <c r="AA840" s="352"/>
      <c r="AB840" s="353"/>
      <c r="AC840" s="363" t="s">
        <v>495</v>
      </c>
      <c r="AD840" s="363"/>
      <c r="AE840" s="363"/>
      <c r="AF840" s="363"/>
      <c r="AG840" s="363"/>
      <c r="AH840" s="355">
        <v>1</v>
      </c>
      <c r="AI840" s="356"/>
      <c r="AJ840" s="356"/>
      <c r="AK840" s="356"/>
      <c r="AL840" s="357">
        <v>98.7</v>
      </c>
      <c r="AM840" s="358"/>
      <c r="AN840" s="358"/>
      <c r="AO840" s="359"/>
      <c r="AP840" s="360"/>
      <c r="AQ840" s="360"/>
      <c r="AR840" s="360"/>
      <c r="AS840" s="360"/>
      <c r="AT840" s="360"/>
      <c r="AU840" s="360"/>
      <c r="AV840" s="360"/>
      <c r="AW840" s="360"/>
      <c r="AX840" s="360"/>
    </row>
    <row r="841" spans="1:50" ht="30" customHeight="1" x14ac:dyDescent="0.15">
      <c r="A841" s="379">
        <v>5</v>
      </c>
      <c r="B841" s="379">
        <v>1</v>
      </c>
      <c r="C841" s="361" t="s">
        <v>584</v>
      </c>
      <c r="D841" s="347"/>
      <c r="E841" s="347"/>
      <c r="F841" s="347"/>
      <c r="G841" s="347"/>
      <c r="H841" s="347"/>
      <c r="I841" s="347"/>
      <c r="J841" s="348">
        <v>1290001017278</v>
      </c>
      <c r="K841" s="349"/>
      <c r="L841" s="349"/>
      <c r="M841" s="349"/>
      <c r="N841" s="349"/>
      <c r="O841" s="349"/>
      <c r="P841" s="362" t="s">
        <v>656</v>
      </c>
      <c r="Q841" s="350"/>
      <c r="R841" s="350"/>
      <c r="S841" s="350"/>
      <c r="T841" s="350"/>
      <c r="U841" s="350"/>
      <c r="V841" s="350"/>
      <c r="W841" s="350"/>
      <c r="X841" s="350"/>
      <c r="Y841" s="351">
        <v>42</v>
      </c>
      <c r="Z841" s="352"/>
      <c r="AA841" s="352"/>
      <c r="AB841" s="353"/>
      <c r="AC841" s="363" t="s">
        <v>495</v>
      </c>
      <c r="AD841" s="363"/>
      <c r="AE841" s="363"/>
      <c r="AF841" s="363"/>
      <c r="AG841" s="363"/>
      <c r="AH841" s="355">
        <v>3</v>
      </c>
      <c r="AI841" s="356"/>
      <c r="AJ841" s="356"/>
      <c r="AK841" s="356"/>
      <c r="AL841" s="357">
        <v>90.3</v>
      </c>
      <c r="AM841" s="358"/>
      <c r="AN841" s="358"/>
      <c r="AO841" s="359"/>
      <c r="AP841" s="360"/>
      <c r="AQ841" s="360"/>
      <c r="AR841" s="360"/>
      <c r="AS841" s="360"/>
      <c r="AT841" s="360"/>
      <c r="AU841" s="360"/>
      <c r="AV841" s="360"/>
      <c r="AW841" s="360"/>
      <c r="AX841" s="360"/>
    </row>
    <row r="842" spans="1:50" ht="30" customHeight="1" x14ac:dyDescent="0.15">
      <c r="A842" s="379">
        <v>6</v>
      </c>
      <c r="B842" s="379">
        <v>1</v>
      </c>
      <c r="C842" s="361" t="s">
        <v>585</v>
      </c>
      <c r="D842" s="347"/>
      <c r="E842" s="347"/>
      <c r="F842" s="347"/>
      <c r="G842" s="347"/>
      <c r="H842" s="347"/>
      <c r="I842" s="347"/>
      <c r="J842" s="348">
        <v>9010001125753</v>
      </c>
      <c r="K842" s="349"/>
      <c r="L842" s="349"/>
      <c r="M842" s="349"/>
      <c r="N842" s="349"/>
      <c r="O842" s="349"/>
      <c r="P842" s="362" t="s">
        <v>586</v>
      </c>
      <c r="Q842" s="350"/>
      <c r="R842" s="350"/>
      <c r="S842" s="350"/>
      <c r="T842" s="350"/>
      <c r="U842" s="350"/>
      <c r="V842" s="350"/>
      <c r="W842" s="350"/>
      <c r="X842" s="350"/>
      <c r="Y842" s="351">
        <v>6</v>
      </c>
      <c r="Z842" s="352"/>
      <c r="AA842" s="352"/>
      <c r="AB842" s="353"/>
      <c r="AC842" s="363" t="s">
        <v>495</v>
      </c>
      <c r="AD842" s="363"/>
      <c r="AE842" s="363"/>
      <c r="AF842" s="363"/>
      <c r="AG842" s="363"/>
      <c r="AH842" s="355">
        <v>1</v>
      </c>
      <c r="AI842" s="356"/>
      <c r="AJ842" s="356"/>
      <c r="AK842" s="356"/>
      <c r="AL842" s="357">
        <v>69.2</v>
      </c>
      <c r="AM842" s="358"/>
      <c r="AN842" s="358"/>
      <c r="AO842" s="359"/>
      <c r="AP842" s="360"/>
      <c r="AQ842" s="360"/>
      <c r="AR842" s="360"/>
      <c r="AS842" s="360"/>
      <c r="AT842" s="360"/>
      <c r="AU842" s="360"/>
      <c r="AV842" s="360"/>
      <c r="AW842" s="360"/>
      <c r="AX842" s="360"/>
    </row>
    <row r="843" spans="1:50" ht="30" customHeight="1" x14ac:dyDescent="0.15">
      <c r="A843" s="379">
        <v>7</v>
      </c>
      <c r="B843" s="379">
        <v>1</v>
      </c>
      <c r="C843" s="361" t="s">
        <v>587</v>
      </c>
      <c r="D843" s="347"/>
      <c r="E843" s="347"/>
      <c r="F843" s="347"/>
      <c r="G843" s="347"/>
      <c r="H843" s="347"/>
      <c r="I843" s="347"/>
      <c r="J843" s="348">
        <v>1010805000052</v>
      </c>
      <c r="K843" s="349"/>
      <c r="L843" s="349"/>
      <c r="M843" s="349"/>
      <c r="N843" s="349"/>
      <c r="O843" s="349"/>
      <c r="P843" s="362" t="s">
        <v>657</v>
      </c>
      <c r="Q843" s="350"/>
      <c r="R843" s="350"/>
      <c r="S843" s="350"/>
      <c r="T843" s="350"/>
      <c r="U843" s="350"/>
      <c r="V843" s="350"/>
      <c r="W843" s="350"/>
      <c r="X843" s="350"/>
      <c r="Y843" s="351">
        <v>2</v>
      </c>
      <c r="Z843" s="352"/>
      <c r="AA843" s="352"/>
      <c r="AB843" s="353"/>
      <c r="AC843" s="363" t="s">
        <v>495</v>
      </c>
      <c r="AD843" s="371"/>
      <c r="AE843" s="371"/>
      <c r="AF843" s="371"/>
      <c r="AG843" s="371"/>
      <c r="AH843" s="355">
        <v>2</v>
      </c>
      <c r="AI843" s="356"/>
      <c r="AJ843" s="356"/>
      <c r="AK843" s="356"/>
      <c r="AL843" s="357">
        <v>97.8</v>
      </c>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588</v>
      </c>
      <c r="D870" s="347"/>
      <c r="E870" s="347"/>
      <c r="F870" s="347"/>
      <c r="G870" s="347"/>
      <c r="H870" s="347"/>
      <c r="I870" s="347"/>
      <c r="J870" s="348">
        <v>2000012100001</v>
      </c>
      <c r="K870" s="349"/>
      <c r="L870" s="349"/>
      <c r="M870" s="349"/>
      <c r="N870" s="349"/>
      <c r="O870" s="349"/>
      <c r="P870" s="362" t="s">
        <v>589</v>
      </c>
      <c r="Q870" s="350"/>
      <c r="R870" s="350"/>
      <c r="S870" s="350"/>
      <c r="T870" s="350"/>
      <c r="U870" s="350"/>
      <c r="V870" s="350"/>
      <c r="W870" s="350"/>
      <c r="X870" s="350"/>
      <c r="Y870" s="351">
        <v>318</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9">
        <v>2</v>
      </c>
      <c r="B871" s="379">
        <v>1</v>
      </c>
      <c r="C871" s="361" t="s">
        <v>590</v>
      </c>
      <c r="D871" s="347"/>
      <c r="E871" s="347"/>
      <c r="F871" s="347"/>
      <c r="G871" s="347"/>
      <c r="H871" s="347"/>
      <c r="I871" s="347"/>
      <c r="J871" s="348">
        <v>2000012100001</v>
      </c>
      <c r="K871" s="349"/>
      <c r="L871" s="349"/>
      <c r="M871" s="349"/>
      <c r="N871" s="349"/>
      <c r="O871" s="349"/>
      <c r="P871" s="362" t="s">
        <v>589</v>
      </c>
      <c r="Q871" s="350"/>
      <c r="R871" s="350"/>
      <c r="S871" s="350"/>
      <c r="T871" s="350"/>
      <c r="U871" s="350"/>
      <c r="V871" s="350"/>
      <c r="W871" s="350"/>
      <c r="X871" s="350"/>
      <c r="Y871" s="351">
        <v>301</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583</v>
      </c>
      <c r="D903" s="347"/>
      <c r="E903" s="347"/>
      <c r="F903" s="347"/>
      <c r="G903" s="347"/>
      <c r="H903" s="347"/>
      <c r="I903" s="347"/>
      <c r="J903" s="348">
        <v>2011101014084</v>
      </c>
      <c r="K903" s="349"/>
      <c r="L903" s="349"/>
      <c r="M903" s="349"/>
      <c r="N903" s="349"/>
      <c r="O903" s="349"/>
      <c r="P903" s="362" t="s">
        <v>594</v>
      </c>
      <c r="Q903" s="350"/>
      <c r="R903" s="350"/>
      <c r="S903" s="350"/>
      <c r="T903" s="350"/>
      <c r="U903" s="350"/>
      <c r="V903" s="350"/>
      <c r="W903" s="350"/>
      <c r="X903" s="350"/>
      <c r="Y903" s="351">
        <v>63</v>
      </c>
      <c r="Z903" s="352"/>
      <c r="AA903" s="352"/>
      <c r="AB903" s="353"/>
      <c r="AC903" s="363" t="s">
        <v>500</v>
      </c>
      <c r="AD903" s="371"/>
      <c r="AE903" s="371"/>
      <c r="AF903" s="371"/>
      <c r="AG903" s="371"/>
      <c r="AH903" s="355" t="s">
        <v>564</v>
      </c>
      <c r="AI903" s="356"/>
      <c r="AJ903" s="356"/>
      <c r="AK903" s="356"/>
      <c r="AL903" s="357">
        <v>96.4</v>
      </c>
      <c r="AM903" s="358"/>
      <c r="AN903" s="358"/>
      <c r="AO903" s="359"/>
      <c r="AP903" s="360"/>
      <c r="AQ903" s="360"/>
      <c r="AR903" s="360"/>
      <c r="AS903" s="360"/>
      <c r="AT903" s="360"/>
      <c r="AU903" s="360"/>
      <c r="AV903" s="360"/>
      <c r="AW903" s="360"/>
      <c r="AX903" s="360"/>
    </row>
    <row r="904" spans="1:50" ht="30" customHeight="1" x14ac:dyDescent="0.15">
      <c r="A904" s="379">
        <v>2</v>
      </c>
      <c r="B904" s="379">
        <v>1</v>
      </c>
      <c r="C904" s="361" t="s">
        <v>597</v>
      </c>
      <c r="D904" s="347"/>
      <c r="E904" s="347"/>
      <c r="F904" s="347"/>
      <c r="G904" s="347"/>
      <c r="H904" s="347"/>
      <c r="I904" s="347"/>
      <c r="J904" s="348">
        <v>2370001004770</v>
      </c>
      <c r="K904" s="349"/>
      <c r="L904" s="349"/>
      <c r="M904" s="349"/>
      <c r="N904" s="349"/>
      <c r="O904" s="349"/>
      <c r="P904" s="362" t="s">
        <v>598</v>
      </c>
      <c r="Q904" s="350"/>
      <c r="R904" s="350"/>
      <c r="S904" s="350"/>
      <c r="T904" s="350"/>
      <c r="U904" s="350"/>
      <c r="V904" s="350"/>
      <c r="W904" s="350"/>
      <c r="X904" s="350"/>
      <c r="Y904" s="351">
        <v>47</v>
      </c>
      <c r="Z904" s="352"/>
      <c r="AA904" s="352"/>
      <c r="AB904" s="353"/>
      <c r="AC904" s="363" t="s">
        <v>496</v>
      </c>
      <c r="AD904" s="363"/>
      <c r="AE904" s="363"/>
      <c r="AF904" s="363"/>
      <c r="AG904" s="363"/>
      <c r="AH904" s="372">
        <v>4</v>
      </c>
      <c r="AI904" s="373"/>
      <c r="AJ904" s="373"/>
      <c r="AK904" s="373"/>
      <c r="AL904" s="357">
        <v>78.599999999999994</v>
      </c>
      <c r="AM904" s="358"/>
      <c r="AN904" s="358"/>
      <c r="AO904" s="359"/>
      <c r="AP904" s="360"/>
      <c r="AQ904" s="360"/>
      <c r="AR904" s="360"/>
      <c r="AS904" s="360"/>
      <c r="AT904" s="360"/>
      <c r="AU904" s="360"/>
      <c r="AV904" s="360"/>
      <c r="AW904" s="360"/>
      <c r="AX904" s="360"/>
    </row>
    <row r="905" spans="1:50" ht="30" customHeight="1" x14ac:dyDescent="0.15">
      <c r="A905" s="379">
        <v>3</v>
      </c>
      <c r="B905" s="379">
        <v>1</v>
      </c>
      <c r="C905" s="361" t="s">
        <v>599</v>
      </c>
      <c r="D905" s="347"/>
      <c r="E905" s="347"/>
      <c r="F905" s="347"/>
      <c r="G905" s="347"/>
      <c r="H905" s="347"/>
      <c r="I905" s="347"/>
      <c r="J905" s="348">
        <v>8010401028417</v>
      </c>
      <c r="K905" s="349"/>
      <c r="L905" s="349"/>
      <c r="M905" s="349"/>
      <c r="N905" s="349"/>
      <c r="O905" s="349"/>
      <c r="P905" s="362" t="s">
        <v>598</v>
      </c>
      <c r="Q905" s="350"/>
      <c r="R905" s="350"/>
      <c r="S905" s="350"/>
      <c r="T905" s="350"/>
      <c r="U905" s="350"/>
      <c r="V905" s="350"/>
      <c r="W905" s="350"/>
      <c r="X905" s="350"/>
      <c r="Y905" s="351">
        <v>47</v>
      </c>
      <c r="Z905" s="352"/>
      <c r="AA905" s="352"/>
      <c r="AB905" s="353"/>
      <c r="AC905" s="363" t="s">
        <v>496</v>
      </c>
      <c r="AD905" s="363"/>
      <c r="AE905" s="363"/>
      <c r="AF905" s="363"/>
      <c r="AG905" s="363"/>
      <c r="AH905" s="355">
        <v>3</v>
      </c>
      <c r="AI905" s="356"/>
      <c r="AJ905" s="356"/>
      <c r="AK905" s="356"/>
      <c r="AL905" s="357">
        <v>96.5</v>
      </c>
      <c r="AM905" s="358"/>
      <c r="AN905" s="358"/>
      <c r="AO905" s="359"/>
      <c r="AP905" s="360"/>
      <c r="AQ905" s="360"/>
      <c r="AR905" s="360"/>
      <c r="AS905" s="360"/>
      <c r="AT905" s="360"/>
      <c r="AU905" s="360"/>
      <c r="AV905" s="360"/>
      <c r="AW905" s="360"/>
      <c r="AX905" s="360"/>
    </row>
    <row r="906" spans="1:50" ht="30" customHeight="1" x14ac:dyDescent="0.15">
      <c r="A906" s="379">
        <v>4</v>
      </c>
      <c r="B906" s="379">
        <v>1</v>
      </c>
      <c r="C906" s="361" t="s">
        <v>581</v>
      </c>
      <c r="D906" s="347"/>
      <c r="E906" s="347"/>
      <c r="F906" s="347"/>
      <c r="G906" s="347"/>
      <c r="H906" s="347"/>
      <c r="I906" s="347"/>
      <c r="J906" s="374">
        <v>4011501000995</v>
      </c>
      <c r="K906" s="375"/>
      <c r="L906" s="375"/>
      <c r="M906" s="375"/>
      <c r="N906" s="375"/>
      <c r="O906" s="376"/>
      <c r="P906" s="362" t="s">
        <v>598</v>
      </c>
      <c r="Q906" s="350"/>
      <c r="R906" s="350"/>
      <c r="S906" s="350"/>
      <c r="T906" s="350"/>
      <c r="U906" s="350"/>
      <c r="V906" s="350"/>
      <c r="W906" s="350"/>
      <c r="X906" s="350"/>
      <c r="Y906" s="351">
        <v>35</v>
      </c>
      <c r="Z906" s="352"/>
      <c r="AA906" s="352"/>
      <c r="AB906" s="353"/>
      <c r="AC906" s="363" t="s">
        <v>600</v>
      </c>
      <c r="AD906" s="363"/>
      <c r="AE906" s="363"/>
      <c r="AF906" s="363"/>
      <c r="AG906" s="363"/>
      <c r="AH906" s="355" t="s">
        <v>564</v>
      </c>
      <c r="AI906" s="356"/>
      <c r="AJ906" s="356"/>
      <c r="AK906" s="356"/>
      <c r="AL906" s="355" t="s">
        <v>564</v>
      </c>
      <c r="AM906" s="356"/>
      <c r="AN906" s="356"/>
      <c r="AO906" s="356"/>
      <c r="AP906" s="360"/>
      <c r="AQ906" s="360"/>
      <c r="AR906" s="360"/>
      <c r="AS906" s="360"/>
      <c r="AT906" s="360"/>
      <c r="AU906" s="360"/>
      <c r="AV906" s="360"/>
      <c r="AW906" s="360"/>
      <c r="AX906" s="360"/>
    </row>
    <row r="907" spans="1:50" ht="30" customHeight="1" x14ac:dyDescent="0.15">
      <c r="A907" s="379">
        <v>5</v>
      </c>
      <c r="B907" s="379">
        <v>1</v>
      </c>
      <c r="C907" s="361" t="s">
        <v>601</v>
      </c>
      <c r="D907" s="347"/>
      <c r="E907" s="347"/>
      <c r="F907" s="347"/>
      <c r="G907" s="347"/>
      <c r="H907" s="347"/>
      <c r="I907" s="347"/>
      <c r="J907" s="348">
        <v>1120001014622</v>
      </c>
      <c r="K907" s="349"/>
      <c r="L907" s="349"/>
      <c r="M907" s="349"/>
      <c r="N907" s="349"/>
      <c r="O907" s="349"/>
      <c r="P907" s="362" t="s">
        <v>598</v>
      </c>
      <c r="Q907" s="350"/>
      <c r="R907" s="350"/>
      <c r="S907" s="350"/>
      <c r="T907" s="350"/>
      <c r="U907" s="350"/>
      <c r="V907" s="350"/>
      <c r="W907" s="350"/>
      <c r="X907" s="350"/>
      <c r="Y907" s="351">
        <v>34</v>
      </c>
      <c r="Z907" s="352"/>
      <c r="AA907" s="352"/>
      <c r="AB907" s="353"/>
      <c r="AC907" s="363" t="s">
        <v>600</v>
      </c>
      <c r="AD907" s="363"/>
      <c r="AE907" s="363"/>
      <c r="AF907" s="363"/>
      <c r="AG907" s="363"/>
      <c r="AH907" s="355" t="s">
        <v>564</v>
      </c>
      <c r="AI907" s="356"/>
      <c r="AJ907" s="356"/>
      <c r="AK907" s="356"/>
      <c r="AL907" s="355" t="s">
        <v>564</v>
      </c>
      <c r="AM907" s="356"/>
      <c r="AN907" s="356"/>
      <c r="AO907" s="356"/>
      <c r="AP907" s="360"/>
      <c r="AQ907" s="360"/>
      <c r="AR907" s="360"/>
      <c r="AS907" s="360"/>
      <c r="AT907" s="360"/>
      <c r="AU907" s="360"/>
      <c r="AV907" s="360"/>
      <c r="AW907" s="360"/>
      <c r="AX907" s="360"/>
    </row>
    <row r="908" spans="1:50" ht="30" customHeight="1" x14ac:dyDescent="0.15">
      <c r="A908" s="379">
        <v>6</v>
      </c>
      <c r="B908" s="379">
        <v>1</v>
      </c>
      <c r="C908" s="361" t="s">
        <v>602</v>
      </c>
      <c r="D908" s="347"/>
      <c r="E908" s="347"/>
      <c r="F908" s="347"/>
      <c r="G908" s="347"/>
      <c r="H908" s="347"/>
      <c r="I908" s="347"/>
      <c r="J908" s="348">
        <v>7420001011625</v>
      </c>
      <c r="K908" s="349"/>
      <c r="L908" s="349"/>
      <c r="M908" s="349"/>
      <c r="N908" s="349"/>
      <c r="O908" s="349"/>
      <c r="P908" s="362" t="s">
        <v>603</v>
      </c>
      <c r="Q908" s="350"/>
      <c r="R908" s="350"/>
      <c r="S908" s="350"/>
      <c r="T908" s="350"/>
      <c r="U908" s="350"/>
      <c r="V908" s="350"/>
      <c r="W908" s="350"/>
      <c r="X908" s="350"/>
      <c r="Y908" s="351">
        <v>32</v>
      </c>
      <c r="Z908" s="352"/>
      <c r="AA908" s="352"/>
      <c r="AB908" s="353"/>
      <c r="AC908" s="354" t="s">
        <v>496</v>
      </c>
      <c r="AD908" s="354"/>
      <c r="AE908" s="354"/>
      <c r="AF908" s="354"/>
      <c r="AG908" s="354"/>
      <c r="AH908" s="355">
        <v>4</v>
      </c>
      <c r="AI908" s="356"/>
      <c r="AJ908" s="356"/>
      <c r="AK908" s="356"/>
      <c r="AL908" s="357">
        <v>72.400000000000006</v>
      </c>
      <c r="AM908" s="358"/>
      <c r="AN908" s="358"/>
      <c r="AO908" s="359"/>
      <c r="AP908" s="360"/>
      <c r="AQ908" s="360"/>
      <c r="AR908" s="360"/>
      <c r="AS908" s="360"/>
      <c r="AT908" s="360"/>
      <c r="AU908" s="360"/>
      <c r="AV908" s="360"/>
      <c r="AW908" s="360"/>
      <c r="AX908" s="360"/>
    </row>
    <row r="909" spans="1:50" ht="30" customHeight="1" x14ac:dyDescent="0.15">
      <c r="A909" s="379">
        <v>7</v>
      </c>
      <c r="B909" s="379">
        <v>1</v>
      </c>
      <c r="C909" s="361" t="s">
        <v>604</v>
      </c>
      <c r="D909" s="347"/>
      <c r="E909" s="347"/>
      <c r="F909" s="347"/>
      <c r="G909" s="347"/>
      <c r="H909" s="347"/>
      <c r="I909" s="347"/>
      <c r="J909" s="348">
        <v>7120001103691</v>
      </c>
      <c r="K909" s="349"/>
      <c r="L909" s="349"/>
      <c r="M909" s="349"/>
      <c r="N909" s="349"/>
      <c r="O909" s="349"/>
      <c r="P909" s="362" t="s">
        <v>605</v>
      </c>
      <c r="Q909" s="350"/>
      <c r="R909" s="350"/>
      <c r="S909" s="350"/>
      <c r="T909" s="350"/>
      <c r="U909" s="350"/>
      <c r="V909" s="350"/>
      <c r="W909" s="350"/>
      <c r="X909" s="350"/>
      <c r="Y909" s="351">
        <v>31</v>
      </c>
      <c r="Z909" s="352"/>
      <c r="AA909" s="352"/>
      <c r="AB909" s="353"/>
      <c r="AC909" s="354" t="s">
        <v>496</v>
      </c>
      <c r="AD909" s="354"/>
      <c r="AE909" s="354"/>
      <c r="AF909" s="354"/>
      <c r="AG909" s="354"/>
      <c r="AH909" s="355">
        <v>1</v>
      </c>
      <c r="AI909" s="356"/>
      <c r="AJ909" s="356"/>
      <c r="AK909" s="356"/>
      <c r="AL909" s="357">
        <v>98.3</v>
      </c>
      <c r="AM909" s="358"/>
      <c r="AN909" s="358"/>
      <c r="AO909" s="359"/>
      <c r="AP909" s="360"/>
      <c r="AQ909" s="360"/>
      <c r="AR909" s="360"/>
      <c r="AS909" s="360"/>
      <c r="AT909" s="360"/>
      <c r="AU909" s="360"/>
      <c r="AV909" s="360"/>
      <c r="AW909" s="360"/>
      <c r="AX909" s="360"/>
    </row>
    <row r="910" spans="1:50" ht="30" customHeight="1" x14ac:dyDescent="0.15">
      <c r="A910" s="379">
        <v>8</v>
      </c>
      <c r="B910" s="379">
        <v>1</v>
      </c>
      <c r="C910" s="361" t="s">
        <v>606</v>
      </c>
      <c r="D910" s="347"/>
      <c r="E910" s="347"/>
      <c r="F910" s="347"/>
      <c r="G910" s="347"/>
      <c r="H910" s="347"/>
      <c r="I910" s="347"/>
      <c r="J910" s="348">
        <v>8240001005859</v>
      </c>
      <c r="K910" s="349"/>
      <c r="L910" s="349"/>
      <c r="M910" s="349"/>
      <c r="N910" s="349"/>
      <c r="O910" s="349"/>
      <c r="P910" s="362" t="s">
        <v>598</v>
      </c>
      <c r="Q910" s="350"/>
      <c r="R910" s="350"/>
      <c r="S910" s="350"/>
      <c r="T910" s="350"/>
      <c r="U910" s="350"/>
      <c r="V910" s="350"/>
      <c r="W910" s="350"/>
      <c r="X910" s="350"/>
      <c r="Y910" s="351">
        <v>29</v>
      </c>
      <c r="Z910" s="352"/>
      <c r="AA910" s="352"/>
      <c r="AB910" s="353"/>
      <c r="AC910" s="354" t="s">
        <v>496</v>
      </c>
      <c r="AD910" s="354"/>
      <c r="AE910" s="354"/>
      <c r="AF910" s="354"/>
      <c r="AG910" s="354"/>
      <c r="AH910" s="355">
        <v>3</v>
      </c>
      <c r="AI910" s="356"/>
      <c r="AJ910" s="356"/>
      <c r="AK910" s="356"/>
      <c r="AL910" s="357">
        <v>96.9</v>
      </c>
      <c r="AM910" s="358"/>
      <c r="AN910" s="358"/>
      <c r="AO910" s="359"/>
      <c r="AP910" s="360"/>
      <c r="AQ910" s="360"/>
      <c r="AR910" s="360"/>
      <c r="AS910" s="360"/>
      <c r="AT910" s="360"/>
      <c r="AU910" s="360"/>
      <c r="AV910" s="360"/>
      <c r="AW910" s="360"/>
      <c r="AX910" s="360"/>
    </row>
    <row r="911" spans="1:50" ht="30" customHeight="1" x14ac:dyDescent="0.15">
      <c r="A911" s="379">
        <v>9</v>
      </c>
      <c r="B911" s="379">
        <v>1</v>
      </c>
      <c r="C911" s="361" t="s">
        <v>607</v>
      </c>
      <c r="D911" s="347"/>
      <c r="E911" s="347"/>
      <c r="F911" s="347"/>
      <c r="G911" s="347"/>
      <c r="H911" s="347"/>
      <c r="I911" s="347"/>
      <c r="J911" s="348">
        <v>6040001074133</v>
      </c>
      <c r="K911" s="349"/>
      <c r="L911" s="349"/>
      <c r="M911" s="349"/>
      <c r="N911" s="349"/>
      <c r="O911" s="349"/>
      <c r="P911" s="362" t="s">
        <v>603</v>
      </c>
      <c r="Q911" s="350"/>
      <c r="R911" s="350"/>
      <c r="S911" s="350"/>
      <c r="T911" s="350"/>
      <c r="U911" s="350"/>
      <c r="V911" s="350"/>
      <c r="W911" s="350"/>
      <c r="X911" s="350"/>
      <c r="Y911" s="351">
        <v>27</v>
      </c>
      <c r="Z911" s="352"/>
      <c r="AA911" s="352"/>
      <c r="AB911" s="353"/>
      <c r="AC911" s="354" t="s">
        <v>496</v>
      </c>
      <c r="AD911" s="354"/>
      <c r="AE911" s="354"/>
      <c r="AF911" s="354"/>
      <c r="AG911" s="354"/>
      <c r="AH911" s="355">
        <v>2</v>
      </c>
      <c r="AI911" s="356"/>
      <c r="AJ911" s="356"/>
      <c r="AK911" s="356"/>
      <c r="AL911" s="357">
        <v>75.099999999999994</v>
      </c>
      <c r="AM911" s="358"/>
      <c r="AN911" s="358"/>
      <c r="AO911" s="359"/>
      <c r="AP911" s="360"/>
      <c r="AQ911" s="360"/>
      <c r="AR911" s="360"/>
      <c r="AS911" s="360"/>
      <c r="AT911" s="360"/>
      <c r="AU911" s="360"/>
      <c r="AV911" s="360"/>
      <c r="AW911" s="360"/>
      <c r="AX911" s="360"/>
    </row>
    <row r="912" spans="1:50" ht="30" customHeight="1" x14ac:dyDescent="0.15">
      <c r="A912" s="379">
        <v>10</v>
      </c>
      <c r="B912" s="379">
        <v>1</v>
      </c>
      <c r="C912" s="361" t="s">
        <v>608</v>
      </c>
      <c r="D912" s="347"/>
      <c r="E912" s="347"/>
      <c r="F912" s="347"/>
      <c r="G912" s="347"/>
      <c r="H912" s="347"/>
      <c r="I912" s="347"/>
      <c r="J912" s="348">
        <v>7470001001398</v>
      </c>
      <c r="K912" s="349"/>
      <c r="L912" s="349"/>
      <c r="M912" s="349"/>
      <c r="N912" s="349"/>
      <c r="O912" s="349"/>
      <c r="P912" s="362" t="s">
        <v>598</v>
      </c>
      <c r="Q912" s="350"/>
      <c r="R912" s="350"/>
      <c r="S912" s="350"/>
      <c r="T912" s="350"/>
      <c r="U912" s="350"/>
      <c r="V912" s="350"/>
      <c r="W912" s="350"/>
      <c r="X912" s="350"/>
      <c r="Y912" s="351">
        <v>26</v>
      </c>
      <c r="Z912" s="352"/>
      <c r="AA912" s="352"/>
      <c r="AB912" s="353"/>
      <c r="AC912" s="354" t="s">
        <v>496</v>
      </c>
      <c r="AD912" s="354"/>
      <c r="AE912" s="354"/>
      <c r="AF912" s="354"/>
      <c r="AG912" s="354"/>
      <c r="AH912" s="355">
        <v>2</v>
      </c>
      <c r="AI912" s="356"/>
      <c r="AJ912" s="356"/>
      <c r="AK912" s="356"/>
      <c r="AL912" s="357">
        <v>95.5</v>
      </c>
      <c r="AM912" s="358"/>
      <c r="AN912" s="358"/>
      <c r="AO912" s="359"/>
      <c r="AP912" s="360"/>
      <c r="AQ912" s="360"/>
      <c r="AR912" s="360"/>
      <c r="AS912" s="360"/>
      <c r="AT912" s="360"/>
      <c r="AU912" s="360"/>
      <c r="AV912" s="360"/>
      <c r="AW912" s="360"/>
      <c r="AX912" s="360"/>
    </row>
    <row r="913" spans="1:50" ht="30" customHeight="1" x14ac:dyDescent="0.15">
      <c r="A913" s="379">
        <v>11</v>
      </c>
      <c r="B913" s="379">
        <v>1</v>
      </c>
      <c r="C913" s="361" t="s">
        <v>608</v>
      </c>
      <c r="D913" s="347"/>
      <c r="E913" s="347"/>
      <c r="F913" s="347"/>
      <c r="G913" s="347"/>
      <c r="H913" s="347"/>
      <c r="I913" s="347"/>
      <c r="J913" s="348">
        <v>7470001001398</v>
      </c>
      <c r="K913" s="349"/>
      <c r="L913" s="349"/>
      <c r="M913" s="349"/>
      <c r="N913" s="349"/>
      <c r="O913" s="349"/>
      <c r="P913" s="362" t="s">
        <v>609</v>
      </c>
      <c r="Q913" s="350"/>
      <c r="R913" s="350"/>
      <c r="S913" s="350"/>
      <c r="T913" s="350"/>
      <c r="U913" s="350"/>
      <c r="V913" s="350"/>
      <c r="W913" s="350"/>
      <c r="X913" s="350"/>
      <c r="Y913" s="351">
        <v>1</v>
      </c>
      <c r="Z913" s="352"/>
      <c r="AA913" s="352"/>
      <c r="AB913" s="353"/>
      <c r="AC913" s="354" t="s">
        <v>501</v>
      </c>
      <c r="AD913" s="354"/>
      <c r="AE913" s="354"/>
      <c r="AF913" s="354"/>
      <c r="AG913" s="354"/>
      <c r="AH913" s="355" t="s">
        <v>564</v>
      </c>
      <c r="AI913" s="356"/>
      <c r="AJ913" s="356"/>
      <c r="AK913" s="356"/>
      <c r="AL913" s="357">
        <v>91.8</v>
      </c>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customHeight="1" x14ac:dyDescent="0.15">
      <c r="A1102" s="379">
        <v>1</v>
      </c>
      <c r="B1102" s="379">
        <v>1</v>
      </c>
      <c r="C1102" s="377" t="s">
        <v>579</v>
      </c>
      <c r="D1102" s="377"/>
      <c r="E1102" s="147" t="s">
        <v>581</v>
      </c>
      <c r="F1102" s="378"/>
      <c r="G1102" s="378"/>
      <c r="H1102" s="378"/>
      <c r="I1102" s="378"/>
      <c r="J1102" s="374">
        <v>4011501000995</v>
      </c>
      <c r="K1102" s="375"/>
      <c r="L1102" s="375"/>
      <c r="M1102" s="375"/>
      <c r="N1102" s="375"/>
      <c r="O1102" s="376"/>
      <c r="P1102" s="350" t="s">
        <v>580</v>
      </c>
      <c r="Q1102" s="350"/>
      <c r="R1102" s="350"/>
      <c r="S1102" s="350"/>
      <c r="T1102" s="350"/>
      <c r="U1102" s="350"/>
      <c r="V1102" s="350"/>
      <c r="W1102" s="350"/>
      <c r="X1102" s="350"/>
      <c r="Y1102" s="351">
        <v>32</v>
      </c>
      <c r="Z1102" s="352"/>
      <c r="AA1102" s="352"/>
      <c r="AB1102" s="353"/>
      <c r="AC1102" s="354" t="s">
        <v>496</v>
      </c>
      <c r="AD1102" s="354"/>
      <c r="AE1102" s="354"/>
      <c r="AF1102" s="354"/>
      <c r="AG1102" s="354"/>
      <c r="AH1102" s="355">
        <v>2</v>
      </c>
      <c r="AI1102" s="356"/>
      <c r="AJ1102" s="356"/>
      <c r="AK1102" s="356"/>
      <c r="AL1102" s="357">
        <v>94.6</v>
      </c>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07">
      <formula>IF(RIGHT(TEXT(P14,"0.#"),1)=".",FALSE,TRUE)</formula>
    </cfRule>
    <cfRule type="expression" dxfId="2758" priority="14008">
      <formula>IF(RIGHT(TEXT(P14,"0.#"),1)=".",TRUE,FALSE)</formula>
    </cfRule>
  </conditionalFormatting>
  <conditionalFormatting sqref="AE32">
    <cfRule type="expression" dxfId="2757" priority="13997">
      <formula>IF(RIGHT(TEXT(AE32,"0.#"),1)=".",FALSE,TRUE)</formula>
    </cfRule>
    <cfRule type="expression" dxfId="2756" priority="13998">
      <formula>IF(RIGHT(TEXT(AE32,"0.#"),1)=".",TRUE,FALSE)</formula>
    </cfRule>
  </conditionalFormatting>
  <conditionalFormatting sqref="P18:AX18">
    <cfRule type="expression" dxfId="2755" priority="13883">
      <formula>IF(RIGHT(TEXT(P18,"0.#"),1)=".",FALSE,TRUE)</formula>
    </cfRule>
    <cfRule type="expression" dxfId="2754" priority="13884">
      <formula>IF(RIGHT(TEXT(P18,"0.#"),1)=".",TRUE,FALSE)</formula>
    </cfRule>
  </conditionalFormatting>
  <conditionalFormatting sqref="Y782">
    <cfRule type="expression" dxfId="2753" priority="13879">
      <formula>IF(RIGHT(TEXT(Y782,"0.#"),1)=".",FALSE,TRUE)</formula>
    </cfRule>
    <cfRule type="expression" dxfId="2752" priority="13880">
      <formula>IF(RIGHT(TEXT(Y782,"0.#"),1)=".",TRUE,FALSE)</formula>
    </cfRule>
  </conditionalFormatting>
  <conditionalFormatting sqref="Y791">
    <cfRule type="expression" dxfId="2751" priority="13875">
      <formula>IF(RIGHT(TEXT(Y791,"0.#"),1)=".",FALSE,TRUE)</formula>
    </cfRule>
    <cfRule type="expression" dxfId="2750" priority="13876">
      <formula>IF(RIGHT(TEXT(Y791,"0.#"),1)=".",TRUE,FALSE)</formula>
    </cfRule>
  </conditionalFormatting>
  <conditionalFormatting sqref="Y822:Y829 Y820 Y809:Y816 Y807 Y796:Y803 Y794">
    <cfRule type="expression" dxfId="2749" priority="13657">
      <formula>IF(RIGHT(TEXT(Y794,"0.#"),1)=".",FALSE,TRUE)</formula>
    </cfRule>
    <cfRule type="expression" dxfId="2748" priority="13658">
      <formula>IF(RIGHT(TEXT(Y794,"0.#"),1)=".",TRUE,FALSE)</formula>
    </cfRule>
  </conditionalFormatting>
  <conditionalFormatting sqref="P16:AQ17 P15:AX15 P13:AX13">
    <cfRule type="expression" dxfId="2747" priority="13705">
      <formula>IF(RIGHT(TEXT(P13,"0.#"),1)=".",FALSE,TRUE)</formula>
    </cfRule>
    <cfRule type="expression" dxfId="2746" priority="13706">
      <formula>IF(RIGHT(TEXT(P13,"0.#"),1)=".",TRUE,FALSE)</formula>
    </cfRule>
  </conditionalFormatting>
  <conditionalFormatting sqref="P19:AJ19">
    <cfRule type="expression" dxfId="2745" priority="13703">
      <formula>IF(RIGHT(TEXT(P19,"0.#"),1)=".",FALSE,TRUE)</formula>
    </cfRule>
    <cfRule type="expression" dxfId="2744" priority="13704">
      <formula>IF(RIGHT(TEXT(P19,"0.#"),1)=".",TRUE,FALSE)</formula>
    </cfRule>
  </conditionalFormatting>
  <conditionalFormatting sqref="AE101 AQ101">
    <cfRule type="expression" dxfId="2743" priority="13695">
      <formula>IF(RIGHT(TEXT(AE101,"0.#"),1)=".",FALSE,TRUE)</formula>
    </cfRule>
    <cfRule type="expression" dxfId="2742" priority="13696">
      <formula>IF(RIGHT(TEXT(AE101,"0.#"),1)=".",TRUE,FALSE)</formula>
    </cfRule>
  </conditionalFormatting>
  <conditionalFormatting sqref="Y783:Y790">
    <cfRule type="expression" dxfId="2741" priority="13681">
      <formula>IF(RIGHT(TEXT(Y783,"0.#"),1)=".",FALSE,TRUE)</formula>
    </cfRule>
    <cfRule type="expression" dxfId="2740" priority="13682">
      <formula>IF(RIGHT(TEXT(Y783,"0.#"),1)=".",TRUE,FALSE)</formula>
    </cfRule>
  </conditionalFormatting>
  <conditionalFormatting sqref="AU782">
    <cfRule type="expression" dxfId="2739" priority="13679">
      <formula>IF(RIGHT(TEXT(AU782,"0.#"),1)=".",FALSE,TRUE)</formula>
    </cfRule>
    <cfRule type="expression" dxfId="2738" priority="13680">
      <formula>IF(RIGHT(TEXT(AU782,"0.#"),1)=".",TRUE,FALSE)</formula>
    </cfRule>
  </conditionalFormatting>
  <conditionalFormatting sqref="AU791">
    <cfRule type="expression" dxfId="2737" priority="13677">
      <formula>IF(RIGHT(TEXT(AU791,"0.#"),1)=".",FALSE,TRUE)</formula>
    </cfRule>
    <cfRule type="expression" dxfId="2736" priority="13678">
      <formula>IF(RIGHT(TEXT(AU791,"0.#"),1)=".",TRUE,FALSE)</formula>
    </cfRule>
  </conditionalFormatting>
  <conditionalFormatting sqref="AU783:AU790 AU781">
    <cfRule type="expression" dxfId="2735" priority="13675">
      <formula>IF(RIGHT(TEXT(AU781,"0.#"),1)=".",FALSE,TRUE)</formula>
    </cfRule>
    <cfRule type="expression" dxfId="2734" priority="13676">
      <formula>IF(RIGHT(TEXT(AU781,"0.#"),1)=".",TRUE,FALSE)</formula>
    </cfRule>
  </conditionalFormatting>
  <conditionalFormatting sqref="Y821 Y808 Y795">
    <cfRule type="expression" dxfId="2733" priority="13661">
      <formula>IF(RIGHT(TEXT(Y795,"0.#"),1)=".",FALSE,TRUE)</formula>
    </cfRule>
    <cfRule type="expression" dxfId="2732" priority="13662">
      <formula>IF(RIGHT(TEXT(Y795,"0.#"),1)=".",TRUE,FALSE)</formula>
    </cfRule>
  </conditionalFormatting>
  <conditionalFormatting sqref="Y830 Y817 Y804">
    <cfRule type="expression" dxfId="2731" priority="13659">
      <formula>IF(RIGHT(TEXT(Y804,"0.#"),1)=".",FALSE,TRUE)</formula>
    </cfRule>
    <cfRule type="expression" dxfId="2730" priority="13660">
      <formula>IF(RIGHT(TEXT(Y804,"0.#"),1)=".",TRUE,FALSE)</formula>
    </cfRule>
  </conditionalFormatting>
  <conditionalFormatting sqref="AU821 AU808 AU795">
    <cfRule type="expression" dxfId="2729" priority="13655">
      <formula>IF(RIGHT(TEXT(AU795,"0.#"),1)=".",FALSE,TRUE)</formula>
    </cfRule>
    <cfRule type="expression" dxfId="2728" priority="13656">
      <formula>IF(RIGHT(TEXT(AU795,"0.#"),1)=".",TRUE,FALSE)</formula>
    </cfRule>
  </conditionalFormatting>
  <conditionalFormatting sqref="AU830 AU817 AU804">
    <cfRule type="expression" dxfId="2727" priority="13653">
      <formula>IF(RIGHT(TEXT(AU804,"0.#"),1)=".",FALSE,TRUE)</formula>
    </cfRule>
    <cfRule type="expression" dxfId="2726" priority="13654">
      <formula>IF(RIGHT(TEXT(AU804,"0.#"),1)=".",TRUE,FALSE)</formula>
    </cfRule>
  </conditionalFormatting>
  <conditionalFormatting sqref="AU822:AU829 AU820 AU809:AU816 AU807 AU796:AU803 AU794">
    <cfRule type="expression" dxfId="2725" priority="13651">
      <formula>IF(RIGHT(TEXT(AU794,"0.#"),1)=".",FALSE,TRUE)</formula>
    </cfRule>
    <cfRule type="expression" dxfId="2724" priority="13652">
      <formula>IF(RIGHT(TEXT(AU794,"0.#"),1)=".",TRUE,FALSE)</formula>
    </cfRule>
  </conditionalFormatting>
  <conditionalFormatting sqref="AM87">
    <cfRule type="expression" dxfId="2723" priority="13305">
      <formula>IF(RIGHT(TEXT(AM87,"0.#"),1)=".",FALSE,TRUE)</formula>
    </cfRule>
    <cfRule type="expression" dxfId="2722" priority="13306">
      <formula>IF(RIGHT(TEXT(AM87,"0.#"),1)=".",TRUE,FALSE)</formula>
    </cfRule>
  </conditionalFormatting>
  <conditionalFormatting sqref="AE55">
    <cfRule type="expression" dxfId="2721" priority="13373">
      <formula>IF(RIGHT(TEXT(AE55,"0.#"),1)=".",FALSE,TRUE)</formula>
    </cfRule>
    <cfRule type="expression" dxfId="2720" priority="13374">
      <formula>IF(RIGHT(TEXT(AE55,"0.#"),1)=".",TRUE,FALSE)</formula>
    </cfRule>
  </conditionalFormatting>
  <conditionalFormatting sqref="AI55">
    <cfRule type="expression" dxfId="2719" priority="13371">
      <formula>IF(RIGHT(TEXT(AI55,"0.#"),1)=".",FALSE,TRUE)</formula>
    </cfRule>
    <cfRule type="expression" dxfId="2718" priority="13372">
      <formula>IF(RIGHT(TEXT(AI55,"0.#"),1)=".",TRUE,FALSE)</formula>
    </cfRule>
  </conditionalFormatting>
  <conditionalFormatting sqref="AM34">
    <cfRule type="expression" dxfId="2717" priority="13451">
      <formula>IF(RIGHT(TEXT(AM34,"0.#"),1)=".",FALSE,TRUE)</formula>
    </cfRule>
    <cfRule type="expression" dxfId="2716" priority="13452">
      <formula>IF(RIGHT(TEXT(AM34,"0.#"),1)=".",TRUE,FALSE)</formula>
    </cfRule>
  </conditionalFormatting>
  <conditionalFormatting sqref="AE33">
    <cfRule type="expression" dxfId="2715" priority="13465">
      <formula>IF(RIGHT(TEXT(AE33,"0.#"),1)=".",FALSE,TRUE)</formula>
    </cfRule>
    <cfRule type="expression" dxfId="2714" priority="13466">
      <formula>IF(RIGHT(TEXT(AE33,"0.#"),1)=".",TRUE,FALSE)</formula>
    </cfRule>
  </conditionalFormatting>
  <conditionalFormatting sqref="AE34">
    <cfRule type="expression" dxfId="2713" priority="13463">
      <formula>IF(RIGHT(TEXT(AE34,"0.#"),1)=".",FALSE,TRUE)</formula>
    </cfRule>
    <cfRule type="expression" dxfId="2712" priority="13464">
      <formula>IF(RIGHT(TEXT(AE34,"0.#"),1)=".",TRUE,FALSE)</formula>
    </cfRule>
  </conditionalFormatting>
  <conditionalFormatting sqref="AI34">
    <cfRule type="expression" dxfId="2711" priority="13461">
      <formula>IF(RIGHT(TEXT(AI34,"0.#"),1)=".",FALSE,TRUE)</formula>
    </cfRule>
    <cfRule type="expression" dxfId="2710" priority="13462">
      <formula>IF(RIGHT(TEXT(AI34,"0.#"),1)=".",TRUE,FALSE)</formula>
    </cfRule>
  </conditionalFormatting>
  <conditionalFormatting sqref="AI33">
    <cfRule type="expression" dxfId="2709" priority="13459">
      <formula>IF(RIGHT(TEXT(AI33,"0.#"),1)=".",FALSE,TRUE)</formula>
    </cfRule>
    <cfRule type="expression" dxfId="2708" priority="13460">
      <formula>IF(RIGHT(TEXT(AI33,"0.#"),1)=".",TRUE,FALSE)</formula>
    </cfRule>
  </conditionalFormatting>
  <conditionalFormatting sqref="AI32">
    <cfRule type="expression" dxfId="2707" priority="13457">
      <formula>IF(RIGHT(TEXT(AI32,"0.#"),1)=".",FALSE,TRUE)</formula>
    </cfRule>
    <cfRule type="expression" dxfId="2706" priority="13458">
      <formula>IF(RIGHT(TEXT(AI32,"0.#"),1)=".",TRUE,FALSE)</formula>
    </cfRule>
  </conditionalFormatting>
  <conditionalFormatting sqref="AM32">
    <cfRule type="expression" dxfId="2705" priority="13455">
      <formula>IF(RIGHT(TEXT(AM32,"0.#"),1)=".",FALSE,TRUE)</formula>
    </cfRule>
    <cfRule type="expression" dxfId="2704" priority="13456">
      <formula>IF(RIGHT(TEXT(AM32,"0.#"),1)=".",TRUE,FALSE)</formula>
    </cfRule>
  </conditionalFormatting>
  <conditionalFormatting sqref="AM33">
    <cfRule type="expression" dxfId="2703" priority="13453">
      <formula>IF(RIGHT(TEXT(AM33,"0.#"),1)=".",FALSE,TRUE)</formula>
    </cfRule>
    <cfRule type="expression" dxfId="2702" priority="13454">
      <formula>IF(RIGHT(TEXT(AM33,"0.#"),1)=".",TRUE,FALSE)</formula>
    </cfRule>
  </conditionalFormatting>
  <conditionalFormatting sqref="AQ32:AQ34">
    <cfRule type="expression" dxfId="2701" priority="13445">
      <formula>IF(RIGHT(TEXT(AQ32,"0.#"),1)=".",FALSE,TRUE)</formula>
    </cfRule>
    <cfRule type="expression" dxfId="2700" priority="13446">
      <formula>IF(RIGHT(TEXT(AQ32,"0.#"),1)=".",TRUE,FALSE)</formula>
    </cfRule>
  </conditionalFormatting>
  <conditionalFormatting sqref="AU32:AU34">
    <cfRule type="expression" dxfId="2699" priority="13443">
      <formula>IF(RIGHT(TEXT(AU32,"0.#"),1)=".",FALSE,TRUE)</formula>
    </cfRule>
    <cfRule type="expression" dxfId="2698" priority="13444">
      <formula>IF(RIGHT(TEXT(AU32,"0.#"),1)=".",TRUE,FALSE)</formula>
    </cfRule>
  </conditionalFormatting>
  <conditionalFormatting sqref="AE53">
    <cfRule type="expression" dxfId="2697" priority="13377">
      <formula>IF(RIGHT(TEXT(AE53,"0.#"),1)=".",FALSE,TRUE)</formula>
    </cfRule>
    <cfRule type="expression" dxfId="2696" priority="13378">
      <formula>IF(RIGHT(TEXT(AE53,"0.#"),1)=".",TRUE,FALSE)</formula>
    </cfRule>
  </conditionalFormatting>
  <conditionalFormatting sqref="AE54">
    <cfRule type="expression" dxfId="2695" priority="13375">
      <formula>IF(RIGHT(TEXT(AE54,"0.#"),1)=".",FALSE,TRUE)</formula>
    </cfRule>
    <cfRule type="expression" dxfId="2694" priority="13376">
      <formula>IF(RIGHT(TEXT(AE54,"0.#"),1)=".",TRUE,FALSE)</formula>
    </cfRule>
  </conditionalFormatting>
  <conditionalFormatting sqref="AI54">
    <cfRule type="expression" dxfId="2693" priority="13369">
      <formula>IF(RIGHT(TEXT(AI54,"0.#"),1)=".",FALSE,TRUE)</formula>
    </cfRule>
    <cfRule type="expression" dxfId="2692" priority="13370">
      <formula>IF(RIGHT(TEXT(AI54,"0.#"),1)=".",TRUE,FALSE)</formula>
    </cfRule>
  </conditionalFormatting>
  <conditionalFormatting sqref="AI53">
    <cfRule type="expression" dxfId="2691" priority="13367">
      <formula>IF(RIGHT(TEXT(AI53,"0.#"),1)=".",FALSE,TRUE)</formula>
    </cfRule>
    <cfRule type="expression" dxfId="2690" priority="13368">
      <formula>IF(RIGHT(TEXT(AI53,"0.#"),1)=".",TRUE,FALSE)</formula>
    </cfRule>
  </conditionalFormatting>
  <conditionalFormatting sqref="AM53">
    <cfRule type="expression" dxfId="2689" priority="13365">
      <formula>IF(RIGHT(TEXT(AM53,"0.#"),1)=".",FALSE,TRUE)</formula>
    </cfRule>
    <cfRule type="expression" dxfId="2688" priority="13366">
      <formula>IF(RIGHT(TEXT(AM53,"0.#"),1)=".",TRUE,FALSE)</formula>
    </cfRule>
  </conditionalFormatting>
  <conditionalFormatting sqref="AM54">
    <cfRule type="expression" dxfId="2687" priority="13363">
      <formula>IF(RIGHT(TEXT(AM54,"0.#"),1)=".",FALSE,TRUE)</formula>
    </cfRule>
    <cfRule type="expression" dxfId="2686" priority="13364">
      <formula>IF(RIGHT(TEXT(AM54,"0.#"),1)=".",TRUE,FALSE)</formula>
    </cfRule>
  </conditionalFormatting>
  <conditionalFormatting sqref="AM55">
    <cfRule type="expression" dxfId="2685" priority="13361">
      <formula>IF(RIGHT(TEXT(AM55,"0.#"),1)=".",FALSE,TRUE)</formula>
    </cfRule>
    <cfRule type="expression" dxfId="2684" priority="13362">
      <formula>IF(RIGHT(TEXT(AM55,"0.#"),1)=".",TRUE,FALSE)</formula>
    </cfRule>
  </conditionalFormatting>
  <conditionalFormatting sqref="AE60">
    <cfRule type="expression" dxfId="2683" priority="13347">
      <formula>IF(RIGHT(TEXT(AE60,"0.#"),1)=".",FALSE,TRUE)</formula>
    </cfRule>
    <cfRule type="expression" dxfId="2682" priority="13348">
      <formula>IF(RIGHT(TEXT(AE60,"0.#"),1)=".",TRUE,FALSE)</formula>
    </cfRule>
  </conditionalFormatting>
  <conditionalFormatting sqref="AE61">
    <cfRule type="expression" dxfId="2681" priority="13345">
      <formula>IF(RIGHT(TEXT(AE61,"0.#"),1)=".",FALSE,TRUE)</formula>
    </cfRule>
    <cfRule type="expression" dxfId="2680" priority="13346">
      <formula>IF(RIGHT(TEXT(AE61,"0.#"),1)=".",TRUE,FALSE)</formula>
    </cfRule>
  </conditionalFormatting>
  <conditionalFormatting sqref="AE62">
    <cfRule type="expression" dxfId="2679" priority="13343">
      <formula>IF(RIGHT(TEXT(AE62,"0.#"),1)=".",FALSE,TRUE)</formula>
    </cfRule>
    <cfRule type="expression" dxfId="2678" priority="13344">
      <formula>IF(RIGHT(TEXT(AE62,"0.#"),1)=".",TRUE,FALSE)</formula>
    </cfRule>
  </conditionalFormatting>
  <conditionalFormatting sqref="AI62">
    <cfRule type="expression" dxfId="2677" priority="13341">
      <formula>IF(RIGHT(TEXT(AI62,"0.#"),1)=".",FALSE,TRUE)</formula>
    </cfRule>
    <cfRule type="expression" dxfId="2676" priority="13342">
      <formula>IF(RIGHT(TEXT(AI62,"0.#"),1)=".",TRUE,FALSE)</formula>
    </cfRule>
  </conditionalFormatting>
  <conditionalFormatting sqref="AI61">
    <cfRule type="expression" dxfId="2675" priority="13339">
      <formula>IF(RIGHT(TEXT(AI61,"0.#"),1)=".",FALSE,TRUE)</formula>
    </cfRule>
    <cfRule type="expression" dxfId="2674" priority="13340">
      <formula>IF(RIGHT(TEXT(AI61,"0.#"),1)=".",TRUE,FALSE)</formula>
    </cfRule>
  </conditionalFormatting>
  <conditionalFormatting sqref="AI60">
    <cfRule type="expression" dxfId="2673" priority="13337">
      <formula>IF(RIGHT(TEXT(AI60,"0.#"),1)=".",FALSE,TRUE)</formula>
    </cfRule>
    <cfRule type="expression" dxfId="2672" priority="13338">
      <formula>IF(RIGHT(TEXT(AI60,"0.#"),1)=".",TRUE,FALSE)</formula>
    </cfRule>
  </conditionalFormatting>
  <conditionalFormatting sqref="AM60">
    <cfRule type="expression" dxfId="2671" priority="13335">
      <formula>IF(RIGHT(TEXT(AM60,"0.#"),1)=".",FALSE,TRUE)</formula>
    </cfRule>
    <cfRule type="expression" dxfId="2670" priority="13336">
      <formula>IF(RIGHT(TEXT(AM60,"0.#"),1)=".",TRUE,FALSE)</formula>
    </cfRule>
  </conditionalFormatting>
  <conditionalFormatting sqref="AM61">
    <cfRule type="expression" dxfId="2669" priority="13333">
      <formula>IF(RIGHT(TEXT(AM61,"0.#"),1)=".",FALSE,TRUE)</formula>
    </cfRule>
    <cfRule type="expression" dxfId="2668" priority="13334">
      <formula>IF(RIGHT(TEXT(AM61,"0.#"),1)=".",TRUE,FALSE)</formula>
    </cfRule>
  </conditionalFormatting>
  <conditionalFormatting sqref="AM62">
    <cfRule type="expression" dxfId="2667" priority="13331">
      <formula>IF(RIGHT(TEXT(AM62,"0.#"),1)=".",FALSE,TRUE)</formula>
    </cfRule>
    <cfRule type="expression" dxfId="2666" priority="13332">
      <formula>IF(RIGHT(TEXT(AM62,"0.#"),1)=".",TRUE,FALSE)</formula>
    </cfRule>
  </conditionalFormatting>
  <conditionalFormatting sqref="AE87">
    <cfRule type="expression" dxfId="2665" priority="13317">
      <formula>IF(RIGHT(TEXT(AE87,"0.#"),1)=".",FALSE,TRUE)</formula>
    </cfRule>
    <cfRule type="expression" dxfId="2664" priority="13318">
      <formula>IF(RIGHT(TEXT(AE87,"0.#"),1)=".",TRUE,FALSE)</formula>
    </cfRule>
  </conditionalFormatting>
  <conditionalFormatting sqref="AE88">
    <cfRule type="expression" dxfId="2663" priority="13315">
      <formula>IF(RIGHT(TEXT(AE88,"0.#"),1)=".",FALSE,TRUE)</formula>
    </cfRule>
    <cfRule type="expression" dxfId="2662" priority="13316">
      <formula>IF(RIGHT(TEXT(AE88,"0.#"),1)=".",TRUE,FALSE)</formula>
    </cfRule>
  </conditionalFormatting>
  <conditionalFormatting sqref="AE89">
    <cfRule type="expression" dxfId="2661" priority="13313">
      <formula>IF(RIGHT(TEXT(AE89,"0.#"),1)=".",FALSE,TRUE)</formula>
    </cfRule>
    <cfRule type="expression" dxfId="2660" priority="13314">
      <formula>IF(RIGHT(TEXT(AE89,"0.#"),1)=".",TRUE,FALSE)</formula>
    </cfRule>
  </conditionalFormatting>
  <conditionalFormatting sqref="AI89">
    <cfRule type="expression" dxfId="2659" priority="13311">
      <formula>IF(RIGHT(TEXT(AI89,"0.#"),1)=".",FALSE,TRUE)</formula>
    </cfRule>
    <cfRule type="expression" dxfId="2658" priority="13312">
      <formula>IF(RIGHT(TEXT(AI89,"0.#"),1)=".",TRUE,FALSE)</formula>
    </cfRule>
  </conditionalFormatting>
  <conditionalFormatting sqref="AI88">
    <cfRule type="expression" dxfId="2657" priority="13309">
      <formula>IF(RIGHT(TEXT(AI88,"0.#"),1)=".",FALSE,TRUE)</formula>
    </cfRule>
    <cfRule type="expression" dxfId="2656" priority="13310">
      <formula>IF(RIGHT(TEXT(AI88,"0.#"),1)=".",TRUE,FALSE)</formula>
    </cfRule>
  </conditionalFormatting>
  <conditionalFormatting sqref="AI87">
    <cfRule type="expression" dxfId="2655" priority="13307">
      <formula>IF(RIGHT(TEXT(AI87,"0.#"),1)=".",FALSE,TRUE)</formula>
    </cfRule>
    <cfRule type="expression" dxfId="2654" priority="13308">
      <formula>IF(RIGHT(TEXT(AI87,"0.#"),1)=".",TRUE,FALSE)</formula>
    </cfRule>
  </conditionalFormatting>
  <conditionalFormatting sqref="AM88">
    <cfRule type="expression" dxfId="2653" priority="13303">
      <formula>IF(RIGHT(TEXT(AM88,"0.#"),1)=".",FALSE,TRUE)</formula>
    </cfRule>
    <cfRule type="expression" dxfId="2652" priority="13304">
      <formula>IF(RIGHT(TEXT(AM88,"0.#"),1)=".",TRUE,FALSE)</formula>
    </cfRule>
  </conditionalFormatting>
  <conditionalFormatting sqref="AM89">
    <cfRule type="expression" dxfId="2651" priority="13301">
      <formula>IF(RIGHT(TEXT(AM89,"0.#"),1)=".",FALSE,TRUE)</formula>
    </cfRule>
    <cfRule type="expression" dxfId="2650" priority="13302">
      <formula>IF(RIGHT(TEXT(AM89,"0.#"),1)=".",TRUE,FALSE)</formula>
    </cfRule>
  </conditionalFormatting>
  <conditionalFormatting sqref="AE92">
    <cfRule type="expression" dxfId="2649" priority="13287">
      <formula>IF(RIGHT(TEXT(AE92,"0.#"),1)=".",FALSE,TRUE)</formula>
    </cfRule>
    <cfRule type="expression" dxfId="2648" priority="13288">
      <formula>IF(RIGHT(TEXT(AE92,"0.#"),1)=".",TRUE,FALSE)</formula>
    </cfRule>
  </conditionalFormatting>
  <conditionalFormatting sqref="AE93">
    <cfRule type="expression" dxfId="2647" priority="13285">
      <formula>IF(RIGHT(TEXT(AE93,"0.#"),1)=".",FALSE,TRUE)</formula>
    </cfRule>
    <cfRule type="expression" dxfId="2646" priority="13286">
      <formula>IF(RIGHT(TEXT(AE93,"0.#"),1)=".",TRUE,FALSE)</formula>
    </cfRule>
  </conditionalFormatting>
  <conditionalFormatting sqref="AE94">
    <cfRule type="expression" dxfId="2645" priority="13283">
      <formula>IF(RIGHT(TEXT(AE94,"0.#"),1)=".",FALSE,TRUE)</formula>
    </cfRule>
    <cfRule type="expression" dxfId="2644" priority="13284">
      <formula>IF(RIGHT(TEXT(AE94,"0.#"),1)=".",TRUE,FALSE)</formula>
    </cfRule>
  </conditionalFormatting>
  <conditionalFormatting sqref="AI94">
    <cfRule type="expression" dxfId="2643" priority="13281">
      <formula>IF(RIGHT(TEXT(AI94,"0.#"),1)=".",FALSE,TRUE)</formula>
    </cfRule>
    <cfRule type="expression" dxfId="2642" priority="13282">
      <formula>IF(RIGHT(TEXT(AI94,"0.#"),1)=".",TRUE,FALSE)</formula>
    </cfRule>
  </conditionalFormatting>
  <conditionalFormatting sqref="AI93">
    <cfRule type="expression" dxfId="2641" priority="13279">
      <formula>IF(RIGHT(TEXT(AI93,"0.#"),1)=".",FALSE,TRUE)</formula>
    </cfRule>
    <cfRule type="expression" dxfId="2640" priority="13280">
      <formula>IF(RIGHT(TEXT(AI93,"0.#"),1)=".",TRUE,FALSE)</formula>
    </cfRule>
  </conditionalFormatting>
  <conditionalFormatting sqref="AI92">
    <cfRule type="expression" dxfId="2639" priority="13277">
      <formula>IF(RIGHT(TEXT(AI92,"0.#"),1)=".",FALSE,TRUE)</formula>
    </cfRule>
    <cfRule type="expression" dxfId="2638" priority="13278">
      <formula>IF(RIGHT(TEXT(AI92,"0.#"),1)=".",TRUE,FALSE)</formula>
    </cfRule>
  </conditionalFormatting>
  <conditionalFormatting sqref="AM92">
    <cfRule type="expression" dxfId="2637" priority="13275">
      <formula>IF(RIGHT(TEXT(AM92,"0.#"),1)=".",FALSE,TRUE)</formula>
    </cfRule>
    <cfRule type="expression" dxfId="2636" priority="13276">
      <formula>IF(RIGHT(TEXT(AM92,"0.#"),1)=".",TRUE,FALSE)</formula>
    </cfRule>
  </conditionalFormatting>
  <conditionalFormatting sqref="AM93">
    <cfRule type="expression" dxfId="2635" priority="13273">
      <formula>IF(RIGHT(TEXT(AM93,"0.#"),1)=".",FALSE,TRUE)</formula>
    </cfRule>
    <cfRule type="expression" dxfId="2634" priority="13274">
      <formula>IF(RIGHT(TEXT(AM93,"0.#"),1)=".",TRUE,FALSE)</formula>
    </cfRule>
  </conditionalFormatting>
  <conditionalFormatting sqref="AM94">
    <cfRule type="expression" dxfId="2633" priority="13271">
      <formula>IF(RIGHT(TEXT(AM94,"0.#"),1)=".",FALSE,TRUE)</formula>
    </cfRule>
    <cfRule type="expression" dxfId="2632" priority="13272">
      <formula>IF(RIGHT(TEXT(AM94,"0.#"),1)=".",TRUE,FALSE)</formula>
    </cfRule>
  </conditionalFormatting>
  <conditionalFormatting sqref="AE97">
    <cfRule type="expression" dxfId="2631" priority="13257">
      <formula>IF(RIGHT(TEXT(AE97,"0.#"),1)=".",FALSE,TRUE)</formula>
    </cfRule>
    <cfRule type="expression" dxfId="2630" priority="13258">
      <formula>IF(RIGHT(TEXT(AE97,"0.#"),1)=".",TRUE,FALSE)</formula>
    </cfRule>
  </conditionalFormatting>
  <conditionalFormatting sqref="AE98">
    <cfRule type="expression" dxfId="2629" priority="13255">
      <formula>IF(RIGHT(TEXT(AE98,"0.#"),1)=".",FALSE,TRUE)</formula>
    </cfRule>
    <cfRule type="expression" dxfId="2628" priority="13256">
      <formula>IF(RIGHT(TEXT(AE98,"0.#"),1)=".",TRUE,FALSE)</formula>
    </cfRule>
  </conditionalFormatting>
  <conditionalFormatting sqref="AE99">
    <cfRule type="expression" dxfId="2627" priority="13253">
      <formula>IF(RIGHT(TEXT(AE99,"0.#"),1)=".",FALSE,TRUE)</formula>
    </cfRule>
    <cfRule type="expression" dxfId="2626" priority="13254">
      <formula>IF(RIGHT(TEXT(AE99,"0.#"),1)=".",TRUE,FALSE)</formula>
    </cfRule>
  </conditionalFormatting>
  <conditionalFormatting sqref="AI99">
    <cfRule type="expression" dxfId="2625" priority="13251">
      <formula>IF(RIGHT(TEXT(AI99,"0.#"),1)=".",FALSE,TRUE)</formula>
    </cfRule>
    <cfRule type="expression" dxfId="2624" priority="13252">
      <formula>IF(RIGHT(TEXT(AI99,"0.#"),1)=".",TRUE,FALSE)</formula>
    </cfRule>
  </conditionalFormatting>
  <conditionalFormatting sqref="AI98">
    <cfRule type="expression" dxfId="2623" priority="13249">
      <formula>IF(RIGHT(TEXT(AI98,"0.#"),1)=".",FALSE,TRUE)</formula>
    </cfRule>
    <cfRule type="expression" dxfId="2622" priority="13250">
      <formula>IF(RIGHT(TEXT(AI98,"0.#"),1)=".",TRUE,FALSE)</formula>
    </cfRule>
  </conditionalFormatting>
  <conditionalFormatting sqref="AI97">
    <cfRule type="expression" dxfId="2621" priority="13247">
      <formula>IF(RIGHT(TEXT(AI97,"0.#"),1)=".",FALSE,TRUE)</formula>
    </cfRule>
    <cfRule type="expression" dxfId="2620" priority="13248">
      <formula>IF(RIGHT(TEXT(AI97,"0.#"),1)=".",TRUE,FALSE)</formula>
    </cfRule>
  </conditionalFormatting>
  <conditionalFormatting sqref="AM97">
    <cfRule type="expression" dxfId="2619" priority="13245">
      <formula>IF(RIGHT(TEXT(AM97,"0.#"),1)=".",FALSE,TRUE)</formula>
    </cfRule>
    <cfRule type="expression" dxfId="2618" priority="13246">
      <formula>IF(RIGHT(TEXT(AM97,"0.#"),1)=".",TRUE,FALSE)</formula>
    </cfRule>
  </conditionalFormatting>
  <conditionalFormatting sqref="AM98">
    <cfRule type="expression" dxfId="2617" priority="13243">
      <formula>IF(RIGHT(TEXT(AM98,"0.#"),1)=".",FALSE,TRUE)</formula>
    </cfRule>
    <cfRule type="expression" dxfId="2616" priority="13244">
      <formula>IF(RIGHT(TEXT(AM98,"0.#"),1)=".",TRUE,FALSE)</formula>
    </cfRule>
  </conditionalFormatting>
  <conditionalFormatting sqref="AM99">
    <cfRule type="expression" dxfId="2615" priority="13241">
      <formula>IF(RIGHT(TEXT(AM99,"0.#"),1)=".",FALSE,TRUE)</formula>
    </cfRule>
    <cfRule type="expression" dxfId="2614" priority="13242">
      <formula>IF(RIGHT(TEXT(AM99,"0.#"),1)=".",TRUE,FALSE)</formula>
    </cfRule>
  </conditionalFormatting>
  <conditionalFormatting sqref="AI101">
    <cfRule type="expression" dxfId="2613" priority="13227">
      <formula>IF(RIGHT(TEXT(AI101,"0.#"),1)=".",FALSE,TRUE)</formula>
    </cfRule>
    <cfRule type="expression" dxfId="2612" priority="13228">
      <formula>IF(RIGHT(TEXT(AI101,"0.#"),1)=".",TRUE,FALSE)</formula>
    </cfRule>
  </conditionalFormatting>
  <conditionalFormatting sqref="AM101">
    <cfRule type="expression" dxfId="2611" priority="13225">
      <formula>IF(RIGHT(TEXT(AM101,"0.#"),1)=".",FALSE,TRUE)</formula>
    </cfRule>
    <cfRule type="expression" dxfId="2610" priority="13226">
      <formula>IF(RIGHT(TEXT(AM101,"0.#"),1)=".",TRUE,FALSE)</formula>
    </cfRule>
  </conditionalFormatting>
  <conditionalFormatting sqref="AE102">
    <cfRule type="expression" dxfId="2609" priority="13223">
      <formula>IF(RIGHT(TEXT(AE102,"0.#"),1)=".",FALSE,TRUE)</formula>
    </cfRule>
    <cfRule type="expression" dxfId="2608" priority="13224">
      <formula>IF(RIGHT(TEXT(AE102,"0.#"),1)=".",TRUE,FALSE)</formula>
    </cfRule>
  </conditionalFormatting>
  <conditionalFormatting sqref="AI102">
    <cfRule type="expression" dxfId="2607" priority="13221">
      <formula>IF(RIGHT(TEXT(AI102,"0.#"),1)=".",FALSE,TRUE)</formula>
    </cfRule>
    <cfRule type="expression" dxfId="2606" priority="13222">
      <formula>IF(RIGHT(TEXT(AI102,"0.#"),1)=".",TRUE,FALSE)</formula>
    </cfRule>
  </conditionalFormatting>
  <conditionalFormatting sqref="AM102">
    <cfRule type="expression" dxfId="2605" priority="13219">
      <formula>IF(RIGHT(TEXT(AM102,"0.#"),1)=".",FALSE,TRUE)</formula>
    </cfRule>
    <cfRule type="expression" dxfId="2604" priority="13220">
      <formula>IF(RIGHT(TEXT(AM102,"0.#"),1)=".",TRUE,FALSE)</formula>
    </cfRule>
  </conditionalFormatting>
  <conditionalFormatting sqref="AQ102">
    <cfRule type="expression" dxfId="2603" priority="13217">
      <formula>IF(RIGHT(TEXT(AQ102,"0.#"),1)=".",FALSE,TRUE)</formula>
    </cfRule>
    <cfRule type="expression" dxfId="2602" priority="13218">
      <formula>IF(RIGHT(TEXT(AQ102,"0.#"),1)=".",TRUE,FALSE)</formula>
    </cfRule>
  </conditionalFormatting>
  <conditionalFormatting sqref="AE104">
    <cfRule type="expression" dxfId="2601" priority="13215">
      <formula>IF(RIGHT(TEXT(AE104,"0.#"),1)=".",FALSE,TRUE)</formula>
    </cfRule>
    <cfRule type="expression" dxfId="2600" priority="13216">
      <formula>IF(RIGHT(TEXT(AE104,"0.#"),1)=".",TRUE,FALSE)</formula>
    </cfRule>
  </conditionalFormatting>
  <conditionalFormatting sqref="AI104">
    <cfRule type="expression" dxfId="2599" priority="13213">
      <formula>IF(RIGHT(TEXT(AI104,"0.#"),1)=".",FALSE,TRUE)</formula>
    </cfRule>
    <cfRule type="expression" dxfId="2598" priority="13214">
      <formula>IF(RIGHT(TEXT(AI104,"0.#"),1)=".",TRUE,FALSE)</formula>
    </cfRule>
  </conditionalFormatting>
  <conditionalFormatting sqref="AM104">
    <cfRule type="expression" dxfId="2597" priority="13211">
      <formula>IF(RIGHT(TEXT(AM104,"0.#"),1)=".",FALSE,TRUE)</formula>
    </cfRule>
    <cfRule type="expression" dxfId="2596" priority="13212">
      <formula>IF(RIGHT(TEXT(AM104,"0.#"),1)=".",TRUE,FALSE)</formula>
    </cfRule>
  </conditionalFormatting>
  <conditionalFormatting sqref="AE105">
    <cfRule type="expression" dxfId="2595" priority="13209">
      <formula>IF(RIGHT(TEXT(AE105,"0.#"),1)=".",FALSE,TRUE)</formula>
    </cfRule>
    <cfRule type="expression" dxfId="2594" priority="13210">
      <formula>IF(RIGHT(TEXT(AE105,"0.#"),1)=".",TRUE,FALSE)</formula>
    </cfRule>
  </conditionalFormatting>
  <conditionalFormatting sqref="AI105">
    <cfRule type="expression" dxfId="2593" priority="13207">
      <formula>IF(RIGHT(TEXT(AI105,"0.#"),1)=".",FALSE,TRUE)</formula>
    </cfRule>
    <cfRule type="expression" dxfId="2592" priority="13208">
      <formula>IF(RIGHT(TEXT(AI105,"0.#"),1)=".",TRUE,FALSE)</formula>
    </cfRule>
  </conditionalFormatting>
  <conditionalFormatting sqref="AM105">
    <cfRule type="expression" dxfId="2591" priority="13205">
      <formula>IF(RIGHT(TEXT(AM105,"0.#"),1)=".",FALSE,TRUE)</formula>
    </cfRule>
    <cfRule type="expression" dxfId="2590" priority="13206">
      <formula>IF(RIGHT(TEXT(AM105,"0.#"),1)=".",TRUE,FALSE)</formula>
    </cfRule>
  </conditionalFormatting>
  <conditionalFormatting sqref="AE107">
    <cfRule type="expression" dxfId="2589" priority="13201">
      <formula>IF(RIGHT(TEXT(AE107,"0.#"),1)=".",FALSE,TRUE)</formula>
    </cfRule>
    <cfRule type="expression" dxfId="2588" priority="13202">
      <formula>IF(RIGHT(TEXT(AE107,"0.#"),1)=".",TRUE,FALSE)</formula>
    </cfRule>
  </conditionalFormatting>
  <conditionalFormatting sqref="AI107">
    <cfRule type="expression" dxfId="2587" priority="13199">
      <formula>IF(RIGHT(TEXT(AI107,"0.#"),1)=".",FALSE,TRUE)</formula>
    </cfRule>
    <cfRule type="expression" dxfId="2586" priority="13200">
      <formula>IF(RIGHT(TEXT(AI107,"0.#"),1)=".",TRUE,FALSE)</formula>
    </cfRule>
  </conditionalFormatting>
  <conditionalFormatting sqref="AM107">
    <cfRule type="expression" dxfId="2585" priority="13197">
      <formula>IF(RIGHT(TEXT(AM107,"0.#"),1)=".",FALSE,TRUE)</formula>
    </cfRule>
    <cfRule type="expression" dxfId="2584" priority="13198">
      <formula>IF(RIGHT(TEXT(AM107,"0.#"),1)=".",TRUE,FALSE)</formula>
    </cfRule>
  </conditionalFormatting>
  <conditionalFormatting sqref="AE108">
    <cfRule type="expression" dxfId="2583" priority="13195">
      <formula>IF(RIGHT(TEXT(AE108,"0.#"),1)=".",FALSE,TRUE)</formula>
    </cfRule>
    <cfRule type="expression" dxfId="2582" priority="13196">
      <formula>IF(RIGHT(TEXT(AE108,"0.#"),1)=".",TRUE,FALSE)</formula>
    </cfRule>
  </conditionalFormatting>
  <conditionalFormatting sqref="AI108">
    <cfRule type="expression" dxfId="2581" priority="13193">
      <formula>IF(RIGHT(TEXT(AI108,"0.#"),1)=".",FALSE,TRUE)</formula>
    </cfRule>
    <cfRule type="expression" dxfId="2580" priority="13194">
      <formula>IF(RIGHT(TEXT(AI108,"0.#"),1)=".",TRUE,FALSE)</formula>
    </cfRule>
  </conditionalFormatting>
  <conditionalFormatting sqref="AM108">
    <cfRule type="expression" dxfId="2579" priority="13191">
      <formula>IF(RIGHT(TEXT(AM108,"0.#"),1)=".",FALSE,TRUE)</formula>
    </cfRule>
    <cfRule type="expression" dxfId="2578" priority="13192">
      <formula>IF(RIGHT(TEXT(AM108,"0.#"),1)=".",TRUE,FALSE)</formula>
    </cfRule>
  </conditionalFormatting>
  <conditionalFormatting sqref="AE110">
    <cfRule type="expression" dxfId="2577" priority="13187">
      <formula>IF(RIGHT(TEXT(AE110,"0.#"),1)=".",FALSE,TRUE)</formula>
    </cfRule>
    <cfRule type="expression" dxfId="2576" priority="13188">
      <formula>IF(RIGHT(TEXT(AE110,"0.#"),1)=".",TRUE,FALSE)</formula>
    </cfRule>
  </conditionalFormatting>
  <conditionalFormatting sqref="AI110">
    <cfRule type="expression" dxfId="2575" priority="13185">
      <formula>IF(RIGHT(TEXT(AI110,"0.#"),1)=".",FALSE,TRUE)</formula>
    </cfRule>
    <cfRule type="expression" dxfId="2574" priority="13186">
      <formula>IF(RIGHT(TEXT(AI110,"0.#"),1)=".",TRUE,FALSE)</formula>
    </cfRule>
  </conditionalFormatting>
  <conditionalFormatting sqref="AM110">
    <cfRule type="expression" dxfId="2573" priority="13183">
      <formula>IF(RIGHT(TEXT(AM110,"0.#"),1)=".",FALSE,TRUE)</formula>
    </cfRule>
    <cfRule type="expression" dxfId="2572" priority="13184">
      <formula>IF(RIGHT(TEXT(AM110,"0.#"),1)=".",TRUE,FALSE)</formula>
    </cfRule>
  </conditionalFormatting>
  <conditionalFormatting sqref="AE111">
    <cfRule type="expression" dxfId="2571" priority="13181">
      <formula>IF(RIGHT(TEXT(AE111,"0.#"),1)=".",FALSE,TRUE)</formula>
    </cfRule>
    <cfRule type="expression" dxfId="2570" priority="13182">
      <formula>IF(RIGHT(TEXT(AE111,"0.#"),1)=".",TRUE,FALSE)</formula>
    </cfRule>
  </conditionalFormatting>
  <conditionalFormatting sqref="AI111">
    <cfRule type="expression" dxfId="2569" priority="13179">
      <formula>IF(RIGHT(TEXT(AI111,"0.#"),1)=".",FALSE,TRUE)</formula>
    </cfRule>
    <cfRule type="expression" dxfId="2568" priority="13180">
      <formula>IF(RIGHT(TEXT(AI111,"0.#"),1)=".",TRUE,FALSE)</formula>
    </cfRule>
  </conditionalFormatting>
  <conditionalFormatting sqref="AM111">
    <cfRule type="expression" dxfId="2567" priority="13177">
      <formula>IF(RIGHT(TEXT(AM111,"0.#"),1)=".",FALSE,TRUE)</formula>
    </cfRule>
    <cfRule type="expression" dxfId="2566" priority="13178">
      <formula>IF(RIGHT(TEXT(AM111,"0.#"),1)=".",TRUE,FALSE)</formula>
    </cfRule>
  </conditionalFormatting>
  <conditionalFormatting sqref="AE113">
    <cfRule type="expression" dxfId="2565" priority="13173">
      <formula>IF(RIGHT(TEXT(AE113,"0.#"),1)=".",FALSE,TRUE)</formula>
    </cfRule>
    <cfRule type="expression" dxfId="2564" priority="13174">
      <formula>IF(RIGHT(TEXT(AE113,"0.#"),1)=".",TRUE,FALSE)</formula>
    </cfRule>
  </conditionalFormatting>
  <conditionalFormatting sqref="AI113">
    <cfRule type="expression" dxfId="2563" priority="13171">
      <formula>IF(RIGHT(TEXT(AI113,"0.#"),1)=".",FALSE,TRUE)</formula>
    </cfRule>
    <cfRule type="expression" dxfId="2562" priority="13172">
      <formula>IF(RIGHT(TEXT(AI113,"0.#"),1)=".",TRUE,FALSE)</formula>
    </cfRule>
  </conditionalFormatting>
  <conditionalFormatting sqref="AM113">
    <cfRule type="expression" dxfId="2561" priority="13169">
      <formula>IF(RIGHT(TEXT(AM113,"0.#"),1)=".",FALSE,TRUE)</formula>
    </cfRule>
    <cfRule type="expression" dxfId="2560" priority="13170">
      <formula>IF(RIGHT(TEXT(AM113,"0.#"),1)=".",TRUE,FALSE)</formula>
    </cfRule>
  </conditionalFormatting>
  <conditionalFormatting sqref="AE114">
    <cfRule type="expression" dxfId="2559" priority="13167">
      <formula>IF(RIGHT(TEXT(AE114,"0.#"),1)=".",FALSE,TRUE)</formula>
    </cfRule>
    <cfRule type="expression" dxfId="2558" priority="13168">
      <formula>IF(RIGHT(TEXT(AE114,"0.#"),1)=".",TRUE,FALSE)</formula>
    </cfRule>
  </conditionalFormatting>
  <conditionalFormatting sqref="AI114">
    <cfRule type="expression" dxfId="2557" priority="13165">
      <formula>IF(RIGHT(TEXT(AI114,"0.#"),1)=".",FALSE,TRUE)</formula>
    </cfRule>
    <cfRule type="expression" dxfId="2556" priority="13166">
      <formula>IF(RIGHT(TEXT(AI114,"0.#"),1)=".",TRUE,FALSE)</formula>
    </cfRule>
  </conditionalFormatting>
  <conditionalFormatting sqref="AM114">
    <cfRule type="expression" dxfId="2555" priority="13163">
      <formula>IF(RIGHT(TEXT(AM114,"0.#"),1)=".",FALSE,TRUE)</formula>
    </cfRule>
    <cfRule type="expression" dxfId="2554" priority="13164">
      <formula>IF(RIGHT(TEXT(AM114,"0.#"),1)=".",TRUE,FALSE)</formula>
    </cfRule>
  </conditionalFormatting>
  <conditionalFormatting sqref="AE116 AQ116">
    <cfRule type="expression" dxfId="2553" priority="13159">
      <formula>IF(RIGHT(TEXT(AE116,"0.#"),1)=".",FALSE,TRUE)</formula>
    </cfRule>
    <cfRule type="expression" dxfId="2552" priority="13160">
      <formula>IF(RIGHT(TEXT(AE116,"0.#"),1)=".",TRUE,FALSE)</formula>
    </cfRule>
  </conditionalFormatting>
  <conditionalFormatting sqref="AI116">
    <cfRule type="expression" dxfId="2551" priority="13157">
      <formula>IF(RIGHT(TEXT(AI116,"0.#"),1)=".",FALSE,TRUE)</formula>
    </cfRule>
    <cfRule type="expression" dxfId="2550" priority="13158">
      <formula>IF(RIGHT(TEXT(AI116,"0.#"),1)=".",TRUE,FALSE)</formula>
    </cfRule>
  </conditionalFormatting>
  <conditionalFormatting sqref="AM116">
    <cfRule type="expression" dxfId="2549" priority="13155">
      <formula>IF(RIGHT(TEXT(AM116,"0.#"),1)=".",FALSE,TRUE)</formula>
    </cfRule>
    <cfRule type="expression" dxfId="2548" priority="13156">
      <formula>IF(RIGHT(TEXT(AM116,"0.#"),1)=".",TRUE,FALSE)</formula>
    </cfRule>
  </conditionalFormatting>
  <conditionalFormatting sqref="AE117 AM117">
    <cfRule type="expression" dxfId="2547" priority="13153">
      <formula>IF(RIGHT(TEXT(AE117,"0.#"),1)=".",FALSE,TRUE)</formula>
    </cfRule>
    <cfRule type="expression" dxfId="2546" priority="13154">
      <formula>IF(RIGHT(TEXT(AE117,"0.#"),1)=".",TRUE,FALSE)</formula>
    </cfRule>
  </conditionalFormatting>
  <conditionalFormatting sqref="AI117">
    <cfRule type="expression" dxfId="2545" priority="13151">
      <formula>IF(RIGHT(TEXT(AI117,"0.#"),1)=".",FALSE,TRUE)</formula>
    </cfRule>
    <cfRule type="expression" dxfId="2544" priority="13152">
      <formula>IF(RIGHT(TEXT(AI117,"0.#"),1)=".",TRUE,FALSE)</formula>
    </cfRule>
  </conditionalFormatting>
  <conditionalFormatting sqref="AQ117">
    <cfRule type="expression" dxfId="2543" priority="13147">
      <formula>IF(RIGHT(TEXT(AQ117,"0.#"),1)=".",FALSE,TRUE)</formula>
    </cfRule>
    <cfRule type="expression" dxfId="2542" priority="13148">
      <formula>IF(RIGHT(TEXT(AQ117,"0.#"),1)=".",TRUE,FALSE)</formula>
    </cfRule>
  </conditionalFormatting>
  <conditionalFormatting sqref="AE119 AQ119">
    <cfRule type="expression" dxfId="2541" priority="13145">
      <formula>IF(RIGHT(TEXT(AE119,"0.#"),1)=".",FALSE,TRUE)</formula>
    </cfRule>
    <cfRule type="expression" dxfId="2540" priority="13146">
      <formula>IF(RIGHT(TEXT(AE119,"0.#"),1)=".",TRUE,FALSE)</formula>
    </cfRule>
  </conditionalFormatting>
  <conditionalFormatting sqref="AI119">
    <cfRule type="expression" dxfId="2539" priority="13143">
      <formula>IF(RIGHT(TEXT(AI119,"0.#"),1)=".",FALSE,TRUE)</formula>
    </cfRule>
    <cfRule type="expression" dxfId="2538" priority="13144">
      <formula>IF(RIGHT(TEXT(AI119,"0.#"),1)=".",TRUE,FALSE)</formula>
    </cfRule>
  </conditionalFormatting>
  <conditionalFormatting sqref="AM119">
    <cfRule type="expression" dxfId="2537" priority="13141">
      <formula>IF(RIGHT(TEXT(AM119,"0.#"),1)=".",FALSE,TRUE)</formula>
    </cfRule>
    <cfRule type="expression" dxfId="2536" priority="13142">
      <formula>IF(RIGHT(TEXT(AM119,"0.#"),1)=".",TRUE,FALSE)</formula>
    </cfRule>
  </conditionalFormatting>
  <conditionalFormatting sqref="AQ120">
    <cfRule type="expression" dxfId="2535" priority="13133">
      <formula>IF(RIGHT(TEXT(AQ120,"0.#"),1)=".",FALSE,TRUE)</formula>
    </cfRule>
    <cfRule type="expression" dxfId="2534" priority="13134">
      <formula>IF(RIGHT(TEXT(AQ120,"0.#"),1)=".",TRUE,FALSE)</formula>
    </cfRule>
  </conditionalFormatting>
  <conditionalFormatting sqref="AE122 AQ122">
    <cfRule type="expression" dxfId="2533" priority="13131">
      <formula>IF(RIGHT(TEXT(AE122,"0.#"),1)=".",FALSE,TRUE)</formula>
    </cfRule>
    <cfRule type="expression" dxfId="2532" priority="13132">
      <formula>IF(RIGHT(TEXT(AE122,"0.#"),1)=".",TRUE,FALSE)</formula>
    </cfRule>
  </conditionalFormatting>
  <conditionalFormatting sqref="AI122">
    <cfRule type="expression" dxfId="2531" priority="13129">
      <formula>IF(RIGHT(TEXT(AI122,"0.#"),1)=".",FALSE,TRUE)</formula>
    </cfRule>
    <cfRule type="expression" dxfId="2530" priority="13130">
      <formula>IF(RIGHT(TEXT(AI122,"0.#"),1)=".",TRUE,FALSE)</formula>
    </cfRule>
  </conditionalFormatting>
  <conditionalFormatting sqref="AM122">
    <cfRule type="expression" dxfId="2529" priority="13127">
      <formula>IF(RIGHT(TEXT(AM122,"0.#"),1)=".",FALSE,TRUE)</formula>
    </cfRule>
    <cfRule type="expression" dxfId="2528" priority="13128">
      <formula>IF(RIGHT(TEXT(AM122,"0.#"),1)=".",TRUE,FALSE)</formula>
    </cfRule>
  </conditionalFormatting>
  <conditionalFormatting sqref="AQ123">
    <cfRule type="expression" dxfId="2527" priority="13119">
      <formula>IF(RIGHT(TEXT(AQ123,"0.#"),1)=".",FALSE,TRUE)</formula>
    </cfRule>
    <cfRule type="expression" dxfId="2526" priority="13120">
      <formula>IF(RIGHT(TEXT(AQ123,"0.#"),1)=".",TRUE,FALSE)</formula>
    </cfRule>
  </conditionalFormatting>
  <conditionalFormatting sqref="AE125 AQ125">
    <cfRule type="expression" dxfId="2525" priority="13117">
      <formula>IF(RIGHT(TEXT(AE125,"0.#"),1)=".",FALSE,TRUE)</formula>
    </cfRule>
    <cfRule type="expression" dxfId="2524" priority="13118">
      <formula>IF(RIGHT(TEXT(AE125,"0.#"),1)=".",TRUE,FALSE)</formula>
    </cfRule>
  </conditionalFormatting>
  <conditionalFormatting sqref="AI125">
    <cfRule type="expression" dxfId="2523" priority="13115">
      <formula>IF(RIGHT(TEXT(AI125,"0.#"),1)=".",FALSE,TRUE)</formula>
    </cfRule>
    <cfRule type="expression" dxfId="2522" priority="13116">
      <formula>IF(RIGHT(TEXT(AI125,"0.#"),1)=".",TRUE,FALSE)</formula>
    </cfRule>
  </conditionalFormatting>
  <conditionalFormatting sqref="AM125">
    <cfRule type="expression" dxfId="2521" priority="13113">
      <formula>IF(RIGHT(TEXT(AM125,"0.#"),1)=".",FALSE,TRUE)</formula>
    </cfRule>
    <cfRule type="expression" dxfId="2520" priority="13114">
      <formula>IF(RIGHT(TEXT(AM125,"0.#"),1)=".",TRUE,FALSE)</formula>
    </cfRule>
  </conditionalFormatting>
  <conditionalFormatting sqref="AQ126">
    <cfRule type="expression" dxfId="2519" priority="13105">
      <formula>IF(RIGHT(TEXT(AQ126,"0.#"),1)=".",FALSE,TRUE)</formula>
    </cfRule>
    <cfRule type="expression" dxfId="2518" priority="13106">
      <formula>IF(RIGHT(TEXT(AQ126,"0.#"),1)=".",TRUE,FALSE)</formula>
    </cfRule>
  </conditionalFormatting>
  <conditionalFormatting sqref="AE128 AQ128">
    <cfRule type="expression" dxfId="2517" priority="13103">
      <formula>IF(RIGHT(TEXT(AE128,"0.#"),1)=".",FALSE,TRUE)</formula>
    </cfRule>
    <cfRule type="expression" dxfId="2516" priority="13104">
      <formula>IF(RIGHT(TEXT(AE128,"0.#"),1)=".",TRUE,FALSE)</formula>
    </cfRule>
  </conditionalFormatting>
  <conditionalFormatting sqref="AI128">
    <cfRule type="expression" dxfId="2515" priority="13101">
      <formula>IF(RIGHT(TEXT(AI128,"0.#"),1)=".",FALSE,TRUE)</formula>
    </cfRule>
    <cfRule type="expression" dxfId="2514" priority="13102">
      <formula>IF(RIGHT(TEXT(AI128,"0.#"),1)=".",TRUE,FALSE)</formula>
    </cfRule>
  </conditionalFormatting>
  <conditionalFormatting sqref="AM128">
    <cfRule type="expression" dxfId="2513" priority="13099">
      <formula>IF(RIGHT(TEXT(AM128,"0.#"),1)=".",FALSE,TRUE)</formula>
    </cfRule>
    <cfRule type="expression" dxfId="2512" priority="13100">
      <formula>IF(RIGHT(TEXT(AM128,"0.#"),1)=".",TRUE,FALSE)</formula>
    </cfRule>
  </conditionalFormatting>
  <conditionalFormatting sqref="AQ129">
    <cfRule type="expression" dxfId="2511" priority="13091">
      <formula>IF(RIGHT(TEXT(AQ129,"0.#"),1)=".",FALSE,TRUE)</formula>
    </cfRule>
    <cfRule type="expression" dxfId="2510" priority="13092">
      <formula>IF(RIGHT(TEXT(AQ129,"0.#"),1)=".",TRUE,FALSE)</formula>
    </cfRule>
  </conditionalFormatting>
  <conditionalFormatting sqref="AE75">
    <cfRule type="expression" dxfId="2509" priority="13089">
      <formula>IF(RIGHT(TEXT(AE75,"0.#"),1)=".",FALSE,TRUE)</formula>
    </cfRule>
    <cfRule type="expression" dxfId="2508" priority="13090">
      <formula>IF(RIGHT(TEXT(AE75,"0.#"),1)=".",TRUE,FALSE)</formula>
    </cfRule>
  </conditionalFormatting>
  <conditionalFormatting sqref="AE76">
    <cfRule type="expression" dxfId="2507" priority="13087">
      <formula>IF(RIGHT(TEXT(AE76,"0.#"),1)=".",FALSE,TRUE)</formula>
    </cfRule>
    <cfRule type="expression" dxfId="2506" priority="13088">
      <formula>IF(RIGHT(TEXT(AE76,"0.#"),1)=".",TRUE,FALSE)</formula>
    </cfRule>
  </conditionalFormatting>
  <conditionalFormatting sqref="AE77">
    <cfRule type="expression" dxfId="2505" priority="13085">
      <formula>IF(RIGHT(TEXT(AE77,"0.#"),1)=".",FALSE,TRUE)</formula>
    </cfRule>
    <cfRule type="expression" dxfId="2504" priority="13086">
      <formula>IF(RIGHT(TEXT(AE77,"0.#"),1)=".",TRUE,FALSE)</formula>
    </cfRule>
  </conditionalFormatting>
  <conditionalFormatting sqref="AI77">
    <cfRule type="expression" dxfId="2503" priority="13083">
      <formula>IF(RIGHT(TEXT(AI77,"0.#"),1)=".",FALSE,TRUE)</formula>
    </cfRule>
    <cfRule type="expression" dxfId="2502" priority="13084">
      <formula>IF(RIGHT(TEXT(AI77,"0.#"),1)=".",TRUE,FALSE)</formula>
    </cfRule>
  </conditionalFormatting>
  <conditionalFormatting sqref="AI76">
    <cfRule type="expression" dxfId="2501" priority="13081">
      <formula>IF(RIGHT(TEXT(AI76,"0.#"),1)=".",FALSE,TRUE)</formula>
    </cfRule>
    <cfRule type="expression" dxfId="2500" priority="13082">
      <formula>IF(RIGHT(TEXT(AI76,"0.#"),1)=".",TRUE,FALSE)</formula>
    </cfRule>
  </conditionalFormatting>
  <conditionalFormatting sqref="AI75">
    <cfRule type="expression" dxfId="2499" priority="13079">
      <formula>IF(RIGHT(TEXT(AI75,"0.#"),1)=".",FALSE,TRUE)</formula>
    </cfRule>
    <cfRule type="expression" dxfId="2498" priority="13080">
      <formula>IF(RIGHT(TEXT(AI75,"0.#"),1)=".",TRUE,FALSE)</formula>
    </cfRule>
  </conditionalFormatting>
  <conditionalFormatting sqref="AM75">
    <cfRule type="expression" dxfId="2497" priority="13077">
      <formula>IF(RIGHT(TEXT(AM75,"0.#"),1)=".",FALSE,TRUE)</formula>
    </cfRule>
    <cfRule type="expression" dxfId="2496" priority="13078">
      <formula>IF(RIGHT(TEXT(AM75,"0.#"),1)=".",TRUE,FALSE)</formula>
    </cfRule>
  </conditionalFormatting>
  <conditionalFormatting sqref="AM76">
    <cfRule type="expression" dxfId="2495" priority="13075">
      <formula>IF(RIGHT(TEXT(AM76,"0.#"),1)=".",FALSE,TRUE)</formula>
    </cfRule>
    <cfRule type="expression" dxfId="2494" priority="13076">
      <formula>IF(RIGHT(TEXT(AM76,"0.#"),1)=".",TRUE,FALSE)</formula>
    </cfRule>
  </conditionalFormatting>
  <conditionalFormatting sqref="AM77">
    <cfRule type="expression" dxfId="2493" priority="13073">
      <formula>IF(RIGHT(TEXT(AM77,"0.#"),1)=".",FALSE,TRUE)</formula>
    </cfRule>
    <cfRule type="expression" dxfId="2492" priority="13074">
      <formula>IF(RIGHT(TEXT(AM77,"0.#"),1)=".",TRUE,FALSE)</formula>
    </cfRule>
  </conditionalFormatting>
  <conditionalFormatting sqref="AE134:AE135 AU134:AU135 AI134:AI135 AM134:AM135 AQ134:AQ135">
    <cfRule type="expression" dxfId="2491" priority="13059">
      <formula>IF(RIGHT(TEXT(AE134,"0.#"),1)=".",FALSE,TRUE)</formula>
    </cfRule>
    <cfRule type="expression" dxfId="2490" priority="13060">
      <formula>IF(RIGHT(TEXT(AE134,"0.#"),1)=".",TRUE,FALSE)</formula>
    </cfRule>
  </conditionalFormatting>
  <conditionalFormatting sqref="AE433 AI433 AM433 AQ433 AU433">
    <cfRule type="expression" dxfId="2489" priority="13029">
      <formula>IF(RIGHT(TEXT(AE433,"0.#"),1)=".",FALSE,TRUE)</formula>
    </cfRule>
    <cfRule type="expression" dxfId="2488" priority="13030">
      <formula>IF(RIGHT(TEXT(AE433,"0.#"),1)=".",TRUE,FALSE)</formula>
    </cfRule>
  </conditionalFormatting>
  <conditionalFormatting sqref="AE434 AI434 AM434 AQ434 AU434">
    <cfRule type="expression" dxfId="2487" priority="13027">
      <formula>IF(RIGHT(TEXT(AE434,"0.#"),1)=".",FALSE,TRUE)</formula>
    </cfRule>
    <cfRule type="expression" dxfId="2486" priority="13028">
      <formula>IF(RIGHT(TEXT(AE434,"0.#"),1)=".",TRUE,FALSE)</formula>
    </cfRule>
  </conditionalFormatting>
  <conditionalFormatting sqref="AE435 AI435 AM435 AQ435 AU435">
    <cfRule type="expression" dxfId="2485" priority="13025">
      <formula>IF(RIGHT(TEXT(AE435,"0.#"),1)=".",FALSE,TRUE)</formula>
    </cfRule>
    <cfRule type="expression" dxfId="2484" priority="13026">
      <formula>IF(RIGHT(TEXT(AE435,"0.#"),1)=".",TRUE,FALSE)</formula>
    </cfRule>
  </conditionalFormatting>
  <conditionalFormatting sqref="AL839:AO866">
    <cfRule type="expression" dxfId="2483" priority="6629">
      <formula>IF(AND(AL839&gt;=0, RIGHT(TEXT(AL839,"0.#"),1)&lt;&gt;"."),TRUE,FALSE)</formula>
    </cfRule>
    <cfRule type="expression" dxfId="2482" priority="6630">
      <formula>IF(AND(AL839&gt;=0, RIGHT(TEXT(AL839,"0.#"),1)="."),TRUE,FALSE)</formula>
    </cfRule>
    <cfRule type="expression" dxfId="2481" priority="6631">
      <formula>IF(AND(AL839&lt;0, RIGHT(TEXT(AL839,"0.#"),1)&lt;&gt;"."),TRUE,FALSE)</formula>
    </cfRule>
    <cfRule type="expression" dxfId="2480" priority="6632">
      <formula>IF(AND(AL839&lt;0, RIGHT(TEXT(AL839,"0.#"),1)="."),TRUE,FALSE)</formula>
    </cfRule>
  </conditionalFormatting>
  <conditionalFormatting sqref="AQ53:AQ55">
    <cfRule type="expression" dxfId="2479" priority="4651">
      <formula>IF(RIGHT(TEXT(AQ53,"0.#"),1)=".",FALSE,TRUE)</formula>
    </cfRule>
    <cfRule type="expression" dxfId="2478" priority="4652">
      <formula>IF(RIGHT(TEXT(AQ53,"0.#"),1)=".",TRUE,FALSE)</formula>
    </cfRule>
  </conditionalFormatting>
  <conditionalFormatting sqref="AU53:AU55">
    <cfRule type="expression" dxfId="2477" priority="4649">
      <formula>IF(RIGHT(TEXT(AU53,"0.#"),1)=".",FALSE,TRUE)</formula>
    </cfRule>
    <cfRule type="expression" dxfId="2476" priority="4650">
      <formula>IF(RIGHT(TEXT(AU53,"0.#"),1)=".",TRUE,FALSE)</formula>
    </cfRule>
  </conditionalFormatting>
  <conditionalFormatting sqref="AQ60:AQ62">
    <cfRule type="expression" dxfId="2475" priority="4647">
      <formula>IF(RIGHT(TEXT(AQ60,"0.#"),1)=".",FALSE,TRUE)</formula>
    </cfRule>
    <cfRule type="expression" dxfId="2474" priority="4648">
      <formula>IF(RIGHT(TEXT(AQ60,"0.#"),1)=".",TRUE,FALSE)</formula>
    </cfRule>
  </conditionalFormatting>
  <conditionalFormatting sqref="AU60:AU62">
    <cfRule type="expression" dxfId="2473" priority="4645">
      <formula>IF(RIGHT(TEXT(AU60,"0.#"),1)=".",FALSE,TRUE)</formula>
    </cfRule>
    <cfRule type="expression" dxfId="2472" priority="4646">
      <formula>IF(RIGHT(TEXT(AU60,"0.#"),1)=".",TRUE,FALSE)</formula>
    </cfRule>
  </conditionalFormatting>
  <conditionalFormatting sqref="AQ75:AQ77">
    <cfRule type="expression" dxfId="2471" priority="4643">
      <formula>IF(RIGHT(TEXT(AQ75,"0.#"),1)=".",FALSE,TRUE)</formula>
    </cfRule>
    <cfRule type="expression" dxfId="2470" priority="4644">
      <formula>IF(RIGHT(TEXT(AQ75,"0.#"),1)=".",TRUE,FALSE)</formula>
    </cfRule>
  </conditionalFormatting>
  <conditionalFormatting sqref="AU75:AU77">
    <cfRule type="expression" dxfId="2469" priority="4641">
      <formula>IF(RIGHT(TEXT(AU75,"0.#"),1)=".",FALSE,TRUE)</formula>
    </cfRule>
    <cfRule type="expression" dxfId="2468" priority="4642">
      <formula>IF(RIGHT(TEXT(AU75,"0.#"),1)=".",TRUE,FALSE)</formula>
    </cfRule>
  </conditionalFormatting>
  <conditionalFormatting sqref="AQ87:AQ89">
    <cfRule type="expression" dxfId="2467" priority="4639">
      <formula>IF(RIGHT(TEXT(AQ87,"0.#"),1)=".",FALSE,TRUE)</formula>
    </cfRule>
    <cfRule type="expression" dxfId="2466" priority="4640">
      <formula>IF(RIGHT(TEXT(AQ87,"0.#"),1)=".",TRUE,FALSE)</formula>
    </cfRule>
  </conditionalFormatting>
  <conditionalFormatting sqref="AU87:AU89">
    <cfRule type="expression" dxfId="2465" priority="4637">
      <formula>IF(RIGHT(TEXT(AU87,"0.#"),1)=".",FALSE,TRUE)</formula>
    </cfRule>
    <cfRule type="expression" dxfId="2464" priority="4638">
      <formula>IF(RIGHT(TEXT(AU87,"0.#"),1)=".",TRUE,FALSE)</formula>
    </cfRule>
  </conditionalFormatting>
  <conditionalFormatting sqref="AQ92:AQ94">
    <cfRule type="expression" dxfId="2463" priority="4635">
      <formula>IF(RIGHT(TEXT(AQ92,"0.#"),1)=".",FALSE,TRUE)</formula>
    </cfRule>
    <cfRule type="expression" dxfId="2462" priority="4636">
      <formula>IF(RIGHT(TEXT(AQ92,"0.#"),1)=".",TRUE,FALSE)</formula>
    </cfRule>
  </conditionalFormatting>
  <conditionalFormatting sqref="AU92:AU94">
    <cfRule type="expression" dxfId="2461" priority="4633">
      <formula>IF(RIGHT(TEXT(AU92,"0.#"),1)=".",FALSE,TRUE)</formula>
    </cfRule>
    <cfRule type="expression" dxfId="2460" priority="4634">
      <formula>IF(RIGHT(TEXT(AU92,"0.#"),1)=".",TRUE,FALSE)</formula>
    </cfRule>
  </conditionalFormatting>
  <conditionalFormatting sqref="AQ97:AQ99">
    <cfRule type="expression" dxfId="2459" priority="4631">
      <formula>IF(RIGHT(TEXT(AQ97,"0.#"),1)=".",FALSE,TRUE)</formula>
    </cfRule>
    <cfRule type="expression" dxfId="2458" priority="4632">
      <formula>IF(RIGHT(TEXT(AQ97,"0.#"),1)=".",TRUE,FALSE)</formula>
    </cfRule>
  </conditionalFormatting>
  <conditionalFormatting sqref="AU97:AU99">
    <cfRule type="expression" dxfId="2457" priority="4629">
      <formula>IF(RIGHT(TEXT(AU97,"0.#"),1)=".",FALSE,TRUE)</formula>
    </cfRule>
    <cfRule type="expression" dxfId="2456" priority="4630">
      <formula>IF(RIGHT(TEXT(AU97,"0.#"),1)=".",TRUE,FALSE)</formula>
    </cfRule>
  </conditionalFormatting>
  <conditionalFormatting sqref="AE458">
    <cfRule type="expression" dxfId="2455" priority="4323">
      <formula>IF(RIGHT(TEXT(AE458,"0.#"),1)=".",FALSE,TRUE)</formula>
    </cfRule>
    <cfRule type="expression" dxfId="2454" priority="4324">
      <formula>IF(RIGHT(TEXT(AE458,"0.#"),1)=".",TRUE,FALSE)</formula>
    </cfRule>
  </conditionalFormatting>
  <conditionalFormatting sqref="AM460">
    <cfRule type="expression" dxfId="2453" priority="4313">
      <formula>IF(RIGHT(TEXT(AM460,"0.#"),1)=".",FALSE,TRUE)</formula>
    </cfRule>
    <cfRule type="expression" dxfId="2452" priority="4314">
      <formula>IF(RIGHT(TEXT(AM460,"0.#"),1)=".",TRUE,FALSE)</formula>
    </cfRule>
  </conditionalFormatting>
  <conditionalFormatting sqref="AE459">
    <cfRule type="expression" dxfId="2451" priority="4321">
      <formula>IF(RIGHT(TEXT(AE459,"0.#"),1)=".",FALSE,TRUE)</formula>
    </cfRule>
    <cfRule type="expression" dxfId="2450" priority="4322">
      <formula>IF(RIGHT(TEXT(AE459,"0.#"),1)=".",TRUE,FALSE)</formula>
    </cfRule>
  </conditionalFormatting>
  <conditionalFormatting sqref="AE460">
    <cfRule type="expression" dxfId="2449" priority="4319">
      <formula>IF(RIGHT(TEXT(AE460,"0.#"),1)=".",FALSE,TRUE)</formula>
    </cfRule>
    <cfRule type="expression" dxfId="2448" priority="4320">
      <formula>IF(RIGHT(TEXT(AE460,"0.#"),1)=".",TRUE,FALSE)</formula>
    </cfRule>
  </conditionalFormatting>
  <conditionalFormatting sqref="AM458">
    <cfRule type="expression" dxfId="2447" priority="4317">
      <formula>IF(RIGHT(TEXT(AM458,"0.#"),1)=".",FALSE,TRUE)</formula>
    </cfRule>
    <cfRule type="expression" dxfId="2446" priority="4318">
      <formula>IF(RIGHT(TEXT(AM458,"0.#"),1)=".",TRUE,FALSE)</formula>
    </cfRule>
  </conditionalFormatting>
  <conditionalFormatting sqref="AM459">
    <cfRule type="expression" dxfId="2445" priority="4315">
      <formula>IF(RIGHT(TEXT(AM459,"0.#"),1)=".",FALSE,TRUE)</formula>
    </cfRule>
    <cfRule type="expression" dxfId="2444" priority="4316">
      <formula>IF(RIGHT(TEXT(AM459,"0.#"),1)=".",TRUE,FALSE)</formula>
    </cfRule>
  </conditionalFormatting>
  <conditionalFormatting sqref="AU458">
    <cfRule type="expression" dxfId="2443" priority="4311">
      <formula>IF(RIGHT(TEXT(AU458,"0.#"),1)=".",FALSE,TRUE)</formula>
    </cfRule>
    <cfRule type="expression" dxfId="2442" priority="4312">
      <formula>IF(RIGHT(TEXT(AU458,"0.#"),1)=".",TRUE,FALSE)</formula>
    </cfRule>
  </conditionalFormatting>
  <conditionalFormatting sqref="AU459">
    <cfRule type="expression" dxfId="2441" priority="4309">
      <formula>IF(RIGHT(TEXT(AU459,"0.#"),1)=".",FALSE,TRUE)</formula>
    </cfRule>
    <cfRule type="expression" dxfId="2440" priority="4310">
      <formula>IF(RIGHT(TEXT(AU459,"0.#"),1)=".",TRUE,FALSE)</formula>
    </cfRule>
  </conditionalFormatting>
  <conditionalFormatting sqref="AU460">
    <cfRule type="expression" dxfId="2439" priority="4307">
      <formula>IF(RIGHT(TEXT(AU460,"0.#"),1)=".",FALSE,TRUE)</formula>
    </cfRule>
    <cfRule type="expression" dxfId="2438" priority="4308">
      <formula>IF(RIGHT(TEXT(AU460,"0.#"),1)=".",TRUE,FALSE)</formula>
    </cfRule>
  </conditionalFormatting>
  <conditionalFormatting sqref="AI460">
    <cfRule type="expression" dxfId="2437" priority="4301">
      <formula>IF(RIGHT(TEXT(AI460,"0.#"),1)=".",FALSE,TRUE)</formula>
    </cfRule>
    <cfRule type="expression" dxfId="2436" priority="4302">
      <formula>IF(RIGHT(TEXT(AI460,"0.#"),1)=".",TRUE,FALSE)</formula>
    </cfRule>
  </conditionalFormatting>
  <conditionalFormatting sqref="AI458">
    <cfRule type="expression" dxfId="2435" priority="4305">
      <formula>IF(RIGHT(TEXT(AI458,"0.#"),1)=".",FALSE,TRUE)</formula>
    </cfRule>
    <cfRule type="expression" dxfId="2434" priority="4306">
      <formula>IF(RIGHT(TEXT(AI458,"0.#"),1)=".",TRUE,FALSE)</formula>
    </cfRule>
  </conditionalFormatting>
  <conditionalFormatting sqref="AI459">
    <cfRule type="expression" dxfId="2433" priority="4303">
      <formula>IF(RIGHT(TEXT(AI459,"0.#"),1)=".",FALSE,TRUE)</formula>
    </cfRule>
    <cfRule type="expression" dxfId="2432" priority="4304">
      <formula>IF(RIGHT(TEXT(AI459,"0.#"),1)=".",TRUE,FALSE)</formula>
    </cfRule>
  </conditionalFormatting>
  <conditionalFormatting sqref="AQ459">
    <cfRule type="expression" dxfId="2431" priority="4299">
      <formula>IF(RIGHT(TEXT(AQ459,"0.#"),1)=".",FALSE,TRUE)</formula>
    </cfRule>
    <cfRule type="expression" dxfId="2430" priority="4300">
      <formula>IF(RIGHT(TEXT(AQ459,"0.#"),1)=".",TRUE,FALSE)</formula>
    </cfRule>
  </conditionalFormatting>
  <conditionalFormatting sqref="AQ460">
    <cfRule type="expression" dxfId="2429" priority="4297">
      <formula>IF(RIGHT(TEXT(AQ460,"0.#"),1)=".",FALSE,TRUE)</formula>
    </cfRule>
    <cfRule type="expression" dxfId="2428" priority="4298">
      <formula>IF(RIGHT(TEXT(AQ460,"0.#"),1)=".",TRUE,FALSE)</formula>
    </cfRule>
  </conditionalFormatting>
  <conditionalFormatting sqref="AQ458">
    <cfRule type="expression" dxfId="2427" priority="4295">
      <formula>IF(RIGHT(TEXT(AQ458,"0.#"),1)=".",FALSE,TRUE)</formula>
    </cfRule>
    <cfRule type="expression" dxfId="2426" priority="4296">
      <formula>IF(RIGHT(TEXT(AQ458,"0.#"),1)=".",TRUE,FALSE)</formula>
    </cfRule>
  </conditionalFormatting>
  <conditionalFormatting sqref="AE120 AM120">
    <cfRule type="expression" dxfId="2425" priority="2973">
      <formula>IF(RIGHT(TEXT(AE120,"0.#"),1)=".",FALSE,TRUE)</formula>
    </cfRule>
    <cfRule type="expression" dxfId="2424" priority="2974">
      <formula>IF(RIGHT(TEXT(AE120,"0.#"),1)=".",TRUE,FALSE)</formula>
    </cfRule>
  </conditionalFormatting>
  <conditionalFormatting sqref="AI126">
    <cfRule type="expression" dxfId="2423" priority="2963">
      <formula>IF(RIGHT(TEXT(AI126,"0.#"),1)=".",FALSE,TRUE)</formula>
    </cfRule>
    <cfRule type="expression" dxfId="2422" priority="2964">
      <formula>IF(RIGHT(TEXT(AI126,"0.#"),1)=".",TRUE,FALSE)</formula>
    </cfRule>
  </conditionalFormatting>
  <conditionalFormatting sqref="AI120">
    <cfRule type="expression" dxfId="2421" priority="2971">
      <formula>IF(RIGHT(TEXT(AI120,"0.#"),1)=".",FALSE,TRUE)</formula>
    </cfRule>
    <cfRule type="expression" dxfId="2420" priority="2972">
      <formula>IF(RIGHT(TEXT(AI120,"0.#"),1)=".",TRUE,FALSE)</formula>
    </cfRule>
  </conditionalFormatting>
  <conditionalFormatting sqref="AE123 AM123">
    <cfRule type="expression" dxfId="2419" priority="2969">
      <formula>IF(RIGHT(TEXT(AE123,"0.#"),1)=".",FALSE,TRUE)</formula>
    </cfRule>
    <cfRule type="expression" dxfId="2418" priority="2970">
      <formula>IF(RIGHT(TEXT(AE123,"0.#"),1)=".",TRUE,FALSE)</formula>
    </cfRule>
  </conditionalFormatting>
  <conditionalFormatting sqref="AI123">
    <cfRule type="expression" dxfId="2417" priority="2967">
      <formula>IF(RIGHT(TEXT(AI123,"0.#"),1)=".",FALSE,TRUE)</formula>
    </cfRule>
    <cfRule type="expression" dxfId="2416" priority="2968">
      <formula>IF(RIGHT(TEXT(AI123,"0.#"),1)=".",TRUE,FALSE)</formula>
    </cfRule>
  </conditionalFormatting>
  <conditionalFormatting sqref="AE126 AM126">
    <cfRule type="expression" dxfId="2415" priority="2965">
      <formula>IF(RIGHT(TEXT(AE126,"0.#"),1)=".",FALSE,TRUE)</formula>
    </cfRule>
    <cfRule type="expression" dxfId="2414" priority="2966">
      <formula>IF(RIGHT(TEXT(AE126,"0.#"),1)=".",TRUE,FALSE)</formula>
    </cfRule>
  </conditionalFormatting>
  <conditionalFormatting sqref="AE129 AM129">
    <cfRule type="expression" dxfId="2413" priority="2961">
      <formula>IF(RIGHT(TEXT(AE129,"0.#"),1)=".",FALSE,TRUE)</formula>
    </cfRule>
    <cfRule type="expression" dxfId="2412" priority="2962">
      <formula>IF(RIGHT(TEXT(AE129,"0.#"),1)=".",TRUE,FALSE)</formula>
    </cfRule>
  </conditionalFormatting>
  <conditionalFormatting sqref="AI129">
    <cfRule type="expression" dxfId="2411" priority="2959">
      <formula>IF(RIGHT(TEXT(AI129,"0.#"),1)=".",FALSE,TRUE)</formula>
    </cfRule>
    <cfRule type="expression" dxfId="2410" priority="2960">
      <formula>IF(RIGHT(TEXT(AI129,"0.#"),1)=".",TRUE,FALSE)</formula>
    </cfRule>
  </conditionalFormatting>
  <conditionalFormatting sqref="Y839:Y842 Y844:Y866">
    <cfRule type="expression" dxfId="2409" priority="2957">
      <formula>IF(RIGHT(TEXT(Y839,"0.#"),1)=".",FALSE,TRUE)</formula>
    </cfRule>
    <cfRule type="expression" dxfId="2408" priority="2958">
      <formula>IF(RIGHT(TEXT(Y839,"0.#"),1)=".",TRUE,FALSE)</formula>
    </cfRule>
  </conditionalFormatting>
  <conditionalFormatting sqref="AU518">
    <cfRule type="expression" dxfId="2407" priority="1467">
      <formula>IF(RIGHT(TEXT(AU518,"0.#"),1)=".",FALSE,TRUE)</formula>
    </cfRule>
    <cfRule type="expression" dxfId="2406" priority="1468">
      <formula>IF(RIGHT(TEXT(AU518,"0.#"),1)=".",TRUE,FALSE)</formula>
    </cfRule>
  </conditionalFormatting>
  <conditionalFormatting sqref="AQ551">
    <cfRule type="expression" dxfId="2405" priority="1243">
      <formula>IF(RIGHT(TEXT(AQ551,"0.#"),1)=".",FALSE,TRUE)</formula>
    </cfRule>
    <cfRule type="expression" dxfId="2404" priority="1244">
      <formula>IF(RIGHT(TEXT(AQ551,"0.#"),1)=".",TRUE,FALSE)</formula>
    </cfRule>
  </conditionalFormatting>
  <conditionalFormatting sqref="AE556">
    <cfRule type="expression" dxfId="2403" priority="1241">
      <formula>IF(RIGHT(TEXT(AE556,"0.#"),1)=".",FALSE,TRUE)</formula>
    </cfRule>
    <cfRule type="expression" dxfId="2402" priority="1242">
      <formula>IF(RIGHT(TEXT(AE556,"0.#"),1)=".",TRUE,FALSE)</formula>
    </cfRule>
  </conditionalFormatting>
  <conditionalFormatting sqref="AE557">
    <cfRule type="expression" dxfId="2401" priority="1239">
      <formula>IF(RIGHT(TEXT(AE557,"0.#"),1)=".",FALSE,TRUE)</formula>
    </cfRule>
    <cfRule type="expression" dxfId="2400" priority="1240">
      <formula>IF(RIGHT(TEXT(AE557,"0.#"),1)=".",TRUE,FALSE)</formula>
    </cfRule>
  </conditionalFormatting>
  <conditionalFormatting sqref="AE558">
    <cfRule type="expression" dxfId="2399" priority="1237">
      <formula>IF(RIGHT(TEXT(AE558,"0.#"),1)=".",FALSE,TRUE)</formula>
    </cfRule>
    <cfRule type="expression" dxfId="2398" priority="1238">
      <formula>IF(RIGHT(TEXT(AE558,"0.#"),1)=".",TRUE,FALSE)</formula>
    </cfRule>
  </conditionalFormatting>
  <conditionalFormatting sqref="AU556">
    <cfRule type="expression" dxfId="2397" priority="1229">
      <formula>IF(RIGHT(TEXT(AU556,"0.#"),1)=".",FALSE,TRUE)</formula>
    </cfRule>
    <cfRule type="expression" dxfId="2396" priority="1230">
      <formula>IF(RIGHT(TEXT(AU556,"0.#"),1)=".",TRUE,FALSE)</formula>
    </cfRule>
  </conditionalFormatting>
  <conditionalFormatting sqref="AU557">
    <cfRule type="expression" dxfId="2395" priority="1227">
      <formula>IF(RIGHT(TEXT(AU557,"0.#"),1)=".",FALSE,TRUE)</formula>
    </cfRule>
    <cfRule type="expression" dxfId="2394" priority="1228">
      <formula>IF(RIGHT(TEXT(AU557,"0.#"),1)=".",TRUE,FALSE)</formula>
    </cfRule>
  </conditionalFormatting>
  <conditionalFormatting sqref="AU558">
    <cfRule type="expression" dxfId="2393" priority="1225">
      <formula>IF(RIGHT(TEXT(AU558,"0.#"),1)=".",FALSE,TRUE)</formula>
    </cfRule>
    <cfRule type="expression" dxfId="2392" priority="1226">
      <formula>IF(RIGHT(TEXT(AU558,"0.#"),1)=".",TRUE,FALSE)</formula>
    </cfRule>
  </conditionalFormatting>
  <conditionalFormatting sqref="AQ557">
    <cfRule type="expression" dxfId="2391" priority="1217">
      <formula>IF(RIGHT(TEXT(AQ557,"0.#"),1)=".",FALSE,TRUE)</formula>
    </cfRule>
    <cfRule type="expression" dxfId="2390" priority="1218">
      <formula>IF(RIGHT(TEXT(AQ557,"0.#"),1)=".",TRUE,FALSE)</formula>
    </cfRule>
  </conditionalFormatting>
  <conditionalFormatting sqref="AQ558">
    <cfRule type="expression" dxfId="2389" priority="1215">
      <formula>IF(RIGHT(TEXT(AQ558,"0.#"),1)=".",FALSE,TRUE)</formula>
    </cfRule>
    <cfRule type="expression" dxfId="2388" priority="1216">
      <formula>IF(RIGHT(TEXT(AQ558,"0.#"),1)=".",TRUE,FALSE)</formula>
    </cfRule>
  </conditionalFormatting>
  <conditionalFormatting sqref="AQ556">
    <cfRule type="expression" dxfId="2387" priority="1213">
      <formula>IF(RIGHT(TEXT(AQ556,"0.#"),1)=".",FALSE,TRUE)</formula>
    </cfRule>
    <cfRule type="expression" dxfId="2386" priority="1214">
      <formula>IF(RIGHT(TEXT(AQ556,"0.#"),1)=".",TRUE,FALSE)</formula>
    </cfRule>
  </conditionalFormatting>
  <conditionalFormatting sqref="AE561">
    <cfRule type="expression" dxfId="2385" priority="1211">
      <formula>IF(RIGHT(TEXT(AE561,"0.#"),1)=".",FALSE,TRUE)</formula>
    </cfRule>
    <cfRule type="expression" dxfId="2384" priority="1212">
      <formula>IF(RIGHT(TEXT(AE561,"0.#"),1)=".",TRUE,FALSE)</formula>
    </cfRule>
  </conditionalFormatting>
  <conditionalFormatting sqref="AE562">
    <cfRule type="expression" dxfId="2383" priority="1209">
      <formula>IF(RIGHT(TEXT(AE562,"0.#"),1)=".",FALSE,TRUE)</formula>
    </cfRule>
    <cfRule type="expression" dxfId="2382" priority="1210">
      <formula>IF(RIGHT(TEXT(AE562,"0.#"),1)=".",TRUE,FALSE)</formula>
    </cfRule>
  </conditionalFormatting>
  <conditionalFormatting sqref="AE563">
    <cfRule type="expression" dxfId="2381" priority="1207">
      <formula>IF(RIGHT(TEXT(AE563,"0.#"),1)=".",FALSE,TRUE)</formula>
    </cfRule>
    <cfRule type="expression" dxfId="2380" priority="1208">
      <formula>IF(RIGHT(TEXT(AE563,"0.#"),1)=".",TRUE,FALSE)</formula>
    </cfRule>
  </conditionalFormatting>
  <conditionalFormatting sqref="AL1102:AO1131">
    <cfRule type="expression" dxfId="2379" priority="2863">
      <formula>IF(AND(AL1102&gt;=0, RIGHT(TEXT(AL1102,"0.#"),1)&lt;&gt;"."),TRUE,FALSE)</formula>
    </cfRule>
    <cfRule type="expression" dxfId="2378" priority="2864">
      <formula>IF(AND(AL1102&gt;=0, RIGHT(TEXT(AL1102,"0.#"),1)="."),TRUE,FALSE)</formula>
    </cfRule>
    <cfRule type="expression" dxfId="2377" priority="2865">
      <formula>IF(AND(AL1102&lt;0, RIGHT(TEXT(AL1102,"0.#"),1)&lt;&gt;"."),TRUE,FALSE)</formula>
    </cfRule>
    <cfRule type="expression" dxfId="2376" priority="2866">
      <formula>IF(AND(AL1102&lt;0, RIGHT(TEXT(AL1102,"0.#"),1)="."),TRUE,FALSE)</formula>
    </cfRule>
  </conditionalFormatting>
  <conditionalFormatting sqref="Y1102:Y1131">
    <cfRule type="expression" dxfId="2375" priority="2861">
      <formula>IF(RIGHT(TEXT(Y1102,"0.#"),1)=".",FALSE,TRUE)</formula>
    </cfRule>
    <cfRule type="expression" dxfId="2374" priority="2862">
      <formula>IF(RIGHT(TEXT(Y1102,"0.#"),1)=".",TRUE,FALSE)</formula>
    </cfRule>
  </conditionalFormatting>
  <conditionalFormatting sqref="AQ553">
    <cfRule type="expression" dxfId="2373" priority="1245">
      <formula>IF(RIGHT(TEXT(AQ553,"0.#"),1)=".",FALSE,TRUE)</formula>
    </cfRule>
    <cfRule type="expression" dxfId="2372" priority="1246">
      <formula>IF(RIGHT(TEXT(AQ553,"0.#"),1)=".",TRUE,FALSE)</formula>
    </cfRule>
  </conditionalFormatting>
  <conditionalFormatting sqref="AU552">
    <cfRule type="expression" dxfId="2371" priority="1257">
      <formula>IF(RIGHT(TEXT(AU552,"0.#"),1)=".",FALSE,TRUE)</formula>
    </cfRule>
    <cfRule type="expression" dxfId="2370" priority="1258">
      <formula>IF(RIGHT(TEXT(AU552,"0.#"),1)=".",TRUE,FALSE)</formula>
    </cfRule>
  </conditionalFormatting>
  <conditionalFormatting sqref="AE552">
    <cfRule type="expression" dxfId="2369" priority="1269">
      <formula>IF(RIGHT(TEXT(AE552,"0.#"),1)=".",FALSE,TRUE)</formula>
    </cfRule>
    <cfRule type="expression" dxfId="2368" priority="1270">
      <formula>IF(RIGHT(TEXT(AE552,"0.#"),1)=".",TRUE,FALSE)</formula>
    </cfRule>
  </conditionalFormatting>
  <conditionalFormatting sqref="AQ548">
    <cfRule type="expression" dxfId="2367" priority="1275">
      <formula>IF(RIGHT(TEXT(AQ548,"0.#"),1)=".",FALSE,TRUE)</formula>
    </cfRule>
    <cfRule type="expression" dxfId="2366" priority="1276">
      <formula>IF(RIGHT(TEXT(AQ548,"0.#"),1)=".",TRUE,FALSE)</formula>
    </cfRule>
  </conditionalFormatting>
  <conditionalFormatting sqref="AL837:AO838">
    <cfRule type="expression" dxfId="2365" priority="2815">
      <formula>IF(AND(AL837&gt;=0, RIGHT(TEXT(AL837,"0.#"),1)&lt;&gt;"."),TRUE,FALSE)</formula>
    </cfRule>
    <cfRule type="expression" dxfId="2364" priority="2816">
      <formula>IF(AND(AL837&gt;=0, RIGHT(TEXT(AL837,"0.#"),1)="."),TRUE,FALSE)</formula>
    </cfRule>
    <cfRule type="expression" dxfId="2363" priority="2817">
      <formula>IF(AND(AL837&lt;0, RIGHT(TEXT(AL837,"0.#"),1)&lt;&gt;"."),TRUE,FALSE)</formula>
    </cfRule>
    <cfRule type="expression" dxfId="2362" priority="2818">
      <formula>IF(AND(AL837&lt;0, RIGHT(TEXT(AL837,"0.#"),1)="."),TRUE,FALSE)</formula>
    </cfRule>
  </conditionalFormatting>
  <conditionalFormatting sqref="Y837:Y838">
    <cfRule type="expression" dxfId="2361" priority="2813">
      <formula>IF(RIGHT(TEXT(Y837,"0.#"),1)=".",FALSE,TRUE)</formula>
    </cfRule>
    <cfRule type="expression" dxfId="2360" priority="2814">
      <formula>IF(RIGHT(TEXT(Y837,"0.#"),1)=".",TRUE,FALSE)</formula>
    </cfRule>
  </conditionalFormatting>
  <conditionalFormatting sqref="AE492">
    <cfRule type="expression" dxfId="2359" priority="1601">
      <formula>IF(RIGHT(TEXT(AE492,"0.#"),1)=".",FALSE,TRUE)</formula>
    </cfRule>
    <cfRule type="expression" dxfId="2358" priority="1602">
      <formula>IF(RIGHT(TEXT(AE492,"0.#"),1)=".",TRUE,FALSE)</formula>
    </cfRule>
  </conditionalFormatting>
  <conditionalFormatting sqref="AE493">
    <cfRule type="expression" dxfId="2357" priority="1599">
      <formula>IF(RIGHT(TEXT(AE493,"0.#"),1)=".",FALSE,TRUE)</formula>
    </cfRule>
    <cfRule type="expression" dxfId="2356" priority="1600">
      <formula>IF(RIGHT(TEXT(AE493,"0.#"),1)=".",TRUE,FALSE)</formula>
    </cfRule>
  </conditionalFormatting>
  <conditionalFormatting sqref="AE494">
    <cfRule type="expression" dxfId="2355" priority="1597">
      <formula>IF(RIGHT(TEXT(AE494,"0.#"),1)=".",FALSE,TRUE)</formula>
    </cfRule>
    <cfRule type="expression" dxfId="2354" priority="1598">
      <formula>IF(RIGHT(TEXT(AE494,"0.#"),1)=".",TRUE,FALSE)</formula>
    </cfRule>
  </conditionalFormatting>
  <conditionalFormatting sqref="AQ493">
    <cfRule type="expression" dxfId="2353" priority="1577">
      <formula>IF(RIGHT(TEXT(AQ493,"0.#"),1)=".",FALSE,TRUE)</formula>
    </cfRule>
    <cfRule type="expression" dxfId="2352" priority="1578">
      <formula>IF(RIGHT(TEXT(AQ493,"0.#"),1)=".",TRUE,FALSE)</formula>
    </cfRule>
  </conditionalFormatting>
  <conditionalFormatting sqref="AQ494">
    <cfRule type="expression" dxfId="2351" priority="1575">
      <formula>IF(RIGHT(TEXT(AQ494,"0.#"),1)=".",FALSE,TRUE)</formula>
    </cfRule>
    <cfRule type="expression" dxfId="2350" priority="1576">
      <formula>IF(RIGHT(TEXT(AQ494,"0.#"),1)=".",TRUE,FALSE)</formula>
    </cfRule>
  </conditionalFormatting>
  <conditionalFormatting sqref="AQ492">
    <cfRule type="expression" dxfId="2349" priority="1573">
      <formula>IF(RIGHT(TEXT(AQ492,"0.#"),1)=".",FALSE,TRUE)</formula>
    </cfRule>
    <cfRule type="expression" dxfId="2348" priority="1574">
      <formula>IF(RIGHT(TEXT(AQ492,"0.#"),1)=".",TRUE,FALSE)</formula>
    </cfRule>
  </conditionalFormatting>
  <conditionalFormatting sqref="AU494">
    <cfRule type="expression" dxfId="2347" priority="1585">
      <formula>IF(RIGHT(TEXT(AU494,"0.#"),1)=".",FALSE,TRUE)</formula>
    </cfRule>
    <cfRule type="expression" dxfId="2346" priority="1586">
      <formula>IF(RIGHT(TEXT(AU494,"0.#"),1)=".",TRUE,FALSE)</formula>
    </cfRule>
  </conditionalFormatting>
  <conditionalFormatting sqref="AU492">
    <cfRule type="expression" dxfId="2345" priority="1589">
      <formula>IF(RIGHT(TEXT(AU492,"0.#"),1)=".",FALSE,TRUE)</formula>
    </cfRule>
    <cfRule type="expression" dxfId="2344" priority="1590">
      <formula>IF(RIGHT(TEXT(AU492,"0.#"),1)=".",TRUE,FALSE)</formula>
    </cfRule>
  </conditionalFormatting>
  <conditionalFormatting sqref="AU493">
    <cfRule type="expression" dxfId="2343" priority="1587">
      <formula>IF(RIGHT(TEXT(AU493,"0.#"),1)=".",FALSE,TRUE)</formula>
    </cfRule>
    <cfRule type="expression" dxfId="2342" priority="1588">
      <formula>IF(RIGHT(TEXT(AU493,"0.#"),1)=".",TRUE,FALSE)</formula>
    </cfRule>
  </conditionalFormatting>
  <conditionalFormatting sqref="AU583">
    <cfRule type="expression" dxfId="2341" priority="1105">
      <formula>IF(RIGHT(TEXT(AU583,"0.#"),1)=".",FALSE,TRUE)</formula>
    </cfRule>
    <cfRule type="expression" dxfId="2340" priority="1106">
      <formula>IF(RIGHT(TEXT(AU583,"0.#"),1)=".",TRUE,FALSE)</formula>
    </cfRule>
  </conditionalFormatting>
  <conditionalFormatting sqref="AU582">
    <cfRule type="expression" dxfId="2339" priority="1107">
      <formula>IF(RIGHT(TEXT(AU582,"0.#"),1)=".",FALSE,TRUE)</formula>
    </cfRule>
    <cfRule type="expression" dxfId="2338" priority="1108">
      <formula>IF(RIGHT(TEXT(AU582,"0.#"),1)=".",TRUE,FALSE)</formula>
    </cfRule>
  </conditionalFormatting>
  <conditionalFormatting sqref="AE499">
    <cfRule type="expression" dxfId="2337" priority="1567">
      <formula>IF(RIGHT(TEXT(AE499,"0.#"),1)=".",FALSE,TRUE)</formula>
    </cfRule>
    <cfRule type="expression" dxfId="2336" priority="1568">
      <formula>IF(RIGHT(TEXT(AE499,"0.#"),1)=".",TRUE,FALSE)</formula>
    </cfRule>
  </conditionalFormatting>
  <conditionalFormatting sqref="AE497">
    <cfRule type="expression" dxfId="2335" priority="1571">
      <formula>IF(RIGHT(TEXT(AE497,"0.#"),1)=".",FALSE,TRUE)</formula>
    </cfRule>
    <cfRule type="expression" dxfId="2334" priority="1572">
      <formula>IF(RIGHT(TEXT(AE497,"0.#"),1)=".",TRUE,FALSE)</formula>
    </cfRule>
  </conditionalFormatting>
  <conditionalFormatting sqref="AE498">
    <cfRule type="expression" dxfId="2333" priority="1569">
      <formula>IF(RIGHT(TEXT(AE498,"0.#"),1)=".",FALSE,TRUE)</formula>
    </cfRule>
    <cfRule type="expression" dxfId="2332" priority="1570">
      <formula>IF(RIGHT(TEXT(AE498,"0.#"),1)=".",TRUE,FALSE)</formula>
    </cfRule>
  </conditionalFormatting>
  <conditionalFormatting sqref="AU499">
    <cfRule type="expression" dxfId="2331" priority="1555">
      <formula>IF(RIGHT(TEXT(AU499,"0.#"),1)=".",FALSE,TRUE)</formula>
    </cfRule>
    <cfRule type="expression" dxfId="2330" priority="1556">
      <formula>IF(RIGHT(TEXT(AU499,"0.#"),1)=".",TRUE,FALSE)</formula>
    </cfRule>
  </conditionalFormatting>
  <conditionalFormatting sqref="AU497">
    <cfRule type="expression" dxfId="2329" priority="1559">
      <formula>IF(RIGHT(TEXT(AU497,"0.#"),1)=".",FALSE,TRUE)</formula>
    </cfRule>
    <cfRule type="expression" dxfId="2328" priority="1560">
      <formula>IF(RIGHT(TEXT(AU497,"0.#"),1)=".",TRUE,FALSE)</formula>
    </cfRule>
  </conditionalFormatting>
  <conditionalFormatting sqref="AU498">
    <cfRule type="expression" dxfId="2327" priority="1557">
      <formula>IF(RIGHT(TEXT(AU498,"0.#"),1)=".",FALSE,TRUE)</formula>
    </cfRule>
    <cfRule type="expression" dxfId="2326" priority="1558">
      <formula>IF(RIGHT(TEXT(AU498,"0.#"),1)=".",TRUE,FALSE)</formula>
    </cfRule>
  </conditionalFormatting>
  <conditionalFormatting sqref="AQ497">
    <cfRule type="expression" dxfId="2325" priority="1543">
      <formula>IF(RIGHT(TEXT(AQ497,"0.#"),1)=".",FALSE,TRUE)</formula>
    </cfRule>
    <cfRule type="expression" dxfId="2324" priority="1544">
      <formula>IF(RIGHT(TEXT(AQ497,"0.#"),1)=".",TRUE,FALSE)</formula>
    </cfRule>
  </conditionalFormatting>
  <conditionalFormatting sqref="AQ498">
    <cfRule type="expression" dxfId="2323" priority="1547">
      <formula>IF(RIGHT(TEXT(AQ498,"0.#"),1)=".",FALSE,TRUE)</formula>
    </cfRule>
    <cfRule type="expression" dxfId="2322" priority="1548">
      <formula>IF(RIGHT(TEXT(AQ498,"0.#"),1)=".",TRUE,FALSE)</formula>
    </cfRule>
  </conditionalFormatting>
  <conditionalFormatting sqref="AQ499">
    <cfRule type="expression" dxfId="2321" priority="1545">
      <formula>IF(RIGHT(TEXT(AQ499,"0.#"),1)=".",FALSE,TRUE)</formula>
    </cfRule>
    <cfRule type="expression" dxfId="2320" priority="1546">
      <formula>IF(RIGHT(TEXT(AQ499,"0.#"),1)=".",TRUE,FALSE)</formula>
    </cfRule>
  </conditionalFormatting>
  <conditionalFormatting sqref="AE504">
    <cfRule type="expression" dxfId="2319" priority="1537">
      <formula>IF(RIGHT(TEXT(AE504,"0.#"),1)=".",FALSE,TRUE)</formula>
    </cfRule>
    <cfRule type="expression" dxfId="2318" priority="1538">
      <formula>IF(RIGHT(TEXT(AE504,"0.#"),1)=".",TRUE,FALSE)</formula>
    </cfRule>
  </conditionalFormatting>
  <conditionalFormatting sqref="AE502">
    <cfRule type="expression" dxfId="2317" priority="1541">
      <formula>IF(RIGHT(TEXT(AE502,"0.#"),1)=".",FALSE,TRUE)</formula>
    </cfRule>
    <cfRule type="expression" dxfId="2316" priority="1542">
      <formula>IF(RIGHT(TEXT(AE502,"0.#"),1)=".",TRUE,FALSE)</formula>
    </cfRule>
  </conditionalFormatting>
  <conditionalFormatting sqref="AE503">
    <cfRule type="expression" dxfId="2315" priority="1539">
      <formula>IF(RIGHT(TEXT(AE503,"0.#"),1)=".",FALSE,TRUE)</formula>
    </cfRule>
    <cfRule type="expression" dxfId="2314" priority="1540">
      <formula>IF(RIGHT(TEXT(AE503,"0.#"),1)=".",TRUE,FALSE)</formula>
    </cfRule>
  </conditionalFormatting>
  <conditionalFormatting sqref="AU504">
    <cfRule type="expression" dxfId="2313" priority="1525">
      <formula>IF(RIGHT(TEXT(AU504,"0.#"),1)=".",FALSE,TRUE)</formula>
    </cfRule>
    <cfRule type="expression" dxfId="2312" priority="1526">
      <formula>IF(RIGHT(TEXT(AU504,"0.#"),1)=".",TRUE,FALSE)</formula>
    </cfRule>
  </conditionalFormatting>
  <conditionalFormatting sqref="AU502">
    <cfRule type="expression" dxfId="2311" priority="1529">
      <formula>IF(RIGHT(TEXT(AU502,"0.#"),1)=".",FALSE,TRUE)</formula>
    </cfRule>
    <cfRule type="expression" dxfId="2310" priority="1530">
      <formula>IF(RIGHT(TEXT(AU502,"0.#"),1)=".",TRUE,FALSE)</formula>
    </cfRule>
  </conditionalFormatting>
  <conditionalFormatting sqref="AU503">
    <cfRule type="expression" dxfId="2309" priority="1527">
      <formula>IF(RIGHT(TEXT(AU503,"0.#"),1)=".",FALSE,TRUE)</formula>
    </cfRule>
    <cfRule type="expression" dxfId="2308" priority="1528">
      <formula>IF(RIGHT(TEXT(AU503,"0.#"),1)=".",TRUE,FALSE)</formula>
    </cfRule>
  </conditionalFormatting>
  <conditionalFormatting sqref="AQ502">
    <cfRule type="expression" dxfId="2307" priority="1513">
      <formula>IF(RIGHT(TEXT(AQ502,"0.#"),1)=".",FALSE,TRUE)</formula>
    </cfRule>
    <cfRule type="expression" dxfId="2306" priority="1514">
      <formula>IF(RIGHT(TEXT(AQ502,"0.#"),1)=".",TRUE,FALSE)</formula>
    </cfRule>
  </conditionalFormatting>
  <conditionalFormatting sqref="AQ503">
    <cfRule type="expression" dxfId="2305" priority="1517">
      <formula>IF(RIGHT(TEXT(AQ503,"0.#"),1)=".",FALSE,TRUE)</formula>
    </cfRule>
    <cfRule type="expression" dxfId="2304" priority="1518">
      <formula>IF(RIGHT(TEXT(AQ503,"0.#"),1)=".",TRUE,FALSE)</formula>
    </cfRule>
  </conditionalFormatting>
  <conditionalFormatting sqref="AQ504">
    <cfRule type="expression" dxfId="2303" priority="1515">
      <formula>IF(RIGHT(TEXT(AQ504,"0.#"),1)=".",FALSE,TRUE)</formula>
    </cfRule>
    <cfRule type="expression" dxfId="2302" priority="1516">
      <formula>IF(RIGHT(TEXT(AQ504,"0.#"),1)=".",TRUE,FALSE)</formula>
    </cfRule>
  </conditionalFormatting>
  <conditionalFormatting sqref="AE509">
    <cfRule type="expression" dxfId="2301" priority="1507">
      <formula>IF(RIGHT(TEXT(AE509,"0.#"),1)=".",FALSE,TRUE)</formula>
    </cfRule>
    <cfRule type="expression" dxfId="2300" priority="1508">
      <formula>IF(RIGHT(TEXT(AE509,"0.#"),1)=".",TRUE,FALSE)</formula>
    </cfRule>
  </conditionalFormatting>
  <conditionalFormatting sqref="AE507">
    <cfRule type="expression" dxfId="2299" priority="1511">
      <formula>IF(RIGHT(TEXT(AE507,"0.#"),1)=".",FALSE,TRUE)</formula>
    </cfRule>
    <cfRule type="expression" dxfId="2298" priority="1512">
      <formula>IF(RIGHT(TEXT(AE507,"0.#"),1)=".",TRUE,FALSE)</formula>
    </cfRule>
  </conditionalFormatting>
  <conditionalFormatting sqref="AE508">
    <cfRule type="expression" dxfId="2297" priority="1509">
      <formula>IF(RIGHT(TEXT(AE508,"0.#"),1)=".",FALSE,TRUE)</formula>
    </cfRule>
    <cfRule type="expression" dxfId="2296" priority="1510">
      <formula>IF(RIGHT(TEXT(AE508,"0.#"),1)=".",TRUE,FALSE)</formula>
    </cfRule>
  </conditionalFormatting>
  <conditionalFormatting sqref="AU509">
    <cfRule type="expression" dxfId="2295" priority="1495">
      <formula>IF(RIGHT(TEXT(AU509,"0.#"),1)=".",FALSE,TRUE)</formula>
    </cfRule>
    <cfRule type="expression" dxfId="2294" priority="1496">
      <formula>IF(RIGHT(TEXT(AU509,"0.#"),1)=".",TRUE,FALSE)</formula>
    </cfRule>
  </conditionalFormatting>
  <conditionalFormatting sqref="AU507">
    <cfRule type="expression" dxfId="2293" priority="1499">
      <formula>IF(RIGHT(TEXT(AU507,"0.#"),1)=".",FALSE,TRUE)</formula>
    </cfRule>
    <cfRule type="expression" dxfId="2292" priority="1500">
      <formula>IF(RIGHT(TEXT(AU507,"0.#"),1)=".",TRUE,FALSE)</formula>
    </cfRule>
  </conditionalFormatting>
  <conditionalFormatting sqref="AU508">
    <cfRule type="expression" dxfId="2291" priority="1497">
      <formula>IF(RIGHT(TEXT(AU508,"0.#"),1)=".",FALSE,TRUE)</formula>
    </cfRule>
    <cfRule type="expression" dxfId="2290" priority="1498">
      <formula>IF(RIGHT(TEXT(AU508,"0.#"),1)=".",TRUE,FALSE)</formula>
    </cfRule>
  </conditionalFormatting>
  <conditionalFormatting sqref="AQ507">
    <cfRule type="expression" dxfId="2289" priority="1483">
      <formula>IF(RIGHT(TEXT(AQ507,"0.#"),1)=".",FALSE,TRUE)</formula>
    </cfRule>
    <cfRule type="expression" dxfId="2288" priority="1484">
      <formula>IF(RIGHT(TEXT(AQ507,"0.#"),1)=".",TRUE,FALSE)</formula>
    </cfRule>
  </conditionalFormatting>
  <conditionalFormatting sqref="AQ508">
    <cfRule type="expression" dxfId="2287" priority="1487">
      <formula>IF(RIGHT(TEXT(AQ508,"0.#"),1)=".",FALSE,TRUE)</formula>
    </cfRule>
    <cfRule type="expression" dxfId="2286" priority="1488">
      <formula>IF(RIGHT(TEXT(AQ508,"0.#"),1)=".",TRUE,FALSE)</formula>
    </cfRule>
  </conditionalFormatting>
  <conditionalFormatting sqref="AQ509">
    <cfRule type="expression" dxfId="2285" priority="1485">
      <formula>IF(RIGHT(TEXT(AQ509,"0.#"),1)=".",FALSE,TRUE)</formula>
    </cfRule>
    <cfRule type="expression" dxfId="2284" priority="1486">
      <formula>IF(RIGHT(TEXT(AQ509,"0.#"),1)=".",TRUE,FALSE)</formula>
    </cfRule>
  </conditionalFormatting>
  <conditionalFormatting sqref="AE465">
    <cfRule type="expression" dxfId="2283" priority="1777">
      <formula>IF(RIGHT(TEXT(AE465,"0.#"),1)=".",FALSE,TRUE)</formula>
    </cfRule>
    <cfRule type="expression" dxfId="2282" priority="1778">
      <formula>IF(RIGHT(TEXT(AE465,"0.#"),1)=".",TRUE,FALSE)</formula>
    </cfRule>
  </conditionalFormatting>
  <conditionalFormatting sqref="AE463">
    <cfRule type="expression" dxfId="2281" priority="1781">
      <formula>IF(RIGHT(TEXT(AE463,"0.#"),1)=".",FALSE,TRUE)</formula>
    </cfRule>
    <cfRule type="expression" dxfId="2280" priority="1782">
      <formula>IF(RIGHT(TEXT(AE463,"0.#"),1)=".",TRUE,FALSE)</formula>
    </cfRule>
  </conditionalFormatting>
  <conditionalFormatting sqref="AE464">
    <cfRule type="expression" dxfId="2279" priority="1779">
      <formula>IF(RIGHT(TEXT(AE464,"0.#"),1)=".",FALSE,TRUE)</formula>
    </cfRule>
    <cfRule type="expression" dxfId="2278" priority="1780">
      <formula>IF(RIGHT(TEXT(AE464,"0.#"),1)=".",TRUE,FALSE)</formula>
    </cfRule>
  </conditionalFormatting>
  <conditionalFormatting sqref="AM465">
    <cfRule type="expression" dxfId="2277" priority="1771">
      <formula>IF(RIGHT(TEXT(AM465,"0.#"),1)=".",FALSE,TRUE)</formula>
    </cfRule>
    <cfRule type="expression" dxfId="2276" priority="1772">
      <formula>IF(RIGHT(TEXT(AM465,"0.#"),1)=".",TRUE,FALSE)</formula>
    </cfRule>
  </conditionalFormatting>
  <conditionalFormatting sqref="AM463">
    <cfRule type="expression" dxfId="2275" priority="1775">
      <formula>IF(RIGHT(TEXT(AM463,"0.#"),1)=".",FALSE,TRUE)</formula>
    </cfRule>
    <cfRule type="expression" dxfId="2274" priority="1776">
      <formula>IF(RIGHT(TEXT(AM463,"0.#"),1)=".",TRUE,FALSE)</formula>
    </cfRule>
  </conditionalFormatting>
  <conditionalFormatting sqref="AM464">
    <cfRule type="expression" dxfId="2273" priority="1773">
      <formula>IF(RIGHT(TEXT(AM464,"0.#"),1)=".",FALSE,TRUE)</formula>
    </cfRule>
    <cfRule type="expression" dxfId="2272" priority="1774">
      <formula>IF(RIGHT(TEXT(AM464,"0.#"),1)=".",TRUE,FALSE)</formula>
    </cfRule>
  </conditionalFormatting>
  <conditionalFormatting sqref="AU465">
    <cfRule type="expression" dxfId="2271" priority="1765">
      <formula>IF(RIGHT(TEXT(AU465,"0.#"),1)=".",FALSE,TRUE)</formula>
    </cfRule>
    <cfRule type="expression" dxfId="2270" priority="1766">
      <formula>IF(RIGHT(TEXT(AU465,"0.#"),1)=".",TRUE,FALSE)</formula>
    </cfRule>
  </conditionalFormatting>
  <conditionalFormatting sqref="AU463">
    <cfRule type="expression" dxfId="2269" priority="1769">
      <formula>IF(RIGHT(TEXT(AU463,"0.#"),1)=".",FALSE,TRUE)</formula>
    </cfRule>
    <cfRule type="expression" dxfId="2268" priority="1770">
      <formula>IF(RIGHT(TEXT(AU463,"0.#"),1)=".",TRUE,FALSE)</formula>
    </cfRule>
  </conditionalFormatting>
  <conditionalFormatting sqref="AU464">
    <cfRule type="expression" dxfId="2267" priority="1767">
      <formula>IF(RIGHT(TEXT(AU464,"0.#"),1)=".",FALSE,TRUE)</formula>
    </cfRule>
    <cfRule type="expression" dxfId="2266" priority="1768">
      <formula>IF(RIGHT(TEXT(AU464,"0.#"),1)=".",TRUE,FALSE)</formula>
    </cfRule>
  </conditionalFormatting>
  <conditionalFormatting sqref="AI465">
    <cfRule type="expression" dxfId="2265" priority="1759">
      <formula>IF(RIGHT(TEXT(AI465,"0.#"),1)=".",FALSE,TRUE)</formula>
    </cfRule>
    <cfRule type="expression" dxfId="2264" priority="1760">
      <formula>IF(RIGHT(TEXT(AI465,"0.#"),1)=".",TRUE,FALSE)</formula>
    </cfRule>
  </conditionalFormatting>
  <conditionalFormatting sqref="AI463">
    <cfRule type="expression" dxfId="2263" priority="1763">
      <formula>IF(RIGHT(TEXT(AI463,"0.#"),1)=".",FALSE,TRUE)</formula>
    </cfRule>
    <cfRule type="expression" dxfId="2262" priority="1764">
      <formula>IF(RIGHT(TEXT(AI463,"0.#"),1)=".",TRUE,FALSE)</formula>
    </cfRule>
  </conditionalFormatting>
  <conditionalFormatting sqref="AI464">
    <cfRule type="expression" dxfId="2261" priority="1761">
      <formula>IF(RIGHT(TEXT(AI464,"0.#"),1)=".",FALSE,TRUE)</formula>
    </cfRule>
    <cfRule type="expression" dxfId="2260" priority="1762">
      <formula>IF(RIGHT(TEXT(AI464,"0.#"),1)=".",TRUE,FALSE)</formula>
    </cfRule>
  </conditionalFormatting>
  <conditionalFormatting sqref="AQ463">
    <cfRule type="expression" dxfId="2259" priority="1753">
      <formula>IF(RIGHT(TEXT(AQ463,"0.#"),1)=".",FALSE,TRUE)</formula>
    </cfRule>
    <cfRule type="expression" dxfId="2258" priority="1754">
      <formula>IF(RIGHT(TEXT(AQ463,"0.#"),1)=".",TRUE,FALSE)</formula>
    </cfRule>
  </conditionalFormatting>
  <conditionalFormatting sqref="AQ464">
    <cfRule type="expression" dxfId="2257" priority="1757">
      <formula>IF(RIGHT(TEXT(AQ464,"0.#"),1)=".",FALSE,TRUE)</formula>
    </cfRule>
    <cfRule type="expression" dxfId="2256" priority="1758">
      <formula>IF(RIGHT(TEXT(AQ464,"0.#"),1)=".",TRUE,FALSE)</formula>
    </cfRule>
  </conditionalFormatting>
  <conditionalFormatting sqref="AQ465">
    <cfRule type="expression" dxfId="2255" priority="1755">
      <formula>IF(RIGHT(TEXT(AQ465,"0.#"),1)=".",FALSE,TRUE)</formula>
    </cfRule>
    <cfRule type="expression" dxfId="2254" priority="1756">
      <formula>IF(RIGHT(TEXT(AQ465,"0.#"),1)=".",TRUE,FALSE)</formula>
    </cfRule>
  </conditionalFormatting>
  <conditionalFormatting sqref="AE470">
    <cfRule type="expression" dxfId="2253" priority="1747">
      <formula>IF(RIGHT(TEXT(AE470,"0.#"),1)=".",FALSE,TRUE)</formula>
    </cfRule>
    <cfRule type="expression" dxfId="2252" priority="1748">
      <formula>IF(RIGHT(TEXT(AE470,"0.#"),1)=".",TRUE,FALSE)</formula>
    </cfRule>
  </conditionalFormatting>
  <conditionalFormatting sqref="AE468">
    <cfRule type="expression" dxfId="2251" priority="1751">
      <formula>IF(RIGHT(TEXT(AE468,"0.#"),1)=".",FALSE,TRUE)</formula>
    </cfRule>
    <cfRule type="expression" dxfId="2250" priority="1752">
      <formula>IF(RIGHT(TEXT(AE468,"0.#"),1)=".",TRUE,FALSE)</formula>
    </cfRule>
  </conditionalFormatting>
  <conditionalFormatting sqref="AE469">
    <cfRule type="expression" dxfId="2249" priority="1749">
      <formula>IF(RIGHT(TEXT(AE469,"0.#"),1)=".",FALSE,TRUE)</formula>
    </cfRule>
    <cfRule type="expression" dxfId="2248" priority="1750">
      <formula>IF(RIGHT(TEXT(AE469,"0.#"),1)=".",TRUE,FALSE)</formula>
    </cfRule>
  </conditionalFormatting>
  <conditionalFormatting sqref="AM470">
    <cfRule type="expression" dxfId="2247" priority="1741">
      <formula>IF(RIGHT(TEXT(AM470,"0.#"),1)=".",FALSE,TRUE)</formula>
    </cfRule>
    <cfRule type="expression" dxfId="2246" priority="1742">
      <formula>IF(RIGHT(TEXT(AM470,"0.#"),1)=".",TRUE,FALSE)</formula>
    </cfRule>
  </conditionalFormatting>
  <conditionalFormatting sqref="AM468">
    <cfRule type="expression" dxfId="2245" priority="1745">
      <formula>IF(RIGHT(TEXT(AM468,"0.#"),1)=".",FALSE,TRUE)</formula>
    </cfRule>
    <cfRule type="expression" dxfId="2244" priority="1746">
      <formula>IF(RIGHT(TEXT(AM468,"0.#"),1)=".",TRUE,FALSE)</formula>
    </cfRule>
  </conditionalFormatting>
  <conditionalFormatting sqref="AM469">
    <cfRule type="expression" dxfId="2243" priority="1743">
      <formula>IF(RIGHT(TEXT(AM469,"0.#"),1)=".",FALSE,TRUE)</formula>
    </cfRule>
    <cfRule type="expression" dxfId="2242" priority="1744">
      <formula>IF(RIGHT(TEXT(AM469,"0.#"),1)=".",TRUE,FALSE)</formula>
    </cfRule>
  </conditionalFormatting>
  <conditionalFormatting sqref="AU470">
    <cfRule type="expression" dxfId="2241" priority="1735">
      <formula>IF(RIGHT(TEXT(AU470,"0.#"),1)=".",FALSE,TRUE)</formula>
    </cfRule>
    <cfRule type="expression" dxfId="2240" priority="1736">
      <formula>IF(RIGHT(TEXT(AU470,"0.#"),1)=".",TRUE,FALSE)</formula>
    </cfRule>
  </conditionalFormatting>
  <conditionalFormatting sqref="AU468">
    <cfRule type="expression" dxfId="2239" priority="1739">
      <formula>IF(RIGHT(TEXT(AU468,"0.#"),1)=".",FALSE,TRUE)</formula>
    </cfRule>
    <cfRule type="expression" dxfId="2238" priority="1740">
      <formula>IF(RIGHT(TEXT(AU468,"0.#"),1)=".",TRUE,FALSE)</formula>
    </cfRule>
  </conditionalFormatting>
  <conditionalFormatting sqref="AU469">
    <cfRule type="expression" dxfId="2237" priority="1737">
      <formula>IF(RIGHT(TEXT(AU469,"0.#"),1)=".",FALSE,TRUE)</formula>
    </cfRule>
    <cfRule type="expression" dxfId="2236" priority="1738">
      <formula>IF(RIGHT(TEXT(AU469,"0.#"),1)=".",TRUE,FALSE)</formula>
    </cfRule>
  </conditionalFormatting>
  <conditionalFormatting sqref="AI470">
    <cfRule type="expression" dxfId="2235" priority="1729">
      <formula>IF(RIGHT(TEXT(AI470,"0.#"),1)=".",FALSE,TRUE)</formula>
    </cfRule>
    <cfRule type="expression" dxfId="2234" priority="1730">
      <formula>IF(RIGHT(TEXT(AI470,"0.#"),1)=".",TRUE,FALSE)</formula>
    </cfRule>
  </conditionalFormatting>
  <conditionalFormatting sqref="AI468">
    <cfRule type="expression" dxfId="2233" priority="1733">
      <formula>IF(RIGHT(TEXT(AI468,"0.#"),1)=".",FALSE,TRUE)</formula>
    </cfRule>
    <cfRule type="expression" dxfId="2232" priority="1734">
      <formula>IF(RIGHT(TEXT(AI468,"0.#"),1)=".",TRUE,FALSE)</formula>
    </cfRule>
  </conditionalFormatting>
  <conditionalFormatting sqref="AI469">
    <cfRule type="expression" dxfId="2231" priority="1731">
      <formula>IF(RIGHT(TEXT(AI469,"0.#"),1)=".",FALSE,TRUE)</formula>
    </cfRule>
    <cfRule type="expression" dxfId="2230" priority="1732">
      <formula>IF(RIGHT(TEXT(AI469,"0.#"),1)=".",TRUE,FALSE)</formula>
    </cfRule>
  </conditionalFormatting>
  <conditionalFormatting sqref="AQ468">
    <cfRule type="expression" dxfId="2229" priority="1723">
      <formula>IF(RIGHT(TEXT(AQ468,"0.#"),1)=".",FALSE,TRUE)</formula>
    </cfRule>
    <cfRule type="expression" dxfId="2228" priority="1724">
      <formula>IF(RIGHT(TEXT(AQ468,"0.#"),1)=".",TRUE,FALSE)</formula>
    </cfRule>
  </conditionalFormatting>
  <conditionalFormatting sqref="AQ469">
    <cfRule type="expression" dxfId="2227" priority="1727">
      <formula>IF(RIGHT(TEXT(AQ469,"0.#"),1)=".",FALSE,TRUE)</formula>
    </cfRule>
    <cfRule type="expression" dxfId="2226" priority="1728">
      <formula>IF(RIGHT(TEXT(AQ469,"0.#"),1)=".",TRUE,FALSE)</formula>
    </cfRule>
  </conditionalFormatting>
  <conditionalFormatting sqref="AQ470">
    <cfRule type="expression" dxfId="2225" priority="1725">
      <formula>IF(RIGHT(TEXT(AQ470,"0.#"),1)=".",FALSE,TRUE)</formula>
    </cfRule>
    <cfRule type="expression" dxfId="2224" priority="1726">
      <formula>IF(RIGHT(TEXT(AQ470,"0.#"),1)=".",TRUE,FALSE)</formula>
    </cfRule>
  </conditionalFormatting>
  <conditionalFormatting sqref="AE475">
    <cfRule type="expression" dxfId="2223" priority="1717">
      <formula>IF(RIGHT(TEXT(AE475,"0.#"),1)=".",FALSE,TRUE)</formula>
    </cfRule>
    <cfRule type="expression" dxfId="2222" priority="1718">
      <formula>IF(RIGHT(TEXT(AE475,"0.#"),1)=".",TRUE,FALSE)</formula>
    </cfRule>
  </conditionalFormatting>
  <conditionalFormatting sqref="AE473">
    <cfRule type="expression" dxfId="2221" priority="1721">
      <formula>IF(RIGHT(TEXT(AE473,"0.#"),1)=".",FALSE,TRUE)</formula>
    </cfRule>
    <cfRule type="expression" dxfId="2220" priority="1722">
      <formula>IF(RIGHT(TEXT(AE473,"0.#"),1)=".",TRUE,FALSE)</formula>
    </cfRule>
  </conditionalFormatting>
  <conditionalFormatting sqref="AE474">
    <cfRule type="expression" dxfId="2219" priority="1719">
      <formula>IF(RIGHT(TEXT(AE474,"0.#"),1)=".",FALSE,TRUE)</formula>
    </cfRule>
    <cfRule type="expression" dxfId="2218" priority="1720">
      <formula>IF(RIGHT(TEXT(AE474,"0.#"),1)=".",TRUE,FALSE)</formula>
    </cfRule>
  </conditionalFormatting>
  <conditionalFormatting sqref="AM475">
    <cfRule type="expression" dxfId="2217" priority="1711">
      <formula>IF(RIGHT(TEXT(AM475,"0.#"),1)=".",FALSE,TRUE)</formula>
    </cfRule>
    <cfRule type="expression" dxfId="2216" priority="1712">
      <formula>IF(RIGHT(TEXT(AM475,"0.#"),1)=".",TRUE,FALSE)</formula>
    </cfRule>
  </conditionalFormatting>
  <conditionalFormatting sqref="AM473">
    <cfRule type="expression" dxfId="2215" priority="1715">
      <formula>IF(RIGHT(TEXT(AM473,"0.#"),1)=".",FALSE,TRUE)</formula>
    </cfRule>
    <cfRule type="expression" dxfId="2214" priority="1716">
      <formula>IF(RIGHT(TEXT(AM473,"0.#"),1)=".",TRUE,FALSE)</formula>
    </cfRule>
  </conditionalFormatting>
  <conditionalFormatting sqref="AM474">
    <cfRule type="expression" dxfId="2213" priority="1713">
      <formula>IF(RIGHT(TEXT(AM474,"0.#"),1)=".",FALSE,TRUE)</formula>
    </cfRule>
    <cfRule type="expression" dxfId="2212" priority="1714">
      <formula>IF(RIGHT(TEXT(AM474,"0.#"),1)=".",TRUE,FALSE)</formula>
    </cfRule>
  </conditionalFormatting>
  <conditionalFormatting sqref="AU475">
    <cfRule type="expression" dxfId="2211" priority="1705">
      <formula>IF(RIGHT(TEXT(AU475,"0.#"),1)=".",FALSE,TRUE)</formula>
    </cfRule>
    <cfRule type="expression" dxfId="2210" priority="1706">
      <formula>IF(RIGHT(TEXT(AU475,"0.#"),1)=".",TRUE,FALSE)</formula>
    </cfRule>
  </conditionalFormatting>
  <conditionalFormatting sqref="AU473">
    <cfRule type="expression" dxfId="2209" priority="1709">
      <formula>IF(RIGHT(TEXT(AU473,"0.#"),1)=".",FALSE,TRUE)</formula>
    </cfRule>
    <cfRule type="expression" dxfId="2208" priority="1710">
      <formula>IF(RIGHT(TEXT(AU473,"0.#"),1)=".",TRUE,FALSE)</formula>
    </cfRule>
  </conditionalFormatting>
  <conditionalFormatting sqref="AU474">
    <cfRule type="expression" dxfId="2207" priority="1707">
      <formula>IF(RIGHT(TEXT(AU474,"0.#"),1)=".",FALSE,TRUE)</formula>
    </cfRule>
    <cfRule type="expression" dxfId="2206" priority="1708">
      <formula>IF(RIGHT(TEXT(AU474,"0.#"),1)=".",TRUE,FALSE)</formula>
    </cfRule>
  </conditionalFormatting>
  <conditionalFormatting sqref="AI475">
    <cfRule type="expression" dxfId="2205" priority="1699">
      <formula>IF(RIGHT(TEXT(AI475,"0.#"),1)=".",FALSE,TRUE)</formula>
    </cfRule>
    <cfRule type="expression" dxfId="2204" priority="1700">
      <formula>IF(RIGHT(TEXT(AI475,"0.#"),1)=".",TRUE,FALSE)</formula>
    </cfRule>
  </conditionalFormatting>
  <conditionalFormatting sqref="AI473">
    <cfRule type="expression" dxfId="2203" priority="1703">
      <formula>IF(RIGHT(TEXT(AI473,"0.#"),1)=".",FALSE,TRUE)</formula>
    </cfRule>
    <cfRule type="expression" dxfId="2202" priority="1704">
      <formula>IF(RIGHT(TEXT(AI473,"0.#"),1)=".",TRUE,FALSE)</formula>
    </cfRule>
  </conditionalFormatting>
  <conditionalFormatting sqref="AI474">
    <cfRule type="expression" dxfId="2201" priority="1701">
      <formula>IF(RIGHT(TEXT(AI474,"0.#"),1)=".",FALSE,TRUE)</formula>
    </cfRule>
    <cfRule type="expression" dxfId="2200" priority="1702">
      <formula>IF(RIGHT(TEXT(AI474,"0.#"),1)=".",TRUE,FALSE)</formula>
    </cfRule>
  </conditionalFormatting>
  <conditionalFormatting sqref="AQ473">
    <cfRule type="expression" dxfId="2199" priority="1693">
      <formula>IF(RIGHT(TEXT(AQ473,"0.#"),1)=".",FALSE,TRUE)</formula>
    </cfRule>
    <cfRule type="expression" dxfId="2198" priority="1694">
      <formula>IF(RIGHT(TEXT(AQ473,"0.#"),1)=".",TRUE,FALSE)</formula>
    </cfRule>
  </conditionalFormatting>
  <conditionalFormatting sqref="AQ474">
    <cfRule type="expression" dxfId="2197" priority="1697">
      <formula>IF(RIGHT(TEXT(AQ474,"0.#"),1)=".",FALSE,TRUE)</formula>
    </cfRule>
    <cfRule type="expression" dxfId="2196" priority="1698">
      <formula>IF(RIGHT(TEXT(AQ474,"0.#"),1)=".",TRUE,FALSE)</formula>
    </cfRule>
  </conditionalFormatting>
  <conditionalFormatting sqref="AQ475">
    <cfRule type="expression" dxfId="2195" priority="1695">
      <formula>IF(RIGHT(TEXT(AQ475,"0.#"),1)=".",FALSE,TRUE)</formula>
    </cfRule>
    <cfRule type="expression" dxfId="2194" priority="1696">
      <formula>IF(RIGHT(TEXT(AQ475,"0.#"),1)=".",TRUE,FALSE)</formula>
    </cfRule>
  </conditionalFormatting>
  <conditionalFormatting sqref="AE480">
    <cfRule type="expression" dxfId="2193" priority="1687">
      <formula>IF(RIGHT(TEXT(AE480,"0.#"),1)=".",FALSE,TRUE)</formula>
    </cfRule>
    <cfRule type="expression" dxfId="2192" priority="1688">
      <formula>IF(RIGHT(TEXT(AE480,"0.#"),1)=".",TRUE,FALSE)</formula>
    </cfRule>
  </conditionalFormatting>
  <conditionalFormatting sqref="AE478">
    <cfRule type="expression" dxfId="2191" priority="1691">
      <formula>IF(RIGHT(TEXT(AE478,"0.#"),1)=".",FALSE,TRUE)</formula>
    </cfRule>
    <cfRule type="expression" dxfId="2190" priority="1692">
      <formula>IF(RIGHT(TEXT(AE478,"0.#"),1)=".",TRUE,FALSE)</formula>
    </cfRule>
  </conditionalFormatting>
  <conditionalFormatting sqref="AE479">
    <cfRule type="expression" dxfId="2189" priority="1689">
      <formula>IF(RIGHT(TEXT(AE479,"0.#"),1)=".",FALSE,TRUE)</formula>
    </cfRule>
    <cfRule type="expression" dxfId="2188" priority="1690">
      <formula>IF(RIGHT(TEXT(AE479,"0.#"),1)=".",TRUE,FALSE)</formula>
    </cfRule>
  </conditionalFormatting>
  <conditionalFormatting sqref="AM480">
    <cfRule type="expression" dxfId="2187" priority="1681">
      <formula>IF(RIGHT(TEXT(AM480,"0.#"),1)=".",FALSE,TRUE)</formula>
    </cfRule>
    <cfRule type="expression" dxfId="2186" priority="1682">
      <formula>IF(RIGHT(TEXT(AM480,"0.#"),1)=".",TRUE,FALSE)</formula>
    </cfRule>
  </conditionalFormatting>
  <conditionalFormatting sqref="AM478">
    <cfRule type="expression" dxfId="2185" priority="1685">
      <formula>IF(RIGHT(TEXT(AM478,"0.#"),1)=".",FALSE,TRUE)</formula>
    </cfRule>
    <cfRule type="expression" dxfId="2184" priority="1686">
      <formula>IF(RIGHT(TEXT(AM478,"0.#"),1)=".",TRUE,FALSE)</formula>
    </cfRule>
  </conditionalFormatting>
  <conditionalFormatting sqref="AM479">
    <cfRule type="expression" dxfId="2183" priority="1683">
      <formula>IF(RIGHT(TEXT(AM479,"0.#"),1)=".",FALSE,TRUE)</formula>
    </cfRule>
    <cfRule type="expression" dxfId="2182" priority="1684">
      <formula>IF(RIGHT(TEXT(AM479,"0.#"),1)=".",TRUE,FALSE)</formula>
    </cfRule>
  </conditionalFormatting>
  <conditionalFormatting sqref="AU480">
    <cfRule type="expression" dxfId="2181" priority="1675">
      <formula>IF(RIGHT(TEXT(AU480,"0.#"),1)=".",FALSE,TRUE)</formula>
    </cfRule>
    <cfRule type="expression" dxfId="2180" priority="1676">
      <formula>IF(RIGHT(TEXT(AU480,"0.#"),1)=".",TRUE,FALSE)</formula>
    </cfRule>
  </conditionalFormatting>
  <conditionalFormatting sqref="AU478">
    <cfRule type="expression" dxfId="2179" priority="1679">
      <formula>IF(RIGHT(TEXT(AU478,"0.#"),1)=".",FALSE,TRUE)</formula>
    </cfRule>
    <cfRule type="expression" dxfId="2178" priority="1680">
      <formula>IF(RIGHT(TEXT(AU478,"0.#"),1)=".",TRUE,FALSE)</formula>
    </cfRule>
  </conditionalFormatting>
  <conditionalFormatting sqref="AU479">
    <cfRule type="expression" dxfId="2177" priority="1677">
      <formula>IF(RIGHT(TEXT(AU479,"0.#"),1)=".",FALSE,TRUE)</formula>
    </cfRule>
    <cfRule type="expression" dxfId="2176" priority="1678">
      <formula>IF(RIGHT(TEXT(AU479,"0.#"),1)=".",TRUE,FALSE)</formula>
    </cfRule>
  </conditionalFormatting>
  <conditionalFormatting sqref="AI480">
    <cfRule type="expression" dxfId="2175" priority="1669">
      <formula>IF(RIGHT(TEXT(AI480,"0.#"),1)=".",FALSE,TRUE)</formula>
    </cfRule>
    <cfRule type="expression" dxfId="2174" priority="1670">
      <formula>IF(RIGHT(TEXT(AI480,"0.#"),1)=".",TRUE,FALSE)</formula>
    </cfRule>
  </conditionalFormatting>
  <conditionalFormatting sqref="AI478">
    <cfRule type="expression" dxfId="2173" priority="1673">
      <formula>IF(RIGHT(TEXT(AI478,"0.#"),1)=".",FALSE,TRUE)</formula>
    </cfRule>
    <cfRule type="expression" dxfId="2172" priority="1674">
      <formula>IF(RIGHT(TEXT(AI478,"0.#"),1)=".",TRUE,FALSE)</formula>
    </cfRule>
  </conditionalFormatting>
  <conditionalFormatting sqref="AI479">
    <cfRule type="expression" dxfId="2171" priority="1671">
      <formula>IF(RIGHT(TEXT(AI479,"0.#"),1)=".",FALSE,TRUE)</formula>
    </cfRule>
    <cfRule type="expression" dxfId="2170" priority="1672">
      <formula>IF(RIGHT(TEXT(AI479,"0.#"),1)=".",TRUE,FALSE)</formula>
    </cfRule>
  </conditionalFormatting>
  <conditionalFormatting sqref="AQ478">
    <cfRule type="expression" dxfId="2169" priority="1663">
      <formula>IF(RIGHT(TEXT(AQ478,"0.#"),1)=".",FALSE,TRUE)</formula>
    </cfRule>
    <cfRule type="expression" dxfId="2168" priority="1664">
      <formula>IF(RIGHT(TEXT(AQ478,"0.#"),1)=".",TRUE,FALSE)</formula>
    </cfRule>
  </conditionalFormatting>
  <conditionalFormatting sqref="AQ479">
    <cfRule type="expression" dxfId="2167" priority="1667">
      <formula>IF(RIGHT(TEXT(AQ479,"0.#"),1)=".",FALSE,TRUE)</formula>
    </cfRule>
    <cfRule type="expression" dxfId="2166" priority="1668">
      <formula>IF(RIGHT(TEXT(AQ479,"0.#"),1)=".",TRUE,FALSE)</formula>
    </cfRule>
  </conditionalFormatting>
  <conditionalFormatting sqref="AQ480">
    <cfRule type="expression" dxfId="2165" priority="1665">
      <formula>IF(RIGHT(TEXT(AQ480,"0.#"),1)=".",FALSE,TRUE)</formula>
    </cfRule>
    <cfRule type="expression" dxfId="2164" priority="1666">
      <formula>IF(RIGHT(TEXT(AQ480,"0.#"),1)=".",TRUE,FALSE)</formula>
    </cfRule>
  </conditionalFormatting>
  <conditionalFormatting sqref="AM47">
    <cfRule type="expression" dxfId="2163" priority="1957">
      <formula>IF(RIGHT(TEXT(AM47,"0.#"),1)=".",FALSE,TRUE)</formula>
    </cfRule>
    <cfRule type="expression" dxfId="2162" priority="1958">
      <formula>IF(RIGHT(TEXT(AM47,"0.#"),1)=".",TRUE,FALSE)</formula>
    </cfRule>
  </conditionalFormatting>
  <conditionalFormatting sqref="AI46">
    <cfRule type="expression" dxfId="2161" priority="1961">
      <formula>IF(RIGHT(TEXT(AI46,"0.#"),1)=".",FALSE,TRUE)</formula>
    </cfRule>
    <cfRule type="expression" dxfId="2160" priority="1962">
      <formula>IF(RIGHT(TEXT(AI46,"0.#"),1)=".",TRUE,FALSE)</formula>
    </cfRule>
  </conditionalFormatting>
  <conditionalFormatting sqref="AM46">
    <cfRule type="expression" dxfId="2159" priority="1959">
      <formula>IF(RIGHT(TEXT(AM46,"0.#"),1)=".",FALSE,TRUE)</formula>
    </cfRule>
    <cfRule type="expression" dxfId="2158" priority="1960">
      <formula>IF(RIGHT(TEXT(AM46,"0.#"),1)=".",TRUE,FALSE)</formula>
    </cfRule>
  </conditionalFormatting>
  <conditionalFormatting sqref="AU46:AU48">
    <cfRule type="expression" dxfId="2157" priority="1951">
      <formula>IF(RIGHT(TEXT(AU46,"0.#"),1)=".",FALSE,TRUE)</formula>
    </cfRule>
    <cfRule type="expression" dxfId="2156" priority="1952">
      <formula>IF(RIGHT(TEXT(AU46,"0.#"),1)=".",TRUE,FALSE)</formula>
    </cfRule>
  </conditionalFormatting>
  <conditionalFormatting sqref="AM48">
    <cfRule type="expression" dxfId="2155" priority="1955">
      <formula>IF(RIGHT(TEXT(AM48,"0.#"),1)=".",FALSE,TRUE)</formula>
    </cfRule>
    <cfRule type="expression" dxfId="2154" priority="1956">
      <formula>IF(RIGHT(TEXT(AM48,"0.#"),1)=".",TRUE,FALSE)</formula>
    </cfRule>
  </conditionalFormatting>
  <conditionalFormatting sqref="AQ46:AQ48">
    <cfRule type="expression" dxfId="2153" priority="1953">
      <formula>IF(RIGHT(TEXT(AQ46,"0.#"),1)=".",FALSE,TRUE)</formula>
    </cfRule>
    <cfRule type="expression" dxfId="2152" priority="1954">
      <formula>IF(RIGHT(TEXT(AQ46,"0.#"),1)=".",TRUE,FALSE)</formula>
    </cfRule>
  </conditionalFormatting>
  <conditionalFormatting sqref="AE146:AE147 AI146:AI147 AM146:AM147 AQ146:AQ147 AU146:AU147">
    <cfRule type="expression" dxfId="2151" priority="1945">
      <formula>IF(RIGHT(TEXT(AE146,"0.#"),1)=".",FALSE,TRUE)</formula>
    </cfRule>
    <cfRule type="expression" dxfId="2150" priority="1946">
      <formula>IF(RIGHT(TEXT(AE146,"0.#"),1)=".",TRUE,FALSE)</formula>
    </cfRule>
  </conditionalFormatting>
  <conditionalFormatting sqref="AE138:AE139 AI138:AI139 AM138:AM139 AQ138:AQ139 AU138:AU139">
    <cfRule type="expression" dxfId="2149" priority="1949">
      <formula>IF(RIGHT(TEXT(AE138,"0.#"),1)=".",FALSE,TRUE)</formula>
    </cfRule>
    <cfRule type="expression" dxfId="2148" priority="1950">
      <formula>IF(RIGHT(TEXT(AE138,"0.#"),1)=".",TRUE,FALSE)</formula>
    </cfRule>
  </conditionalFormatting>
  <conditionalFormatting sqref="AE142:AE143 AI142:AI143 AM142:AM143 AQ142:AQ143 AU142:AU143">
    <cfRule type="expression" dxfId="2147" priority="1947">
      <formula>IF(RIGHT(TEXT(AE142,"0.#"),1)=".",FALSE,TRUE)</formula>
    </cfRule>
    <cfRule type="expression" dxfId="2146" priority="1948">
      <formula>IF(RIGHT(TEXT(AE142,"0.#"),1)=".",TRUE,FALSE)</formula>
    </cfRule>
  </conditionalFormatting>
  <conditionalFormatting sqref="AE198:AE199 AI198:AI199 AM198:AM199 AQ198:AQ199 AU198:AU199">
    <cfRule type="expression" dxfId="2145" priority="1939">
      <formula>IF(RIGHT(TEXT(AE198,"0.#"),1)=".",FALSE,TRUE)</formula>
    </cfRule>
    <cfRule type="expression" dxfId="2144" priority="1940">
      <formula>IF(RIGHT(TEXT(AE198,"0.#"),1)=".",TRUE,FALSE)</formula>
    </cfRule>
  </conditionalFormatting>
  <conditionalFormatting sqref="AE150:AE151 AI150:AI151 AM150:AM151 AQ150:AQ151 AU150:AU151">
    <cfRule type="expression" dxfId="2143" priority="1943">
      <formula>IF(RIGHT(TEXT(AE150,"0.#"),1)=".",FALSE,TRUE)</formula>
    </cfRule>
    <cfRule type="expression" dxfId="2142" priority="1944">
      <formula>IF(RIGHT(TEXT(AE150,"0.#"),1)=".",TRUE,FALSE)</formula>
    </cfRule>
  </conditionalFormatting>
  <conditionalFormatting sqref="AE194:AE195 AI194:AI195 AM194:AM195 AQ194:AQ195 AU194:AU195">
    <cfRule type="expression" dxfId="2141" priority="1941">
      <formula>IF(RIGHT(TEXT(AE194,"0.#"),1)=".",FALSE,TRUE)</formula>
    </cfRule>
    <cfRule type="expression" dxfId="2140" priority="1942">
      <formula>IF(RIGHT(TEXT(AE194,"0.#"),1)=".",TRUE,FALSE)</formula>
    </cfRule>
  </conditionalFormatting>
  <conditionalFormatting sqref="AE210:AE211 AI210:AI211 AM210:AM211 AQ210:AQ211 AU210:AU211">
    <cfRule type="expression" dxfId="2139" priority="1933">
      <formula>IF(RIGHT(TEXT(AE210,"0.#"),1)=".",FALSE,TRUE)</formula>
    </cfRule>
    <cfRule type="expression" dxfId="2138" priority="1934">
      <formula>IF(RIGHT(TEXT(AE210,"0.#"),1)=".",TRUE,FALSE)</formula>
    </cfRule>
  </conditionalFormatting>
  <conditionalFormatting sqref="AE202:AE203 AI202:AI203 AM202:AM203 AQ202:AQ203 AU202:AU203">
    <cfRule type="expression" dxfId="2137" priority="1937">
      <formula>IF(RIGHT(TEXT(AE202,"0.#"),1)=".",FALSE,TRUE)</formula>
    </cfRule>
    <cfRule type="expression" dxfId="2136" priority="1938">
      <formula>IF(RIGHT(TEXT(AE202,"0.#"),1)=".",TRUE,FALSE)</formula>
    </cfRule>
  </conditionalFormatting>
  <conditionalFormatting sqref="AE206:AE207 AI206:AI207 AM206:AM207 AQ206:AQ207 AU206:AU207">
    <cfRule type="expression" dxfId="2135" priority="1935">
      <formula>IF(RIGHT(TEXT(AE206,"0.#"),1)=".",FALSE,TRUE)</formula>
    </cfRule>
    <cfRule type="expression" dxfId="2134" priority="1936">
      <formula>IF(RIGHT(TEXT(AE206,"0.#"),1)=".",TRUE,FALSE)</formula>
    </cfRule>
  </conditionalFormatting>
  <conditionalFormatting sqref="AE262:AE263 AI262:AI263 AM262:AM263 AQ262:AQ263 AU262:AU263">
    <cfRule type="expression" dxfId="2133" priority="1927">
      <formula>IF(RIGHT(TEXT(AE262,"0.#"),1)=".",FALSE,TRUE)</formula>
    </cfRule>
    <cfRule type="expression" dxfId="2132" priority="1928">
      <formula>IF(RIGHT(TEXT(AE262,"0.#"),1)=".",TRUE,FALSE)</formula>
    </cfRule>
  </conditionalFormatting>
  <conditionalFormatting sqref="AE254:AE255 AI254:AI255 AM254:AM255 AQ254:AQ255 AU254:AU255">
    <cfRule type="expression" dxfId="2131" priority="1931">
      <formula>IF(RIGHT(TEXT(AE254,"0.#"),1)=".",FALSE,TRUE)</formula>
    </cfRule>
    <cfRule type="expression" dxfId="2130" priority="1932">
      <formula>IF(RIGHT(TEXT(AE254,"0.#"),1)=".",TRUE,FALSE)</formula>
    </cfRule>
  </conditionalFormatting>
  <conditionalFormatting sqref="AE258:AE259 AI258:AI259 AM258:AM259 AQ258:AQ259 AU258:AU259">
    <cfRule type="expression" dxfId="2129" priority="1929">
      <formula>IF(RIGHT(TEXT(AE258,"0.#"),1)=".",FALSE,TRUE)</formula>
    </cfRule>
    <cfRule type="expression" dxfId="2128" priority="1930">
      <formula>IF(RIGHT(TEXT(AE258,"0.#"),1)=".",TRUE,FALSE)</formula>
    </cfRule>
  </conditionalFormatting>
  <conditionalFormatting sqref="AE314:AE315 AI314:AI315 AM314:AM315 AQ314:AQ315 AU314:AU315">
    <cfRule type="expression" dxfId="2127" priority="1921">
      <formula>IF(RIGHT(TEXT(AE314,"0.#"),1)=".",FALSE,TRUE)</formula>
    </cfRule>
    <cfRule type="expression" dxfId="2126" priority="1922">
      <formula>IF(RIGHT(TEXT(AE314,"0.#"),1)=".",TRUE,FALSE)</formula>
    </cfRule>
  </conditionalFormatting>
  <conditionalFormatting sqref="AE266:AE267 AI266:AI267 AM266:AM267 AQ266:AQ267 AU266:AU267">
    <cfRule type="expression" dxfId="2125" priority="1925">
      <formula>IF(RIGHT(TEXT(AE266,"0.#"),1)=".",FALSE,TRUE)</formula>
    </cfRule>
    <cfRule type="expression" dxfId="2124" priority="1926">
      <formula>IF(RIGHT(TEXT(AE266,"0.#"),1)=".",TRUE,FALSE)</formula>
    </cfRule>
  </conditionalFormatting>
  <conditionalFormatting sqref="AE270:AE271 AI270:AI271 AM270:AM271 AQ270:AQ271 AU270:AU271">
    <cfRule type="expression" dxfId="2123" priority="1923">
      <formula>IF(RIGHT(TEXT(AE270,"0.#"),1)=".",FALSE,TRUE)</formula>
    </cfRule>
    <cfRule type="expression" dxfId="2122" priority="1924">
      <formula>IF(RIGHT(TEXT(AE270,"0.#"),1)=".",TRUE,FALSE)</formula>
    </cfRule>
  </conditionalFormatting>
  <conditionalFormatting sqref="AE326:AE327 AI326:AI327 AM326:AM327 AQ326:AQ327 AU326:AU327">
    <cfRule type="expression" dxfId="2121" priority="1915">
      <formula>IF(RIGHT(TEXT(AE326,"0.#"),1)=".",FALSE,TRUE)</formula>
    </cfRule>
    <cfRule type="expression" dxfId="2120" priority="1916">
      <formula>IF(RIGHT(TEXT(AE326,"0.#"),1)=".",TRUE,FALSE)</formula>
    </cfRule>
  </conditionalFormatting>
  <conditionalFormatting sqref="AE318:AE319 AI318:AI319 AM318:AM319 AQ318:AQ319 AU318:AU319">
    <cfRule type="expression" dxfId="2119" priority="1919">
      <formula>IF(RIGHT(TEXT(AE318,"0.#"),1)=".",FALSE,TRUE)</formula>
    </cfRule>
    <cfRule type="expression" dxfId="2118" priority="1920">
      <formula>IF(RIGHT(TEXT(AE318,"0.#"),1)=".",TRUE,FALSE)</formula>
    </cfRule>
  </conditionalFormatting>
  <conditionalFormatting sqref="AE322:AE323 AI322:AI323 AM322:AM323 AQ322:AQ323 AU322:AU323">
    <cfRule type="expression" dxfId="2117" priority="1917">
      <formula>IF(RIGHT(TEXT(AE322,"0.#"),1)=".",FALSE,TRUE)</formula>
    </cfRule>
    <cfRule type="expression" dxfId="2116" priority="1918">
      <formula>IF(RIGHT(TEXT(AE322,"0.#"),1)=".",TRUE,FALSE)</formula>
    </cfRule>
  </conditionalFormatting>
  <conditionalFormatting sqref="AE378:AE379 AI378:AI379 AM378:AM379 AQ378:AQ379 AU378:AU379">
    <cfRule type="expression" dxfId="2115" priority="1909">
      <formula>IF(RIGHT(TEXT(AE378,"0.#"),1)=".",FALSE,TRUE)</formula>
    </cfRule>
    <cfRule type="expression" dxfId="2114" priority="1910">
      <formula>IF(RIGHT(TEXT(AE378,"0.#"),1)=".",TRUE,FALSE)</formula>
    </cfRule>
  </conditionalFormatting>
  <conditionalFormatting sqref="AE330:AE331 AI330:AI331 AM330:AM331 AQ330:AQ331 AU330:AU331">
    <cfRule type="expression" dxfId="2113" priority="1913">
      <formula>IF(RIGHT(TEXT(AE330,"0.#"),1)=".",FALSE,TRUE)</formula>
    </cfRule>
    <cfRule type="expression" dxfId="2112" priority="1914">
      <formula>IF(RIGHT(TEXT(AE330,"0.#"),1)=".",TRUE,FALSE)</formula>
    </cfRule>
  </conditionalFormatting>
  <conditionalFormatting sqref="AE374:AE375 AI374:AI375 AM374:AM375 AQ374:AQ375 AU374:AU375">
    <cfRule type="expression" dxfId="2111" priority="1911">
      <formula>IF(RIGHT(TEXT(AE374,"0.#"),1)=".",FALSE,TRUE)</formula>
    </cfRule>
    <cfRule type="expression" dxfId="2110" priority="1912">
      <formula>IF(RIGHT(TEXT(AE374,"0.#"),1)=".",TRUE,FALSE)</formula>
    </cfRule>
  </conditionalFormatting>
  <conditionalFormatting sqref="AE390:AE391 AI390:AI391 AM390:AM391 AQ390:AQ391 AU390:AU391">
    <cfRule type="expression" dxfId="2109" priority="1903">
      <formula>IF(RIGHT(TEXT(AE390,"0.#"),1)=".",FALSE,TRUE)</formula>
    </cfRule>
    <cfRule type="expression" dxfId="2108" priority="1904">
      <formula>IF(RIGHT(TEXT(AE390,"0.#"),1)=".",TRUE,FALSE)</formula>
    </cfRule>
  </conditionalFormatting>
  <conditionalFormatting sqref="AE382:AE383 AI382:AI383 AM382:AM383 AQ382:AQ383 AU382:AU383">
    <cfRule type="expression" dxfId="2107" priority="1907">
      <formula>IF(RIGHT(TEXT(AE382,"0.#"),1)=".",FALSE,TRUE)</formula>
    </cfRule>
    <cfRule type="expression" dxfId="2106" priority="1908">
      <formula>IF(RIGHT(TEXT(AE382,"0.#"),1)=".",TRUE,FALSE)</formula>
    </cfRule>
  </conditionalFormatting>
  <conditionalFormatting sqref="AE386:AE387 AI386:AI387 AM386:AM387 AQ386:AQ387 AU386:AU387">
    <cfRule type="expression" dxfId="2105" priority="1905">
      <formula>IF(RIGHT(TEXT(AE386,"0.#"),1)=".",FALSE,TRUE)</formula>
    </cfRule>
    <cfRule type="expression" dxfId="2104" priority="1906">
      <formula>IF(RIGHT(TEXT(AE386,"0.#"),1)=".",TRUE,FALSE)</formula>
    </cfRule>
  </conditionalFormatting>
  <conditionalFormatting sqref="AE440 AI440 AM440 AQ440">
    <cfRule type="expression" dxfId="2103" priority="1897">
      <formula>IF(RIGHT(TEXT(AE440,"0.#"),1)=".",FALSE,TRUE)</formula>
    </cfRule>
    <cfRule type="expression" dxfId="2102" priority="1898">
      <formula>IF(RIGHT(TEXT(AE440,"0.#"),1)=".",TRUE,FALSE)</formula>
    </cfRule>
  </conditionalFormatting>
  <conditionalFormatting sqref="AE438 AI438 AM438 AQ438">
    <cfRule type="expression" dxfId="2101" priority="1901">
      <formula>IF(RIGHT(TEXT(AE438,"0.#"),1)=".",FALSE,TRUE)</formula>
    </cfRule>
    <cfRule type="expression" dxfId="2100" priority="1902">
      <formula>IF(RIGHT(TEXT(AE438,"0.#"),1)=".",TRUE,FALSE)</formula>
    </cfRule>
  </conditionalFormatting>
  <conditionalFormatting sqref="AE439 AI439 AM439 AQ439">
    <cfRule type="expression" dxfId="2099" priority="1899">
      <formula>IF(RIGHT(TEXT(AE439,"0.#"),1)=".",FALSE,TRUE)</formula>
    </cfRule>
    <cfRule type="expression" dxfId="2098" priority="1900">
      <formula>IF(RIGHT(TEXT(AE439,"0.#"),1)=".",TRUE,FALSE)</formula>
    </cfRule>
  </conditionalFormatting>
  <conditionalFormatting sqref="AU440">
    <cfRule type="expression" dxfId="2097" priority="1885">
      <formula>IF(RIGHT(TEXT(AU440,"0.#"),1)=".",FALSE,TRUE)</formula>
    </cfRule>
    <cfRule type="expression" dxfId="2096" priority="1886">
      <formula>IF(RIGHT(TEXT(AU440,"0.#"),1)=".",TRUE,FALSE)</formula>
    </cfRule>
  </conditionalFormatting>
  <conditionalFormatting sqref="AU438">
    <cfRule type="expression" dxfId="2095" priority="1889">
      <formula>IF(RIGHT(TEXT(AU438,"0.#"),1)=".",FALSE,TRUE)</formula>
    </cfRule>
    <cfRule type="expression" dxfId="2094" priority="1890">
      <formula>IF(RIGHT(TEXT(AU438,"0.#"),1)=".",TRUE,FALSE)</formula>
    </cfRule>
  </conditionalFormatting>
  <conditionalFormatting sqref="AU439">
    <cfRule type="expression" dxfId="2093" priority="1887">
      <formula>IF(RIGHT(TEXT(AU439,"0.#"),1)=".",FALSE,TRUE)</formula>
    </cfRule>
    <cfRule type="expression" dxfId="2092" priority="1888">
      <formula>IF(RIGHT(TEXT(AU439,"0.#"),1)=".",TRUE,FALSE)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05 AL908: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571</v>
      </c>
      <c r="M6" s="13" t="str">
        <f t="shared" si="2"/>
        <v>公共事業</v>
      </c>
      <c r="N6" s="13" t="str">
        <f t="shared" si="6"/>
        <v>公共事業</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7"/>
      <c r="AA2" s="838"/>
      <c r="AB2" s="1035" t="s">
        <v>11</v>
      </c>
      <c r="AC2" s="1036"/>
      <c r="AD2" s="1037"/>
      <c r="AE2" s="1041" t="s">
        <v>554</v>
      </c>
      <c r="AF2" s="1041"/>
      <c r="AG2" s="1041"/>
      <c r="AH2" s="1041"/>
      <c r="AI2" s="1041" t="s">
        <v>551</v>
      </c>
      <c r="AJ2" s="1041"/>
      <c r="AK2" s="1041"/>
      <c r="AL2" s="1041"/>
      <c r="AM2" s="1041" t="s">
        <v>525</v>
      </c>
      <c r="AN2" s="1041"/>
      <c r="AO2" s="104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7"/>
      <c r="AA9" s="838"/>
      <c r="AB9" s="1035" t="s">
        <v>11</v>
      </c>
      <c r="AC9" s="1036"/>
      <c r="AD9" s="1037"/>
      <c r="AE9" s="1041" t="s">
        <v>555</v>
      </c>
      <c r="AF9" s="1041"/>
      <c r="AG9" s="1041"/>
      <c r="AH9" s="1041"/>
      <c r="AI9" s="1041" t="s">
        <v>551</v>
      </c>
      <c r="AJ9" s="1041"/>
      <c r="AK9" s="1041"/>
      <c r="AL9" s="1041"/>
      <c r="AM9" s="1041" t="s">
        <v>525</v>
      </c>
      <c r="AN9" s="1041"/>
      <c r="AO9" s="104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7"/>
      <c r="AA16" s="838"/>
      <c r="AB16" s="1035" t="s">
        <v>11</v>
      </c>
      <c r="AC16" s="1036"/>
      <c r="AD16" s="1037"/>
      <c r="AE16" s="1041" t="s">
        <v>554</v>
      </c>
      <c r="AF16" s="1041"/>
      <c r="AG16" s="1041"/>
      <c r="AH16" s="1041"/>
      <c r="AI16" s="1041" t="s">
        <v>552</v>
      </c>
      <c r="AJ16" s="1041"/>
      <c r="AK16" s="1041"/>
      <c r="AL16" s="1041"/>
      <c r="AM16" s="1041" t="s">
        <v>525</v>
      </c>
      <c r="AN16" s="1041"/>
      <c r="AO16" s="104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7"/>
      <c r="AA23" s="838"/>
      <c r="AB23" s="1035" t="s">
        <v>11</v>
      </c>
      <c r="AC23" s="1036"/>
      <c r="AD23" s="1037"/>
      <c r="AE23" s="1041" t="s">
        <v>556</v>
      </c>
      <c r="AF23" s="1041"/>
      <c r="AG23" s="1041"/>
      <c r="AH23" s="1041"/>
      <c r="AI23" s="1041" t="s">
        <v>551</v>
      </c>
      <c r="AJ23" s="1041"/>
      <c r="AK23" s="1041"/>
      <c r="AL23" s="1041"/>
      <c r="AM23" s="1041" t="s">
        <v>525</v>
      </c>
      <c r="AN23" s="1041"/>
      <c r="AO23" s="104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7"/>
      <c r="AA30" s="838"/>
      <c r="AB30" s="1035" t="s">
        <v>11</v>
      </c>
      <c r="AC30" s="1036"/>
      <c r="AD30" s="1037"/>
      <c r="AE30" s="1041" t="s">
        <v>554</v>
      </c>
      <c r="AF30" s="1041"/>
      <c r="AG30" s="1041"/>
      <c r="AH30" s="1041"/>
      <c r="AI30" s="1041" t="s">
        <v>551</v>
      </c>
      <c r="AJ30" s="1041"/>
      <c r="AK30" s="1041"/>
      <c r="AL30" s="1041"/>
      <c r="AM30" s="1041" t="s">
        <v>549</v>
      </c>
      <c r="AN30" s="1041"/>
      <c r="AO30" s="104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7"/>
      <c r="AA37" s="838"/>
      <c r="AB37" s="1035" t="s">
        <v>11</v>
      </c>
      <c r="AC37" s="1036"/>
      <c r="AD37" s="1037"/>
      <c r="AE37" s="1041" t="s">
        <v>556</v>
      </c>
      <c r="AF37" s="1041"/>
      <c r="AG37" s="1041"/>
      <c r="AH37" s="1041"/>
      <c r="AI37" s="1041" t="s">
        <v>553</v>
      </c>
      <c r="AJ37" s="1041"/>
      <c r="AK37" s="1041"/>
      <c r="AL37" s="1041"/>
      <c r="AM37" s="1041" t="s">
        <v>550</v>
      </c>
      <c r="AN37" s="1041"/>
      <c r="AO37" s="104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7"/>
      <c r="AA44" s="838"/>
      <c r="AB44" s="1035" t="s">
        <v>11</v>
      </c>
      <c r="AC44" s="1036"/>
      <c r="AD44" s="1037"/>
      <c r="AE44" s="1041" t="s">
        <v>554</v>
      </c>
      <c r="AF44" s="1041"/>
      <c r="AG44" s="1041"/>
      <c r="AH44" s="1041"/>
      <c r="AI44" s="1041" t="s">
        <v>551</v>
      </c>
      <c r="AJ44" s="1041"/>
      <c r="AK44" s="1041"/>
      <c r="AL44" s="1041"/>
      <c r="AM44" s="1041" t="s">
        <v>525</v>
      </c>
      <c r="AN44" s="1041"/>
      <c r="AO44" s="104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7"/>
      <c r="AA51" s="838"/>
      <c r="AB51" s="560" t="s">
        <v>11</v>
      </c>
      <c r="AC51" s="1036"/>
      <c r="AD51" s="1037"/>
      <c r="AE51" s="1041" t="s">
        <v>554</v>
      </c>
      <c r="AF51" s="1041"/>
      <c r="AG51" s="1041"/>
      <c r="AH51" s="1041"/>
      <c r="AI51" s="1041" t="s">
        <v>551</v>
      </c>
      <c r="AJ51" s="1041"/>
      <c r="AK51" s="1041"/>
      <c r="AL51" s="1041"/>
      <c r="AM51" s="1041" t="s">
        <v>525</v>
      </c>
      <c r="AN51" s="1041"/>
      <c r="AO51" s="104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7"/>
      <c r="AA58" s="838"/>
      <c r="AB58" s="1035" t="s">
        <v>11</v>
      </c>
      <c r="AC58" s="1036"/>
      <c r="AD58" s="1037"/>
      <c r="AE58" s="1041" t="s">
        <v>554</v>
      </c>
      <c r="AF58" s="1041"/>
      <c r="AG58" s="1041"/>
      <c r="AH58" s="1041"/>
      <c r="AI58" s="1041" t="s">
        <v>551</v>
      </c>
      <c r="AJ58" s="1041"/>
      <c r="AK58" s="1041"/>
      <c r="AL58" s="1041"/>
      <c r="AM58" s="1041" t="s">
        <v>525</v>
      </c>
      <c r="AN58" s="1041"/>
      <c r="AO58" s="104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7"/>
      <c r="AA65" s="838"/>
      <c r="AB65" s="1035" t="s">
        <v>11</v>
      </c>
      <c r="AC65" s="1036"/>
      <c r="AD65" s="1037"/>
      <c r="AE65" s="1041" t="s">
        <v>554</v>
      </c>
      <c r="AF65" s="1041"/>
      <c r="AG65" s="1041"/>
      <c r="AH65" s="1041"/>
      <c r="AI65" s="1041" t="s">
        <v>551</v>
      </c>
      <c r="AJ65" s="1041"/>
      <c r="AK65" s="1041"/>
      <c r="AL65" s="1041"/>
      <c r="AM65" s="1041" t="s">
        <v>525</v>
      </c>
      <c r="AN65" s="1041"/>
      <c r="AO65" s="104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799" t="s">
        <v>489</v>
      </c>
      <c r="H2" s="800"/>
      <c r="I2" s="800"/>
      <c r="J2" s="800"/>
      <c r="K2" s="800"/>
      <c r="L2" s="800"/>
      <c r="M2" s="800"/>
      <c r="N2" s="800"/>
      <c r="O2" s="800"/>
      <c r="P2" s="800"/>
      <c r="Q2" s="800"/>
      <c r="R2" s="800"/>
      <c r="S2" s="800"/>
      <c r="T2" s="800"/>
      <c r="U2" s="800"/>
      <c r="V2" s="800"/>
      <c r="W2" s="800"/>
      <c r="X2" s="800"/>
      <c r="Y2" s="800"/>
      <c r="Z2" s="800"/>
      <c r="AA2" s="800"/>
      <c r="AB2" s="845"/>
      <c r="AC2" s="799"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799" t="s">
        <v>390</v>
      </c>
      <c r="H15" s="800"/>
      <c r="I15" s="800"/>
      <c r="J15" s="800"/>
      <c r="K15" s="800"/>
      <c r="L15" s="800"/>
      <c r="M15" s="800"/>
      <c r="N15" s="800"/>
      <c r="O15" s="800"/>
      <c r="P15" s="800"/>
      <c r="Q15" s="800"/>
      <c r="R15" s="800"/>
      <c r="S15" s="800"/>
      <c r="T15" s="800"/>
      <c r="U15" s="800"/>
      <c r="V15" s="800"/>
      <c r="W15" s="800"/>
      <c r="X15" s="800"/>
      <c r="Y15" s="800"/>
      <c r="Z15" s="800"/>
      <c r="AA15" s="800"/>
      <c r="AB15" s="845"/>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54"/>
      <c r="B16" s="1055"/>
      <c r="C16" s="1055"/>
      <c r="D16" s="1055"/>
      <c r="E16" s="1055"/>
      <c r="F16" s="1056"/>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799" t="s">
        <v>389</v>
      </c>
      <c r="H28" s="800"/>
      <c r="I28" s="800"/>
      <c r="J28" s="800"/>
      <c r="K28" s="800"/>
      <c r="L28" s="800"/>
      <c r="M28" s="800"/>
      <c r="N28" s="800"/>
      <c r="O28" s="800"/>
      <c r="P28" s="800"/>
      <c r="Q28" s="800"/>
      <c r="R28" s="800"/>
      <c r="S28" s="800"/>
      <c r="T28" s="800"/>
      <c r="U28" s="800"/>
      <c r="V28" s="800"/>
      <c r="W28" s="800"/>
      <c r="X28" s="800"/>
      <c r="Y28" s="800"/>
      <c r="Z28" s="800"/>
      <c r="AA28" s="800"/>
      <c r="AB28" s="845"/>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54"/>
      <c r="B29" s="1055"/>
      <c r="C29" s="1055"/>
      <c r="D29" s="1055"/>
      <c r="E29" s="1055"/>
      <c r="F29" s="1056"/>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799" t="s">
        <v>437</v>
      </c>
      <c r="H41" s="800"/>
      <c r="I41" s="800"/>
      <c r="J41" s="800"/>
      <c r="K41" s="800"/>
      <c r="L41" s="800"/>
      <c r="M41" s="800"/>
      <c r="N41" s="800"/>
      <c r="O41" s="800"/>
      <c r="P41" s="800"/>
      <c r="Q41" s="800"/>
      <c r="R41" s="800"/>
      <c r="S41" s="800"/>
      <c r="T41" s="800"/>
      <c r="U41" s="800"/>
      <c r="V41" s="800"/>
      <c r="W41" s="800"/>
      <c r="X41" s="800"/>
      <c r="Y41" s="800"/>
      <c r="Z41" s="800"/>
      <c r="AA41" s="800"/>
      <c r="AB41" s="845"/>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54"/>
      <c r="B42" s="1055"/>
      <c r="C42" s="1055"/>
      <c r="D42" s="1055"/>
      <c r="E42" s="1055"/>
      <c r="F42" s="1056"/>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799" t="s">
        <v>304</v>
      </c>
      <c r="H55" s="800"/>
      <c r="I55" s="800"/>
      <c r="J55" s="800"/>
      <c r="K55" s="800"/>
      <c r="L55" s="800"/>
      <c r="M55" s="800"/>
      <c r="N55" s="800"/>
      <c r="O55" s="800"/>
      <c r="P55" s="800"/>
      <c r="Q55" s="800"/>
      <c r="R55" s="800"/>
      <c r="S55" s="800"/>
      <c r="T55" s="800"/>
      <c r="U55" s="800"/>
      <c r="V55" s="800"/>
      <c r="W55" s="800"/>
      <c r="X55" s="800"/>
      <c r="Y55" s="800"/>
      <c r="Z55" s="800"/>
      <c r="AA55" s="800"/>
      <c r="AB55" s="845"/>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54"/>
      <c r="B56" s="1055"/>
      <c r="C56" s="1055"/>
      <c r="D56" s="1055"/>
      <c r="E56" s="1055"/>
      <c r="F56" s="1056"/>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799" t="s">
        <v>394</v>
      </c>
      <c r="H68" s="800"/>
      <c r="I68" s="800"/>
      <c r="J68" s="800"/>
      <c r="K68" s="800"/>
      <c r="L68" s="800"/>
      <c r="M68" s="800"/>
      <c r="N68" s="800"/>
      <c r="O68" s="800"/>
      <c r="P68" s="800"/>
      <c r="Q68" s="800"/>
      <c r="R68" s="800"/>
      <c r="S68" s="800"/>
      <c r="T68" s="800"/>
      <c r="U68" s="800"/>
      <c r="V68" s="800"/>
      <c r="W68" s="800"/>
      <c r="X68" s="800"/>
      <c r="Y68" s="800"/>
      <c r="Z68" s="800"/>
      <c r="AA68" s="800"/>
      <c r="AB68" s="845"/>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54"/>
      <c r="B69" s="1055"/>
      <c r="C69" s="1055"/>
      <c r="D69" s="1055"/>
      <c r="E69" s="1055"/>
      <c r="F69" s="1056"/>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799" t="s">
        <v>396</v>
      </c>
      <c r="H81" s="800"/>
      <c r="I81" s="800"/>
      <c r="J81" s="800"/>
      <c r="K81" s="800"/>
      <c r="L81" s="800"/>
      <c r="M81" s="800"/>
      <c r="N81" s="800"/>
      <c r="O81" s="800"/>
      <c r="P81" s="800"/>
      <c r="Q81" s="800"/>
      <c r="R81" s="800"/>
      <c r="S81" s="800"/>
      <c r="T81" s="800"/>
      <c r="U81" s="800"/>
      <c r="V81" s="800"/>
      <c r="W81" s="800"/>
      <c r="X81" s="800"/>
      <c r="Y81" s="800"/>
      <c r="Z81" s="800"/>
      <c r="AA81" s="800"/>
      <c r="AB81" s="845"/>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54"/>
      <c r="B82" s="1055"/>
      <c r="C82" s="1055"/>
      <c r="D82" s="1055"/>
      <c r="E82" s="1055"/>
      <c r="F82" s="1056"/>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799" t="s">
        <v>398</v>
      </c>
      <c r="H94" s="800"/>
      <c r="I94" s="800"/>
      <c r="J94" s="800"/>
      <c r="K94" s="800"/>
      <c r="L94" s="800"/>
      <c r="M94" s="800"/>
      <c r="N94" s="800"/>
      <c r="O94" s="800"/>
      <c r="P94" s="800"/>
      <c r="Q94" s="800"/>
      <c r="R94" s="800"/>
      <c r="S94" s="800"/>
      <c r="T94" s="800"/>
      <c r="U94" s="800"/>
      <c r="V94" s="800"/>
      <c r="W94" s="800"/>
      <c r="X94" s="800"/>
      <c r="Y94" s="800"/>
      <c r="Z94" s="800"/>
      <c r="AA94" s="800"/>
      <c r="AB94" s="845"/>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54"/>
      <c r="B95" s="1055"/>
      <c r="C95" s="1055"/>
      <c r="D95" s="1055"/>
      <c r="E95" s="1055"/>
      <c r="F95" s="1056"/>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45"/>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54"/>
      <c r="B109" s="1055"/>
      <c r="C109" s="1055"/>
      <c r="D109" s="1055"/>
      <c r="E109" s="1055"/>
      <c r="F109" s="1056"/>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45"/>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54"/>
      <c r="B122" s="1055"/>
      <c r="C122" s="1055"/>
      <c r="D122" s="1055"/>
      <c r="E122" s="1055"/>
      <c r="F122" s="1056"/>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45"/>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54"/>
      <c r="B135" s="1055"/>
      <c r="C135" s="1055"/>
      <c r="D135" s="1055"/>
      <c r="E135" s="1055"/>
      <c r="F135" s="1056"/>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45"/>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54"/>
      <c r="B148" s="1055"/>
      <c r="C148" s="1055"/>
      <c r="D148" s="1055"/>
      <c r="E148" s="1055"/>
      <c r="F148" s="1056"/>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45"/>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54"/>
      <c r="B162" s="1055"/>
      <c r="C162" s="1055"/>
      <c r="D162" s="1055"/>
      <c r="E162" s="1055"/>
      <c r="F162" s="1056"/>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45"/>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54"/>
      <c r="B175" s="1055"/>
      <c r="C175" s="1055"/>
      <c r="D175" s="1055"/>
      <c r="E175" s="1055"/>
      <c r="F175" s="1056"/>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45"/>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54"/>
      <c r="B188" s="1055"/>
      <c r="C188" s="1055"/>
      <c r="D188" s="1055"/>
      <c r="E188" s="1055"/>
      <c r="F188" s="1056"/>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45"/>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54"/>
      <c r="B201" s="1055"/>
      <c r="C201" s="1055"/>
      <c r="D201" s="1055"/>
      <c r="E201" s="1055"/>
      <c r="F201" s="1056"/>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45"/>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54"/>
      <c r="B215" s="1055"/>
      <c r="C215" s="1055"/>
      <c r="D215" s="1055"/>
      <c r="E215" s="1055"/>
      <c r="F215" s="1056"/>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45"/>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54"/>
      <c r="B228" s="1055"/>
      <c r="C228" s="1055"/>
      <c r="D228" s="1055"/>
      <c r="E228" s="1055"/>
      <c r="F228" s="1056"/>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45"/>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54"/>
      <c r="B241" s="1055"/>
      <c r="C241" s="1055"/>
      <c r="D241" s="1055"/>
      <c r="E241" s="1055"/>
      <c r="F241" s="1056"/>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45"/>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54"/>
      <c r="B254" s="1055"/>
      <c r="C254" s="1055"/>
      <c r="D254" s="1055"/>
      <c r="E254" s="1055"/>
      <c r="F254" s="1056"/>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2019-08-29T05:28:20Z</cp:lastPrinted>
  <dcterms:created xsi:type="dcterms:W3CDTF">2012-03-13T00:50:25Z</dcterms:created>
  <dcterms:modified xsi:type="dcterms:W3CDTF">2019-08-29T05:28:47Z</dcterms:modified>
</cp:coreProperties>
</file>