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rayama-j2ku\Desktop\行政事業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<sst xmlns="http://schemas.openxmlformats.org/spreadsheetml/2006/main" count="2170" uniqueCount="562">
  <si>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</si>
  <si>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</si>
  <si>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</si>
  <si>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</si>
  <si>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</si>
  <si>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</si>
  <si>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</si>
  <si>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</si>
  <si>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</si>
  <si>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</si>
  <si>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</si>
  <si>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</si>
  <si>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</si>
  <si>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</si>
  <si>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</si>
  <si>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</si>
  <si>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</si>
  <si>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</si>
  <si>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</si>
  <si>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</si>
  <si>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</si>
  <si>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</si>
  <si>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</si>
  <si>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</si>
  <si>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</si>
  <si>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</si>
  <si>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</si>
  <si>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</si>
  <si>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</si>
  <si>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</si>
  <si>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</si>
  <si>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</si>
  <si>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</si>
  <si>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</si>
  <si>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</si>
  <si>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</si>
  <si>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</si>
  <si>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</si>
  <si>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</si>
  <si>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</si>
  <si>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</si>
  <si>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</si>
  <si>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</si>
  <si>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</si>
  <si>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</si>
  <si>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</si>
  <si>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</si>
  <si>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</si>
  <si>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</si>
  <si>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</si>
  <si>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</si>
  <si>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</si>
  <si>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</si>
  <si>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</si>
  <si>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</si>
  <si>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</si>
  <si>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</si>
  <si>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</si>
  <si>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</si>
  <si>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</si>
  <si>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</si>
  <si>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</si>
  <si>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</si>
  <si>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</si>
  <si>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</si>
  <si>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</si>
  <si>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</si>
  <si>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</si>
  <si>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</si>
  <si>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</si>
  <si>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</si>
  <si>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</si>
  <si>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</si>
  <si>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</si>
  <si>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</si>
  <si>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</si>
  <si>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</si>
  <si>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</si>
  <si>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</si>
  <si>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</si>
  <si>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</si>
  <si>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</si>
  <si>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</si>
  <si>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</si>
  <si>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</si>
  <si>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</si>
  <si>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</si>
  <si>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</si>
  <si>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</si>
  <si>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</si>
  <si>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</si>
  <si>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</si>
  <si>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</si>
  <si>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</si>
  <si>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</si>
  <si>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</si>
  <si>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</si>
  <si>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</si>
  <si>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</si>
  <si>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</si>
  <si>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</si>
  <si>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</si>
  <si>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</si>
  <si>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</si>
  <si>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</si>
  <si>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</si>
  <si>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</si>
  <si>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</si>
  <si>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</si>
  <si>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</si>
  <si>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</si>
  <si>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</si>
  <si>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</si>
  <si>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</si>
  <si>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</si>
  <si>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</si>
  <si>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</si>
  <si>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</si>
  <si>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</si>
  <si>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</si>
  <si>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</si>
  <si>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</si>
  <si>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</si>
  <si>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</si>
  <si>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</si>
  <si>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</si>
  <si>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</si>
  <si>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</si>
  <si>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</si>
  <si>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</si>
  <si>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</si>
  <si>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</si>
  <si>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</si>
  <si>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</si>
  <si>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</si>
  <si>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</si>
  <si>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</si>
  <si>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</si>
  <si>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</si>
  <si>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</si>
  <si>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</si>
  <si>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</si>
  <si>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</si>
  <si>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</si>
  <si>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</si>
  <si>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</si>
  <si>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</si>
  <si>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</si>
  <si>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</si>
  <si>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</si>
  <si>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</si>
  <si>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</si>
  <si>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</si>
  <si>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</si>
  <si>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</si>
  <si>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</si>
  <si>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</si>
  <si>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</si>
  <si>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</si>
  <si>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</si>
  <si>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</si>
  <si>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</si>
  <si>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</si>
  <si>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</si>
  <si>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</si>
  <si>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</si>
  <si>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</si>
  <si>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</si>
  <si>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</si>
  <si>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</si>
  <si>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</si>
  <si>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</si>
  <si>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</si>
  <si>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</si>
  <si>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</si>
  <si>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</si>
  <si>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</si>
  <si>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</si>
  <si>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</si>
  <si>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</si>
  <si>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</si>
  <si>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</si>
  <si>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</si>
  <si>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</si>
  <si>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</si>
  <si>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</si>
  <si>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</si>
  <si>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</si>
  <si>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</si>
  <si>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</si>
  <si>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</si>
  <si>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</si>
  <si>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</si>
  <si>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</si>
  <si>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</si>
  <si>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</si>
  <si>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</si>
  <si>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</si>
  <si>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</si>
  <si>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</si>
  <si>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</si>
  <si>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</si>
  <si>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</si>
  <si>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</si>
  <si>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</si>
  <si>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</si>
  <si>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</si>
  <si>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</si>
  <si>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</si>
  <si>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</si>
  <si>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</si>
  <si>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</si>
  <si>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</si>
  <si>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</si>
  <si>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</si>
  <si>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</si>
  <si>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</si>
  <si>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</si>
  <si>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</si>
  <si>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</si>
  <si>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</si>
  <si>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</si>
  <si>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</si>
  <si>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</si>
  <si>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</si>
  <si>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</si>
  <si>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</si>
  <si>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</si>
  <si>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</si>
  <si>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</si>
  <si>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</si>
  <si>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</si>
  <si>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</si>
  <si>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</si>
  <si>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</si>
  <si>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</si>
  <si>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</si>
  <si>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</si>
  <si>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</si>
  <si>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</si>
  <si>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</si>
  <si>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</si>
  <si>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</si>
  <si>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</si>
  <si>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</si>
  <si>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</si>
  <si>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</si>
  <si>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</si>
  <si>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</si>
  <si>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</si>
  <si>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</si>
  <si>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</si>
  <si>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</si>
  <si>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</si>
  <si>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</si>
  <si>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</si>
  <si>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</si>
  <si>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</si>
  <si>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</si>
  <si>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</si>
  <si>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</si>
  <si>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</si>
  <si>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</si>
  <si>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</si>
  <si>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</si>
  <si>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</si>
  <si>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</si>
  <si>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</si>
  <si>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</si>
  <si>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</si>
  <si>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</si>
  <si>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</si>
  <si>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</si>
  <si>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</si>
  <si>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</si>
  <si>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</si>
  <si>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</si>
  <si>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</si>
  <si>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</si>
  <si>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</si>
  <si>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</si>
  <si>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</si>
  <si>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</si>
  <si>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</si>
  <si>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</si>
  <si>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</si>
  <si>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</si>
  <si>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</si>
  <si>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</si>
  <si>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</si>
  <si>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</si>
  <si>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</si>
  <si>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</si>
  <si>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</si>
  <si>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</si>
  <si>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</si>
  <si>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</si>
  <si>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</si>
  <si>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</si>
  <si>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</si>
  <si>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</si>
  <si>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</si>
  <si>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</si>
  <si>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</si>
  <si>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</si>
  <si>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</si>
  <si>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</si>
  <si>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</si>
  <si>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</si>
  <si>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</si>
  <si>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</si>
  <si>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</si>
  <si>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</si>
  <si>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</si>
  <si>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</si>
  <si>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</si>
  <si>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</si>
  <si>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</si>
  <si>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</si>
  <si>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</si>
  <si>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</si>
  <si>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</si>
  <si>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</si>
  <si>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</si>
  <si>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</si>
  <si>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</si>
  <si>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</si>
  <si>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</si>
  <si>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</si>
  <si>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</si>
  <si>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</si>
  <si>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</si>
  <si>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</si>
  <si>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</si>
  <si>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</si>
  <si>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</si>
  <si>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</si>
  <si>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</si>
  <si>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</si>
  <si>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</si>
  <si>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</si>
  <si>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</si>
  <si>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</si>
  <si>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</si>
  <si>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</si>
  <si>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</si>
  <si>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</si>
  <si>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</si>
  <si>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</si>
  <si>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</si>
  <si>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</si>
  <si>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</si>
  <si>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</si>
  <si>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</si>
  <si>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</si>
  <si>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</si>
  <si>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</si>
  <si>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</si>
  <si>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</si>
  <si>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</si>
  <si>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</si>
  <si>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</si>
  <si>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</si>
  <si>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</si>
  <si>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</si>
  <si>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</si>
  <si>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</si>
  <si>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</si>
  <si>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</si>
  <si>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</si>
  <si>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</si>
  <si>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</si>
  <si>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</si>
  <si>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</si>
  <si>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</si>
  <si>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</si>
  <si>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</si>
  <si>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</si>
  <si>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</si>
  <si>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</si>
  <si>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</si>
  <si>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</si>
  <si>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</si>
  <si>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</si>
  <si>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</si>
  <si>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</si>
  <si>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</si>
  <si>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</si>
  <si>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</si>
  <si>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</si>
  <si>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</si>
  <si>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</si>
  <si>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</si>
  <si>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</si>
  <si>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</si>
  <si>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</si>
  <si>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</si>
  <si>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</si>
  <si>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</si>
  <si>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</si>
  <si>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</si>
  <si>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</si>
  <si>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</si>
  <si>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</si>
  <si>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</si>
  <si>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</si>
  <si>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</si>
  <si>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</si>
  <si>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</si>
  <si>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</si>
  <si>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</si>
  <si>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</si>
  <si>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</si>
  <si>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</si>
  <si>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</si>
  <si>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</si>
  <si>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</si>
  <si>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</si>
  <si>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</si>
  <si>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</si>
  <si>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</si>
  <si>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</si>
  <si>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</si>
  <si>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</si>
  <si>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</si>
  <si>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</si>
  <si>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</si>
  <si>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</si>
  <si>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</si>
  <si>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</si>
  <si>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</si>
  <si>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</si>
  <si>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</si>
  <si>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</si>
  <si>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</si>
  <si>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</si>
  <si>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</si>
  <si>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</si>
  <si>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</si>
  <si>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</si>
  <si>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</si>
  <si>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</si>
  <si>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</si>
  <si>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</si>
  <si>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</si>
  <si>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</si>
  <si>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</si>
  <si>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</si>
  <si>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</si>
  <si>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</si>
  <si>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</si>
  <si>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</si>
  <si>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</si>
  <si>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</si>
  <si>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</si>
  <si>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</si>
  <si>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</si>
  <si>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</si>
  <si>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</si>
  <si>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</si>
  <si>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</si>
  <si>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</si>
  <si>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</si>
  <si>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</si>
  <si>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</si>
  <si>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</si>
  <si>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</si>
  <si>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</si>
  <si>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</si>
  <si>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</si>
  <si>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</si>
  <si>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</si>
  <si>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</si>
  <si>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</si>
  <si>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</si>
  <si>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</si>
  <si>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</si>
  <si>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</si>
  <si>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</si>
  <si>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都市機能立地支援事業</t>
    <rPh sb="0" eb="2">
      <t>トシ</t>
    </rPh>
    <rPh sb="2" eb="4">
      <t>キノウ</t>
    </rPh>
    <rPh sb="4" eb="6">
      <t>リッチ</t>
    </rPh>
    <rPh sb="6" eb="8">
      <t>シエン</t>
    </rPh>
    <rPh sb="8" eb="10">
      <t>ジギョウ</t>
    </rPh>
    <phoneticPr fontId="5"/>
  </si>
  <si>
    <t>都市局、住宅局</t>
    <rPh sb="0" eb="3">
      <t>トシキョク</t>
    </rPh>
    <rPh sb="4" eb="6">
      <t>ジュウタク</t>
    </rPh>
    <rPh sb="6" eb="7">
      <t>キョク</t>
    </rPh>
    <phoneticPr fontId="5"/>
  </si>
  <si>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</si>
  <si>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平成２６年度</t>
    <rPh sb="0" eb="2">
      <t>ヘイセイ</t>
    </rPh>
    <rPh sb="4" eb="5">
      <t>ネン</t>
    </rPh>
    <rPh sb="5" eb="6">
      <t>ド</t>
    </rPh>
    <phoneticPr fontId="5"/>
  </si>
  <si>
    <t>終了予定なし</t>
    <rPh sb="0" eb="2">
      <t>シュウリョウ</t>
    </rPh>
    <rPh sb="2" eb="4">
      <t>ヨテイ</t>
    </rPh>
    <phoneticPr fontId="5"/>
  </si>
  <si>
    <t xml:space="preserve">　拡大した市街地において、人口密度の低下や高齢者の急増により都市の生活や企業活動を支える機能（医療・福祉・子育て支援・教育文化）の維持が困難となるおそれがある中、事業主体が実施する都市の生活を支える機能の整備への支援を行い、まちの拠点となるエリアへ医療・福祉等の都市機能を導入し、まちの活力の維持・増進、持続可能な都市構造への再構築の実現を図ること等を目的とする。
</t>
    <rPh sb="127" eb="129">
      <t>フクシ</t>
    </rPh>
    <phoneticPr fontId="5"/>
  </si>
  <si>
    <t>　拡大した市街地において、人口密度の低下や高齢者の急増により都市の生活や企業活動を支える機能（医療・福祉・子育て支援・教育文化）の維持が困難となるおそれがある中、まちの活力の維持・増進（都市再生）、持続可能な都市構造への再構築の実現を図るため、まちの拠点となるエリアにおいて医療・福祉等の都市機能を整備する民間事業者等に対し、国が都市の生活を支える機能の整備への支援を行う。（補助率1/2）</t>
    <phoneticPr fontId="5"/>
  </si>
  <si>
    <t>-</t>
    <phoneticPr fontId="5"/>
  </si>
  <si>
    <t>（目）都市機能立地支援事業費補助</t>
    <rPh sb="1" eb="2">
      <t>モク</t>
    </rPh>
    <rPh sb="3" eb="5">
      <t>トシ</t>
    </rPh>
    <rPh sb="5" eb="7">
      <t>キノウ</t>
    </rPh>
    <rPh sb="7" eb="9">
      <t>リッチ</t>
    </rPh>
    <rPh sb="9" eb="11">
      <t>シエン</t>
    </rPh>
    <rPh sb="11" eb="14">
      <t>ジギョウヒ</t>
    </rPh>
    <rPh sb="14" eb="16">
      <t>ホジョ</t>
    </rPh>
    <phoneticPr fontId="5"/>
  </si>
  <si>
    <t>都市機能立地支援事業を活用した施設が存する自治体において、都市機能誘導区域内に立地する誘導施設数が事業実施前より増加した自治体の割合を、平成33年までに70%まで引き上げる。</t>
    <rPh sb="0" eb="2">
      <t>トシ</t>
    </rPh>
    <rPh sb="2" eb="4">
      <t>キノウ</t>
    </rPh>
    <rPh sb="4" eb="6">
      <t>リッチ</t>
    </rPh>
    <rPh sb="6" eb="8">
      <t>シエン</t>
    </rPh>
    <rPh sb="8" eb="10">
      <t>ジギョウ</t>
    </rPh>
    <rPh sb="11" eb="13">
      <t>カツヨウ</t>
    </rPh>
    <rPh sb="15" eb="17">
      <t>シセツ</t>
    </rPh>
    <rPh sb="18" eb="19">
      <t>ソン</t>
    </rPh>
    <rPh sb="21" eb="24">
      <t>ジチタイ</t>
    </rPh>
    <rPh sb="43" eb="45">
      <t>ユウドウ</t>
    </rPh>
    <rPh sb="45" eb="47">
      <t>シセツ</t>
    </rPh>
    <rPh sb="47" eb="48">
      <t>スウ</t>
    </rPh>
    <rPh sb="49" eb="51">
      <t>ジギョウ</t>
    </rPh>
    <rPh sb="51" eb="54">
      <t>ジッシマエ</t>
    </rPh>
    <rPh sb="60" eb="63">
      <t>ジチタイ</t>
    </rPh>
    <rPh sb="64" eb="66">
      <t>ワリアイ</t>
    </rPh>
    <rPh sb="81" eb="82">
      <t>ヒ</t>
    </rPh>
    <rPh sb="83" eb="84">
      <t>ア</t>
    </rPh>
    <phoneticPr fontId="5"/>
  </si>
  <si>
    <t>都市機能誘導区域内に立地する誘導施設数が増加した自治体の割合
（「事業を実施した自治体のうち事業後に都市機能誘導区域内に立地している誘導施設数が増加した自治体数」／「事業を実施した自治体数」）</t>
    <rPh sb="18" eb="19">
      <t>スウ</t>
    </rPh>
    <rPh sb="24" eb="27">
      <t>ジチタイ</t>
    </rPh>
    <rPh sb="33" eb="35">
      <t>ジギョウ</t>
    </rPh>
    <rPh sb="36" eb="38">
      <t>ジッシ</t>
    </rPh>
    <rPh sb="40" eb="43">
      <t>ジチタイ</t>
    </rPh>
    <rPh sb="46" eb="48">
      <t>ジギョウ</t>
    </rPh>
    <rPh sb="48" eb="49">
      <t>ゴ</t>
    </rPh>
    <rPh sb="70" eb="71">
      <t>スウ</t>
    </rPh>
    <rPh sb="72" eb="74">
      <t>ゾウカ</t>
    </rPh>
    <rPh sb="76" eb="79">
      <t>ジチタイ</t>
    </rPh>
    <rPh sb="79" eb="80">
      <t>スウ</t>
    </rPh>
    <rPh sb="83" eb="85">
      <t>ジギョウ</t>
    </rPh>
    <rPh sb="86" eb="88">
      <t>ジッシ</t>
    </rPh>
    <rPh sb="90" eb="93">
      <t>ジチタイ</t>
    </rPh>
    <rPh sb="93" eb="94">
      <t>スウ</t>
    </rPh>
    <phoneticPr fontId="5"/>
  </si>
  <si>
    <t>％</t>
    <phoneticPr fontId="5"/>
  </si>
  <si>
    <t>-</t>
  </si>
  <si>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</si>
  <si>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</si>
  <si>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</si>
  <si>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</si>
  <si>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1">
      <t>ヒャク</t>
    </rPh>
    <rPh sb="1" eb="3">
      <t>マンエン</t>
    </rPh>
    <phoneticPr fontId="5"/>
  </si>
  <si>
    <t>　百万円
　　　/箇所</t>
    <rPh sb="1" eb="2">
      <t>ヒャク</t>
    </rPh>
    <rPh sb="2" eb="4">
      <t>マンエン</t>
    </rPh>
    <rPh sb="9" eb="11">
      <t>カショ</t>
    </rPh>
    <phoneticPr fontId="5"/>
  </si>
  <si>
    <t>1,866/8</t>
    <phoneticPr fontId="5"/>
  </si>
  <si>
    <t>1,018/7</t>
    <phoneticPr fontId="5"/>
  </si>
  <si>
    <t>７　都市再生・地域再生の推進</t>
    <phoneticPr fontId="5"/>
  </si>
  <si>
    <t>２５　都市再生・地域再生を推進する</t>
    <phoneticPr fontId="5"/>
  </si>
  <si>
    <t>中心市街地人口比率の増加率</t>
    <phoneticPr fontId="5"/>
  </si>
  <si>
    <t>都市機能誘導区域への民間の都市機能誘導施設の整備等を支援することを通じて、市町村等によるコンパクトシティの取り組みを促進し、人口減少社会における都市の活力の維持・向上に寄与する。</t>
    <phoneticPr fontId="5"/>
  </si>
  <si>
    <t>人口減少・高齢化社会において、都市の生活を支える機能（医療・福祉・子育て支援・教育文化）の適正立地によるコンパクトシティの推進を図ることは重要な政策課題であり、国民や社会のニーズを的確に反映するものである。</t>
    <rPh sb="80" eb="82">
      <t>コクミン</t>
    </rPh>
    <rPh sb="83" eb="85">
      <t>シャカイ</t>
    </rPh>
    <rPh sb="90" eb="92">
      <t>テキカク</t>
    </rPh>
    <rPh sb="93" eb="95">
      <t>ハンエイ</t>
    </rPh>
    <phoneticPr fontId="5"/>
  </si>
  <si>
    <t>重要な政策課題であるコンパクトシティの推進を図るため、都市の生活を支える機能（医療・福祉・子育て支援・教育文化）の適正立地に寄与する民間等が実施する事業に要する費用の一部を国が支援するものであり、交付要綱等に基づき、事業目的の達成に必要なものに限定して国費を投入している。</t>
    <rPh sb="62" eb="64">
      <t>キヨ</t>
    </rPh>
    <rPh sb="70" eb="72">
      <t>ジッシ</t>
    </rPh>
    <rPh sb="98" eb="100">
      <t>コウフ</t>
    </rPh>
    <rPh sb="100" eb="102">
      <t>ヨウコウ</t>
    </rPh>
    <rPh sb="102" eb="103">
      <t>トウ</t>
    </rPh>
    <rPh sb="104" eb="105">
      <t>モト</t>
    </rPh>
    <phoneticPr fontId="5"/>
  </si>
  <si>
    <t>本事業は都市の生活を支える機能（医療・福祉・子育て支援・教育文化）の適正立地によるコンパクトシティの推進を図ることを目的としており、優先度の高い事業である。</t>
    <rPh sb="58" eb="60">
      <t>モクテキ</t>
    </rPh>
    <phoneticPr fontId="5"/>
  </si>
  <si>
    <t>‐</t>
  </si>
  <si>
    <t>無</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</si>
  <si>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5"/>
  </si>
  <si>
    <t>事業内容の精査を行っていることから、適当な水準と言える。</t>
    <rPh sb="0" eb="2">
      <t>ジギョウ</t>
    </rPh>
    <rPh sb="2" eb="4">
      <t>ナイヨウ</t>
    </rPh>
    <rPh sb="5" eb="7">
      <t>セイサ</t>
    </rPh>
    <rPh sb="8" eb="9">
      <t>オコナ</t>
    </rPh>
    <rPh sb="18" eb="20">
      <t>テキトウ</t>
    </rPh>
    <rPh sb="21" eb="23">
      <t>スイジュン</t>
    </rPh>
    <rPh sb="24" eb="25">
      <t>イ</t>
    </rPh>
    <phoneticPr fontId="5"/>
  </si>
  <si>
    <t>交付要綱等に基づき、都市の生活を支える機能（医療・福祉・子育て・教育文化）の適正立地の実現に必要な事業に限定して交付している。</t>
    <rPh sb="10" eb="12">
      <t>トシ</t>
    </rPh>
    <rPh sb="13" eb="15">
      <t>セイカツ</t>
    </rPh>
    <rPh sb="16" eb="17">
      <t>ササ</t>
    </rPh>
    <rPh sb="19" eb="21">
      <t>キノウ</t>
    </rPh>
    <rPh sb="22" eb="24">
      <t>イリョウ</t>
    </rPh>
    <rPh sb="25" eb="27">
      <t>フクシ</t>
    </rPh>
    <rPh sb="28" eb="30">
      <t>コソダ</t>
    </rPh>
    <rPh sb="32" eb="34">
      <t>キョウイク</t>
    </rPh>
    <rPh sb="34" eb="36">
      <t>ブンカ</t>
    </rPh>
    <rPh sb="38" eb="40">
      <t>テキセイ</t>
    </rPh>
    <rPh sb="40" eb="42">
      <t>リッチ</t>
    </rPh>
    <rPh sb="49" eb="51">
      <t>ジギョウ</t>
    </rPh>
    <rPh sb="56" eb="58">
      <t>コウフ</t>
    </rPh>
    <phoneticPr fontId="5"/>
  </si>
  <si>
    <t>事業の実施状況を把握し、事業量の精査を十分に行っている。</t>
    <rPh sb="0" eb="2">
      <t>ジギョウ</t>
    </rPh>
    <rPh sb="3" eb="5">
      <t>ジッシ</t>
    </rPh>
    <rPh sb="5" eb="7">
      <t>ジョウキョウ</t>
    </rPh>
    <rPh sb="8" eb="10">
      <t>ハアク</t>
    </rPh>
    <rPh sb="12" eb="15">
      <t>ジギョウリョウ</t>
    </rPh>
    <rPh sb="16" eb="18">
      <t>セイサ</t>
    </rPh>
    <rPh sb="19" eb="21">
      <t>ジュウブン</t>
    </rPh>
    <rPh sb="22" eb="23">
      <t>オコナ</t>
    </rPh>
    <phoneticPr fontId="5"/>
  </si>
  <si>
    <t>成果実績は概ね順調に推移しており、目標に見合ったものとなっている。</t>
    <phoneticPr fontId="5"/>
  </si>
  <si>
    <t>コンパクトシティの推進を図る上で、医療・福祉・子育て支援・教育文化等の都市機能を整備する民間事業者等に、補助の手法で支援することは、同様の都市機能を自治体が整備する場合と比較して、民間活力の活用やコスト縮減の観点から効果的であるといえる。</t>
    <rPh sb="9" eb="11">
      <t>スイシン</t>
    </rPh>
    <rPh sb="12" eb="13">
      <t>ハカ</t>
    </rPh>
    <rPh sb="14" eb="15">
      <t>ウエ</t>
    </rPh>
    <rPh sb="33" eb="34">
      <t>トウ</t>
    </rPh>
    <rPh sb="66" eb="68">
      <t>ドウヨウ</t>
    </rPh>
    <rPh sb="69" eb="71">
      <t>トシ</t>
    </rPh>
    <rPh sb="71" eb="73">
      <t>キノウ</t>
    </rPh>
    <rPh sb="74" eb="77">
      <t>ジチタイ</t>
    </rPh>
    <rPh sb="78" eb="80">
      <t>セイビ</t>
    </rPh>
    <rPh sb="82" eb="84">
      <t>バアイ</t>
    </rPh>
    <rPh sb="85" eb="87">
      <t>ヒカク</t>
    </rPh>
    <rPh sb="90" eb="92">
      <t>ミンカン</t>
    </rPh>
    <rPh sb="92" eb="94">
      <t>カツリョク</t>
    </rPh>
    <rPh sb="95" eb="97">
      <t>カツヨウ</t>
    </rPh>
    <rPh sb="101" eb="103">
      <t>シュクゲン</t>
    </rPh>
    <rPh sb="104" eb="106">
      <t>カンテン</t>
    </rPh>
    <phoneticPr fontId="5"/>
  </si>
  <si>
    <t>引き続き、実施事業箇所の要望内容の精査、定期的なヒアリング、執行状況の確認を行うとともに、不用額の縮減にも努める。</t>
    <rPh sb="0" eb="1">
      <t>ヒ</t>
    </rPh>
    <rPh sb="2" eb="3">
      <t>ツヅ</t>
    </rPh>
    <phoneticPr fontId="5"/>
  </si>
  <si>
    <t>146</t>
    <phoneticPr fontId="5"/>
  </si>
  <si>
    <t>263</t>
    <phoneticPr fontId="5"/>
  </si>
  <si>
    <t>131</t>
    <phoneticPr fontId="5"/>
  </si>
  <si>
    <t>268</t>
    <phoneticPr fontId="5"/>
  </si>
  <si>
    <t>136</t>
    <phoneticPr fontId="5"/>
  </si>
  <si>
    <t>276</t>
    <phoneticPr fontId="5"/>
  </si>
  <si>
    <t>271</t>
    <phoneticPr fontId="5"/>
  </si>
  <si>
    <t>266</t>
    <phoneticPr fontId="5"/>
  </si>
  <si>
    <t>国土交通省</t>
  </si>
  <si>
    <t>-</t>
    <phoneticPr fontId="5"/>
  </si>
  <si>
    <t>都市機能立地支援事業費補助</t>
    <rPh sb="0" eb="2">
      <t>トシ</t>
    </rPh>
    <rPh sb="2" eb="4">
      <t>キノウ</t>
    </rPh>
    <rPh sb="4" eb="6">
      <t>リッチ</t>
    </rPh>
    <rPh sb="6" eb="8">
      <t>シエン</t>
    </rPh>
    <rPh sb="8" eb="11">
      <t>ジギョウヒ</t>
    </rPh>
    <rPh sb="11" eb="13">
      <t>ホジョ</t>
    </rPh>
    <phoneticPr fontId="5"/>
  </si>
  <si>
    <t>都市機能立地支援事業（工事の実施等）</t>
    <rPh sb="0" eb="2">
      <t>トシ</t>
    </rPh>
    <rPh sb="2" eb="4">
      <t>キノウ</t>
    </rPh>
    <rPh sb="4" eb="6">
      <t>リッチ</t>
    </rPh>
    <rPh sb="6" eb="8">
      <t>シエン</t>
    </rPh>
    <rPh sb="8" eb="10">
      <t>ジギョウ</t>
    </rPh>
    <rPh sb="11" eb="13">
      <t>コウジ</t>
    </rPh>
    <rPh sb="14" eb="16">
      <t>ジッシ</t>
    </rPh>
    <rPh sb="16" eb="17">
      <t>トウ</t>
    </rPh>
    <phoneticPr fontId="5"/>
  </si>
  <si>
    <t>公益財団法人総合花巻病院</t>
    <rPh sb="0" eb="2">
      <t>コウエキ</t>
    </rPh>
    <rPh sb="2" eb="6">
      <t>ザイダンホウジン</t>
    </rPh>
    <rPh sb="6" eb="8">
      <t>ソウゴウ</t>
    </rPh>
    <rPh sb="8" eb="10">
      <t>ハナマキ</t>
    </rPh>
    <rPh sb="10" eb="12">
      <t>ビョウイン</t>
    </rPh>
    <phoneticPr fontId="9"/>
  </si>
  <si>
    <t>長野県厚生農業協同組合連合会</t>
    <rPh sb="0" eb="3">
      <t>ナガノケン</t>
    </rPh>
    <rPh sb="3" eb="5">
      <t>コウセイ</t>
    </rPh>
    <rPh sb="5" eb="7">
      <t>ノウギョウ</t>
    </rPh>
    <rPh sb="7" eb="9">
      <t>キョウドウ</t>
    </rPh>
    <rPh sb="9" eb="11">
      <t>クミアイ</t>
    </rPh>
    <rPh sb="11" eb="14">
      <t>レンゴウカイ</t>
    </rPh>
    <phoneticPr fontId="9"/>
  </si>
  <si>
    <t>チーム葵</t>
    <rPh sb="3" eb="4">
      <t>アオイ</t>
    </rPh>
    <phoneticPr fontId="10"/>
  </si>
  <si>
    <t>株式会社センター・シティ</t>
    <rPh sb="0" eb="2">
      <t>カブシキ</t>
    </rPh>
    <rPh sb="2" eb="4">
      <t>カイシャ</t>
    </rPh>
    <phoneticPr fontId="10"/>
  </si>
  <si>
    <t>補助金等交付</t>
  </si>
  <si>
    <t>－</t>
    <phoneticPr fontId="5"/>
  </si>
  <si>
    <t>-</t>
    <phoneticPr fontId="5"/>
  </si>
  <si>
    <t>948/6</t>
    <phoneticPr fontId="5"/>
  </si>
  <si>
    <t>A.（公財）総合花巻病院</t>
    <rPh sb="3" eb="4">
      <t>コウ</t>
    </rPh>
    <rPh sb="4" eb="5">
      <t>ザイ</t>
    </rPh>
    <rPh sb="6" eb="8">
      <t>ソウゴウ</t>
    </rPh>
    <rPh sb="8" eb="10">
      <t>ハナマキ</t>
    </rPh>
    <rPh sb="10" eb="12">
      <t>ビョウイン</t>
    </rPh>
    <phoneticPr fontId="5"/>
  </si>
  <si>
    <t>332/4</t>
    <phoneticPr fontId="5"/>
  </si>
  <si>
    <t>都市機能立地支援事業制度要綱（平成31年3月28日最終改正）
都市機能立地支援事業費補助交付要綱（平成31年3月28日最終改正）</t>
    <rPh sb="15" eb="17">
      <t>ヘイセイ</t>
    </rPh>
    <rPh sb="19" eb="20">
      <t>ネン</t>
    </rPh>
    <rPh sb="21" eb="22">
      <t>ガツ</t>
    </rPh>
    <rPh sb="24" eb="25">
      <t>ニチ</t>
    </rPh>
    <rPh sb="25" eb="27">
      <t>サイシュウ</t>
    </rPh>
    <rPh sb="27" eb="29">
      <t>カイセイ</t>
    </rPh>
    <rPh sb="49" eb="51">
      <t>ヘイセイ</t>
    </rPh>
    <rPh sb="53" eb="54">
      <t>ネン</t>
    </rPh>
    <rPh sb="55" eb="56">
      <t>ガツ</t>
    </rPh>
    <rPh sb="58" eb="59">
      <t>ニチ</t>
    </rPh>
    <rPh sb="59" eb="61">
      <t>サイシュウ</t>
    </rPh>
    <rPh sb="61" eb="63">
      <t>カイセイ</t>
    </rPh>
    <phoneticPr fontId="5"/>
  </si>
  <si>
    <t>関係者協議の難航、関連工事の遅延等により、工程の変更を余儀なくされたため。</t>
    <rPh sb="0" eb="3">
      <t>カンケイシャ</t>
    </rPh>
    <rPh sb="3" eb="5">
      <t>キョウギ</t>
    </rPh>
    <rPh sb="6" eb="8">
      <t>ナンコウ</t>
    </rPh>
    <rPh sb="9" eb="11">
      <t>カンレン</t>
    </rPh>
    <rPh sb="11" eb="13">
      <t>コウジ</t>
    </rPh>
    <rPh sb="14" eb="16">
      <t>チエン</t>
    </rPh>
    <rPh sb="16" eb="17">
      <t>トウ</t>
    </rPh>
    <rPh sb="21" eb="23">
      <t>コウテイ</t>
    </rPh>
    <phoneticPr fontId="5"/>
  </si>
  <si>
    <t>-</t>
    <phoneticPr fontId="5"/>
  </si>
  <si>
    <t>-</t>
    <phoneticPr fontId="5"/>
  </si>
  <si>
    <t>平成32年までに市町村の全人口に対して、居住誘導区域内に居住している人口の占める割合が増加している市町村数を評価対象都市の2/3（67%）とする。</t>
    <rPh sb="0" eb="2">
      <t>ヘイセイ</t>
    </rPh>
    <rPh sb="4" eb="5">
      <t>ネン</t>
    </rPh>
    <rPh sb="8" eb="11">
      <t>シチョウソン</t>
    </rPh>
    <rPh sb="12" eb="15">
      <t>ゼンジンコウ</t>
    </rPh>
    <rPh sb="16" eb="17">
      <t>タイ</t>
    </rPh>
    <rPh sb="20" eb="22">
      <t>キョジュウ</t>
    </rPh>
    <rPh sb="22" eb="24">
      <t>ユウドウ</t>
    </rPh>
    <rPh sb="24" eb="27">
      <t>クイキナイ</t>
    </rPh>
    <rPh sb="28" eb="30">
      <t>キョジュウ</t>
    </rPh>
    <rPh sb="34" eb="36">
      <t>ジンコウ</t>
    </rPh>
    <rPh sb="37" eb="38">
      <t>シ</t>
    </rPh>
    <rPh sb="40" eb="42">
      <t>ワリアイ</t>
    </rPh>
    <rPh sb="43" eb="45">
      <t>ゾウカ</t>
    </rPh>
    <rPh sb="49" eb="52">
      <t>シチョウソン</t>
    </rPh>
    <rPh sb="52" eb="53">
      <t>カズ</t>
    </rPh>
    <rPh sb="54" eb="56">
      <t>ヒョウカ</t>
    </rPh>
    <rPh sb="56" eb="58">
      <t>タイショウ</t>
    </rPh>
    <rPh sb="58" eb="60">
      <t>トシ</t>
    </rPh>
    <phoneticPr fontId="5"/>
  </si>
  <si>
    <t>市町村の全人口に対して、居住誘導区域内に居住している人口の占める割合が増加している市町村数の割合</t>
    <phoneticPr fontId="5"/>
  </si>
  <si>
    <t>％</t>
    <phoneticPr fontId="5"/>
  </si>
  <si>
    <t>％</t>
    <phoneticPr fontId="5"/>
  </si>
  <si>
    <t>-</t>
    <phoneticPr fontId="5"/>
  </si>
  <si>
    <t>-</t>
    <phoneticPr fontId="5"/>
  </si>
  <si>
    <t>整備された病院や保育所等の施設は地域住民に利用され、十分活用されている。</t>
    <rPh sb="5" eb="7">
      <t>ビョウイン</t>
    </rPh>
    <rPh sb="8" eb="10">
      <t>ホイク</t>
    </rPh>
    <rPh sb="10" eb="11">
      <t>ジョ</t>
    </rPh>
    <rPh sb="11" eb="12">
      <t>トウ</t>
    </rPh>
    <rPh sb="16" eb="18">
      <t>チイキ</t>
    </rPh>
    <rPh sb="18" eb="20">
      <t>ジュウミン</t>
    </rPh>
    <rPh sb="21" eb="23">
      <t>リヨウ</t>
    </rPh>
    <rPh sb="26" eb="28">
      <t>ジュウブン</t>
    </rPh>
    <rPh sb="28" eb="30">
      <t>カツヨウ</t>
    </rPh>
    <phoneticPr fontId="5"/>
  </si>
  <si>
    <t xml:space="preserve">平成30年度施工予定としていた民間事業者による事業について、計画の見直し等により当初予定していた事業が実施されなかったため。
</t>
    <rPh sb="0" eb="2">
      <t>ヘイセイ</t>
    </rPh>
    <phoneticPr fontId="5"/>
  </si>
  <si>
    <t>概ね見込み通り事業が実施された。</t>
    <rPh sb="0" eb="1">
      <t>オオム</t>
    </rPh>
    <rPh sb="5" eb="6">
      <t>ドオ</t>
    </rPh>
    <phoneticPr fontId="5"/>
  </si>
  <si>
    <t>・民間活力を活用した集約型都市構造の実現に資する取組を実施する主体に対し、交付要綱等に基づき必要な支援と適正な執行管理を行っている。
・関係者協議の難航、関連工事の遅延等により、工程の変更を余儀なくされたため繰越が発生している。
・民間事業者による事業について、計画の見直し等により当初予定していた事業が実施されなかったため、不用が発生している。</t>
    <rPh sb="37" eb="39">
      <t>コウフ</t>
    </rPh>
    <rPh sb="39" eb="41">
      <t>ヨウコウ</t>
    </rPh>
    <rPh sb="41" eb="42">
      <t>トウ</t>
    </rPh>
    <rPh sb="43" eb="44">
      <t>モト</t>
    </rPh>
    <rPh sb="104" eb="106">
      <t>クリコシ</t>
    </rPh>
    <rPh sb="107" eb="109">
      <t>ハッセイ</t>
    </rPh>
    <phoneticPr fontId="5"/>
  </si>
  <si>
    <t>A.民間団体（４者）</t>
    <rPh sb="2" eb="4">
      <t>ミンカン</t>
    </rPh>
    <rPh sb="4" eb="6">
      <t>ダンタイ</t>
    </rPh>
    <rPh sb="8" eb="9">
      <t>シャ</t>
    </rPh>
    <phoneticPr fontId="5"/>
  </si>
  <si>
    <t>-</t>
    <phoneticPr fontId="5"/>
  </si>
  <si>
    <t>-</t>
    <phoneticPr fontId="5"/>
  </si>
  <si>
    <t>執行率が低い原因を検証した上で、事業の進捗状況の把握、管理を行い、より効率的な執行に努めるべき。</t>
    <phoneticPr fontId="5"/>
  </si>
  <si>
    <t>「新しい日本のための優先課題推進枠」134</t>
    <phoneticPr fontId="5"/>
  </si>
  <si>
    <t>課長　渡邊　浩司
課長　石坂　聡</t>
    <rPh sb="0" eb="2">
      <t>カチョウ</t>
    </rPh>
    <rPh sb="3" eb="5">
      <t>ワタナベ</t>
    </rPh>
    <rPh sb="6" eb="8">
      <t>コウジ</t>
    </rPh>
    <rPh sb="9" eb="11">
      <t>カチョウ</t>
    </rPh>
    <rPh sb="12" eb="14">
      <t>イシザカ</t>
    </rPh>
    <rPh sb="15" eb="16">
      <t>サト</t>
    </rPh>
    <phoneticPr fontId="5"/>
  </si>
  <si>
    <t>執行等改善</t>
  </si>
  <si>
    <t>・まち・ひと・しごと創生総合戦略（内閣官房まち・ひと・しごと創生本部　平成30年12月21日閣議決定）
・立地適正化計画の作成意向等に関する調査（国土交通省都市局調べ）</t>
    <rPh sb="10" eb="12">
      <t>ソウセイ</t>
    </rPh>
    <rPh sb="12" eb="14">
      <t>ソウゴウ</t>
    </rPh>
    <rPh sb="14" eb="16">
      <t>センリャク</t>
    </rPh>
    <rPh sb="17" eb="19">
      <t>ナイカク</t>
    </rPh>
    <rPh sb="19" eb="21">
      <t>カンボウ</t>
    </rPh>
    <rPh sb="30" eb="32">
      <t>ソウセイ</t>
    </rPh>
    <rPh sb="32" eb="34">
      <t>ホンブ</t>
    </rPh>
    <phoneticPr fontId="5"/>
  </si>
  <si>
    <t>執行率が低い原因を検証した上で、事業の改善を検討するとともに、立地適正化計画を作成している地方公共団体等を対象に、制度の内容や活用事例の周知等の一層の働きかけを行う。</t>
    <rPh sb="0" eb="2">
      <t>シッコウ</t>
    </rPh>
    <rPh sb="2" eb="3">
      <t>リツ</t>
    </rPh>
    <rPh sb="4" eb="5">
      <t>ヒク</t>
    </rPh>
    <rPh sb="6" eb="8">
      <t>ゲンイン</t>
    </rPh>
    <rPh sb="9" eb="11">
      <t>ケンショウ</t>
    </rPh>
    <rPh sb="13" eb="14">
      <t>ウエ</t>
    </rPh>
    <rPh sb="16" eb="18">
      <t>ジギョウ</t>
    </rPh>
    <rPh sb="19" eb="21">
      <t>カイゼン</t>
    </rPh>
    <rPh sb="22" eb="24">
      <t>ケントウ</t>
    </rPh>
    <phoneticPr fontId="5"/>
  </si>
  <si>
    <t>・立地適正化計画による成果の発現状況に関する調査（国土交通省都市局調べ）</t>
    <rPh sb="1" eb="3">
      <t>リッチ</t>
    </rPh>
    <rPh sb="3" eb="6">
      <t>テキセイカ</t>
    </rPh>
    <rPh sb="6" eb="8">
      <t>ケイカク</t>
    </rPh>
    <rPh sb="11" eb="13">
      <t>セイカ</t>
    </rPh>
    <rPh sb="14" eb="16">
      <t>ハツゲン</t>
    </rPh>
    <rPh sb="16" eb="18">
      <t>ジョウキョウ</t>
    </rPh>
    <rPh sb="19" eb="20">
      <t>カン</t>
    </rPh>
    <rPh sb="22" eb="24">
      <t>チョウサ</t>
    </rPh>
    <rPh sb="25" eb="27">
      <t>コクド</t>
    </rPh>
    <rPh sb="27" eb="30">
      <t>コウツウショウ</t>
    </rPh>
    <rPh sb="30" eb="33">
      <t>トシキョク</t>
    </rPh>
    <rPh sb="33" eb="34">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</si>
</sst>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285751</xdr:rowOff>
    </xdr:from>
    <xdr:to>
      <xdr:col>49</xdr:col>
      <xdr:colOff>172810</xdr:colOff>
      <xdr:row>749</xdr:row>
      <xdr:rowOff>46266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6128215"/>
          <a:ext cx="874531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70" zoomScaleNormal="75" zoomScaleSheetLayoutView="70" zoomScalePageLayoutView="85" workbookViewId="0">
      <selection activeCell="BD25" sqref="BD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272</v>
      </c>
      <c r="AT2" s="206"/>
      <c r="AU2" s="206"/>
      <c r="AV2" s="43" t="str">
        <f>IF(AW2="", "", "-")</f>
        <v/>
      </c>
      <c r="AW2" s="384"/>
      <c r="AX2" s="384"/>
    </row>
    <row r="3" spans="1:50" ht="21" customHeight="1" thickBot="1" x14ac:dyDescent="0.2">
      <c r="A3" s="515" t="s">
        <v>460</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524</v>
      </c>
      <c r="AK3" s="517"/>
      <c r="AL3" s="517"/>
      <c r="AM3" s="517"/>
      <c r="AN3" s="517"/>
      <c r="AO3" s="517"/>
      <c r="AP3" s="517"/>
      <c r="AQ3" s="517"/>
      <c r="AR3" s="517"/>
      <c r="AS3" s="517"/>
      <c r="AT3" s="517"/>
      <c r="AU3" s="517"/>
      <c r="AV3" s="517"/>
      <c r="AW3" s="517"/>
      <c r="AX3" s="24" t="s">
        <v>64</v>
      </c>
    </row>
    <row r="4" spans="1:50" ht="24.75" customHeight="1" x14ac:dyDescent="0.15">
      <c r="A4" s="715" t="s">
        <v>25</v>
      </c>
      <c r="B4" s="716"/>
      <c r="C4" s="716"/>
      <c r="D4" s="716"/>
      <c r="E4" s="716"/>
      <c r="F4" s="716"/>
      <c r="G4" s="691" t="s">
        <v>479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50" t="s">
        <v>482</v>
      </c>
      <c r="H5" s="551"/>
      <c r="I5" s="551"/>
      <c r="J5" s="551"/>
      <c r="K5" s="551"/>
      <c r="L5" s="551"/>
      <c r="M5" s="552" t="s">
        <v>65</v>
      </c>
      <c r="N5" s="553"/>
      <c r="O5" s="553"/>
      <c r="P5" s="553"/>
      <c r="Q5" s="553"/>
      <c r="R5" s="554"/>
      <c r="S5" s="555" t="s">
        <v>483</v>
      </c>
      <c r="T5" s="551"/>
      <c r="U5" s="551"/>
      <c r="V5" s="551"/>
      <c r="W5" s="551"/>
      <c r="X5" s="556"/>
      <c r="Y5" s="707" t="s">
        <v>3</v>
      </c>
      <c r="Z5" s="708"/>
      <c r="AA5" s="708"/>
      <c r="AB5" s="708"/>
      <c r="AC5" s="708"/>
      <c r="AD5" s="709"/>
      <c r="AE5" s="710" t="s">
        <v>481</v>
      </c>
      <c r="AF5" s="710"/>
      <c r="AG5" s="710"/>
      <c r="AH5" s="710"/>
      <c r="AI5" s="710"/>
      <c r="AJ5" s="710"/>
      <c r="AK5" s="710"/>
      <c r="AL5" s="710"/>
      <c r="AM5" s="710"/>
      <c r="AN5" s="710"/>
      <c r="AO5" s="710"/>
      <c r="AP5" s="711"/>
      <c r="AQ5" s="712" t="s">
        <v>557</v>
      </c>
      <c r="AR5" s="713"/>
      <c r="AS5" s="713"/>
      <c r="AT5" s="713"/>
      <c r="AU5" s="713"/>
      <c r="AV5" s="713"/>
      <c r="AW5" s="713"/>
      <c r="AX5" s="714"/>
    </row>
    <row r="6" spans="1:50" ht="39" customHeight="1" x14ac:dyDescent="0.15">
      <c r="A6" s="717" t="s">
        <v>4</v>
      </c>
      <c r="B6" s="718"/>
      <c r="C6" s="718"/>
      <c r="D6" s="718"/>
      <c r="E6" s="718"/>
      <c r="F6" s="71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60" customHeight="1" x14ac:dyDescent="0.15">
      <c r="A7" s="819" t="s">
        <v>22</v>
      </c>
      <c r="B7" s="820"/>
      <c r="C7" s="820"/>
      <c r="D7" s="820"/>
      <c r="E7" s="820"/>
      <c r="F7" s="821"/>
      <c r="G7" s="822" t="s">
        <v>475</v>
      </c>
      <c r="H7" s="823"/>
      <c r="I7" s="823"/>
      <c r="J7" s="823"/>
      <c r="K7" s="823"/>
      <c r="L7" s="823"/>
      <c r="M7" s="823"/>
      <c r="N7" s="823"/>
      <c r="O7" s="823"/>
      <c r="P7" s="823"/>
      <c r="Q7" s="823"/>
      <c r="R7" s="823"/>
      <c r="S7" s="823"/>
      <c r="T7" s="823"/>
      <c r="U7" s="823"/>
      <c r="V7" s="823"/>
      <c r="W7" s="823"/>
      <c r="X7" s="824"/>
      <c r="Y7" s="382" t="s">
        <v>432</v>
      </c>
      <c r="Z7" s="282"/>
      <c r="AA7" s="282"/>
      <c r="AB7" s="282"/>
      <c r="AC7" s="282"/>
      <c r="AD7" s="383"/>
      <c r="AE7" s="370" t="s">
        <v>538</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9" t="s">
        <v>330</v>
      </c>
      <c r="B8" s="820"/>
      <c r="C8" s="820"/>
      <c r="D8" s="820"/>
      <c r="E8" s="820"/>
      <c r="F8" s="821"/>
      <c r="G8" s="209" t="str">
        <f>入力規則等!A28</f>
        <v>高齢社会対策、地方創生</v>
      </c>
      <c r="H8" s="210"/>
      <c r="I8" s="210"/>
      <c r="J8" s="210"/>
      <c r="K8" s="210"/>
      <c r="L8" s="210"/>
      <c r="M8" s="210"/>
      <c r="N8" s="210"/>
      <c r="O8" s="210"/>
      <c r="P8" s="210"/>
      <c r="Q8" s="210"/>
      <c r="R8" s="210"/>
      <c r="S8" s="210"/>
      <c r="T8" s="210"/>
      <c r="U8" s="210"/>
      <c r="V8" s="210"/>
      <c r="W8" s="210"/>
      <c r="X8" s="211"/>
      <c r="Y8" s="561" t="s">
        <v>331</v>
      </c>
      <c r="Z8" s="562"/>
      <c r="AA8" s="562"/>
      <c r="AB8" s="562"/>
      <c r="AC8" s="562"/>
      <c r="AD8" s="563"/>
      <c r="AE8" s="730" t="str">
        <f>入力規則等!K13</f>
        <v>公共事業</v>
      </c>
      <c r="AF8" s="210"/>
      <c r="AG8" s="210"/>
      <c r="AH8" s="210"/>
      <c r="AI8" s="210"/>
      <c r="AJ8" s="210"/>
      <c r="AK8" s="210"/>
      <c r="AL8" s="210"/>
      <c r="AM8" s="210"/>
      <c r="AN8" s="210"/>
      <c r="AO8" s="210"/>
      <c r="AP8" s="210"/>
      <c r="AQ8" s="210"/>
      <c r="AR8" s="210"/>
      <c r="AS8" s="210"/>
      <c r="AT8" s="210"/>
      <c r="AU8" s="210"/>
      <c r="AV8" s="210"/>
      <c r="AW8" s="210"/>
      <c r="AX8" s="731"/>
    </row>
    <row r="9" spans="1:50" ht="58.5" customHeight="1" x14ac:dyDescent="0.15">
      <c r="A9" s="131" t="s">
        <v>23</v>
      </c>
      <c r="B9" s="132"/>
      <c r="C9" s="132"/>
      <c r="D9" s="132"/>
      <c r="E9" s="132"/>
      <c r="F9" s="132"/>
      <c r="G9" s="564" t="s">
        <v>484</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54.75" customHeight="1" x14ac:dyDescent="0.15">
      <c r="A10" s="732" t="s">
        <v>29</v>
      </c>
      <c r="B10" s="733"/>
      <c r="C10" s="733"/>
      <c r="D10" s="733"/>
      <c r="E10" s="733"/>
      <c r="F10" s="733"/>
      <c r="G10" s="664" t="s">
        <v>485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5" t="s">
        <v>24</v>
      </c>
      <c r="B12" s="126"/>
      <c r="C12" s="126"/>
      <c r="D12" s="126"/>
      <c r="E12" s="126"/>
      <c r="F12" s="127"/>
      <c r="G12" s="670"/>
      <c r="H12" s="671"/>
      <c r="I12" s="671"/>
      <c r="J12" s="671"/>
      <c r="K12" s="671"/>
      <c r="L12" s="671"/>
      <c r="M12" s="671"/>
      <c r="N12" s="671"/>
      <c r="O12" s="671"/>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34"/>
    </row>
    <row r="13" spans="1:50" ht="21" customHeight="1" x14ac:dyDescent="0.15">
      <c r="A13" s="128"/>
      <c r="B13" s="129"/>
      <c r="C13" s="129"/>
      <c r="D13" s="129"/>
      <c r="E13" s="129"/>
      <c r="F13" s="130"/>
      <c r="G13" s="735" t="s">
        <v>6</v>
      </c>
      <c r="H13" s="736"/>
      <c r="I13" s="627" t="s">
        <v>7</v>
      </c>
      <c r="J13" s="628"/>
      <c r="K13" s="628"/>
      <c r="L13" s="628"/>
      <c r="M13" s="628"/>
      <c r="N13" s="628"/>
      <c r="O13" s="629"/>
      <c r="P13" s="94">
        <v>2400</v>
      </c>
      <c r="Q13" s="95"/>
      <c r="R13" s="95"/>
      <c r="S13" s="95"/>
      <c r="T13" s="95"/>
      <c r="U13" s="95"/>
      <c r="V13" s="96"/>
      <c r="W13" s="94">
        <v>1384</v>
      </c>
      <c r="X13" s="95"/>
      <c r="Y13" s="95"/>
      <c r="Z13" s="95"/>
      <c r="AA13" s="95"/>
      <c r="AB13" s="95"/>
      <c r="AC13" s="96"/>
      <c r="AD13" s="94">
        <v>942</v>
      </c>
      <c r="AE13" s="95"/>
      <c r="AF13" s="95"/>
      <c r="AG13" s="95"/>
      <c r="AH13" s="95"/>
      <c r="AI13" s="95"/>
      <c r="AJ13" s="96"/>
      <c r="AK13" s="94">
        <v>948</v>
      </c>
      <c r="AL13" s="95"/>
      <c r="AM13" s="95"/>
      <c r="AN13" s="95"/>
      <c r="AO13" s="95"/>
      <c r="AP13" s="95"/>
      <c r="AQ13" s="96"/>
      <c r="AR13" s="91">
        <v>837</v>
      </c>
      <c r="AS13" s="92"/>
      <c r="AT13" s="92"/>
      <c r="AU13" s="92"/>
      <c r="AV13" s="92"/>
      <c r="AW13" s="92"/>
      <c r="AX13" s="381"/>
    </row>
    <row r="14" spans="1:50" ht="21" customHeight="1" x14ac:dyDescent="0.15">
      <c r="A14" s="128"/>
      <c r="B14" s="129"/>
      <c r="C14" s="129"/>
      <c r="D14" s="129"/>
      <c r="E14" s="129"/>
      <c r="F14" s="130"/>
      <c r="G14" s="737"/>
      <c r="H14" s="738"/>
      <c r="I14" s="567" t="s">
        <v>8</v>
      </c>
      <c r="J14" s="621"/>
      <c r="K14" s="621"/>
      <c r="L14" s="621"/>
      <c r="M14" s="621"/>
      <c r="N14" s="621"/>
      <c r="O14" s="622"/>
      <c r="P14" s="94" t="s">
        <v>486</v>
      </c>
      <c r="Q14" s="95"/>
      <c r="R14" s="95"/>
      <c r="S14" s="95"/>
      <c r="T14" s="95"/>
      <c r="U14" s="95"/>
      <c r="V14" s="96"/>
      <c r="W14" s="94" t="s">
        <v>486</v>
      </c>
      <c r="X14" s="95"/>
      <c r="Y14" s="95"/>
      <c r="Z14" s="95"/>
      <c r="AA14" s="95"/>
      <c r="AB14" s="95"/>
      <c r="AC14" s="96"/>
      <c r="AD14" s="94" t="s">
        <v>525</v>
      </c>
      <c r="AE14" s="95"/>
      <c r="AF14" s="95"/>
      <c r="AG14" s="95"/>
      <c r="AH14" s="95"/>
      <c r="AI14" s="95"/>
      <c r="AJ14" s="96"/>
      <c r="AK14" s="94"/>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7"/>
      <c r="H15" s="738"/>
      <c r="I15" s="567" t="s">
        <v>50</v>
      </c>
      <c r="J15" s="568"/>
      <c r="K15" s="568"/>
      <c r="L15" s="568"/>
      <c r="M15" s="568"/>
      <c r="N15" s="568"/>
      <c r="O15" s="569"/>
      <c r="P15" s="94">
        <v>668</v>
      </c>
      <c r="Q15" s="95"/>
      <c r="R15" s="95"/>
      <c r="S15" s="95"/>
      <c r="T15" s="95"/>
      <c r="U15" s="95"/>
      <c r="V15" s="96"/>
      <c r="W15" s="94">
        <v>490</v>
      </c>
      <c r="X15" s="95"/>
      <c r="Y15" s="95"/>
      <c r="Z15" s="95"/>
      <c r="AA15" s="95"/>
      <c r="AB15" s="95"/>
      <c r="AC15" s="96"/>
      <c r="AD15" s="94">
        <v>410</v>
      </c>
      <c r="AE15" s="95"/>
      <c r="AF15" s="95"/>
      <c r="AG15" s="95"/>
      <c r="AH15" s="95"/>
      <c r="AI15" s="95"/>
      <c r="AJ15" s="96"/>
      <c r="AK15" s="94">
        <v>520</v>
      </c>
      <c r="AL15" s="95"/>
      <c r="AM15" s="95"/>
      <c r="AN15" s="95"/>
      <c r="AO15" s="95"/>
      <c r="AP15" s="95"/>
      <c r="AQ15" s="96"/>
      <c r="AR15" s="94"/>
      <c r="AS15" s="95"/>
      <c r="AT15" s="95"/>
      <c r="AU15" s="95"/>
      <c r="AV15" s="95"/>
      <c r="AW15" s="95"/>
      <c r="AX15" s="620"/>
    </row>
    <row r="16" spans="1:50" ht="21" customHeight="1" x14ac:dyDescent="0.15">
      <c r="A16" s="128"/>
      <c r="B16" s="129"/>
      <c r="C16" s="129"/>
      <c r="D16" s="129"/>
      <c r="E16" s="129"/>
      <c r="F16" s="130"/>
      <c r="G16" s="737"/>
      <c r="H16" s="738"/>
      <c r="I16" s="567" t="s">
        <v>51</v>
      </c>
      <c r="J16" s="568"/>
      <c r="K16" s="568"/>
      <c r="L16" s="568"/>
      <c r="M16" s="568"/>
      <c r="N16" s="568"/>
      <c r="O16" s="569"/>
      <c r="P16" s="94">
        <v>-490</v>
      </c>
      <c r="Q16" s="95"/>
      <c r="R16" s="95"/>
      <c r="S16" s="95"/>
      <c r="T16" s="95"/>
      <c r="U16" s="95"/>
      <c r="V16" s="96"/>
      <c r="W16" s="94">
        <v>-410</v>
      </c>
      <c r="X16" s="95"/>
      <c r="Y16" s="95"/>
      <c r="Z16" s="95"/>
      <c r="AA16" s="95"/>
      <c r="AB16" s="95"/>
      <c r="AC16" s="96"/>
      <c r="AD16" s="94">
        <v>-520</v>
      </c>
      <c r="AE16" s="95"/>
      <c r="AF16" s="95"/>
      <c r="AG16" s="95"/>
      <c r="AH16" s="95"/>
      <c r="AI16" s="95"/>
      <c r="AJ16" s="96"/>
      <c r="AK16" s="94"/>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37"/>
      <c r="H17" s="738"/>
      <c r="I17" s="567" t="s">
        <v>49</v>
      </c>
      <c r="J17" s="621"/>
      <c r="K17" s="621"/>
      <c r="L17" s="621"/>
      <c r="M17" s="621"/>
      <c r="N17" s="621"/>
      <c r="O17" s="622"/>
      <c r="P17" s="94" t="s">
        <v>486</v>
      </c>
      <c r="Q17" s="95"/>
      <c r="R17" s="95"/>
      <c r="S17" s="95"/>
      <c r="T17" s="95"/>
      <c r="U17" s="95"/>
      <c r="V17" s="96"/>
      <c r="W17" s="94" t="s">
        <v>486</v>
      </c>
      <c r="X17" s="95"/>
      <c r="Y17" s="95"/>
      <c r="Z17" s="95"/>
      <c r="AA17" s="95"/>
      <c r="AB17" s="95"/>
      <c r="AC17" s="96"/>
      <c r="AD17" s="94" t="s">
        <v>525</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9"/>
      <c r="H18" s="740"/>
      <c r="I18" s="727" t="s">
        <v>20</v>
      </c>
      <c r="J18" s="728"/>
      <c r="K18" s="728"/>
      <c r="L18" s="728"/>
      <c r="M18" s="728"/>
      <c r="N18" s="728"/>
      <c r="O18" s="729"/>
      <c r="P18" s="100">
        <f>SUM(P13:V17)</f>
        <v>2578</v>
      </c>
      <c r="Q18" s="101"/>
      <c r="R18" s="101"/>
      <c r="S18" s="101"/>
      <c r="T18" s="101"/>
      <c r="U18" s="101"/>
      <c r="V18" s="102"/>
      <c r="W18" s="100">
        <f>SUM(W13:AC17)</f>
        <v>1464</v>
      </c>
      <c r="X18" s="101"/>
      <c r="Y18" s="101"/>
      <c r="Z18" s="101"/>
      <c r="AA18" s="101"/>
      <c r="AB18" s="101"/>
      <c r="AC18" s="102"/>
      <c r="AD18" s="100">
        <f>SUM(AD13:AJ17)</f>
        <v>832</v>
      </c>
      <c r="AE18" s="101"/>
      <c r="AF18" s="101"/>
      <c r="AG18" s="101"/>
      <c r="AH18" s="101"/>
      <c r="AI18" s="101"/>
      <c r="AJ18" s="102"/>
      <c r="AK18" s="100">
        <f>SUM(AK13:AQ17)</f>
        <v>1468</v>
      </c>
      <c r="AL18" s="101"/>
      <c r="AM18" s="101"/>
      <c r="AN18" s="101"/>
      <c r="AO18" s="101"/>
      <c r="AP18" s="101"/>
      <c r="AQ18" s="102"/>
      <c r="AR18" s="100">
        <f>SUM(AR13:AX17)</f>
        <v>837</v>
      </c>
      <c r="AS18" s="101"/>
      <c r="AT18" s="101"/>
      <c r="AU18" s="101"/>
      <c r="AV18" s="101"/>
      <c r="AW18" s="101"/>
      <c r="AX18" s="529"/>
    </row>
    <row r="19" spans="1:50" ht="24.75" customHeight="1" x14ac:dyDescent="0.15">
      <c r="A19" s="128"/>
      <c r="B19" s="129"/>
      <c r="C19" s="129"/>
      <c r="D19" s="129"/>
      <c r="E19" s="129"/>
      <c r="F19" s="130"/>
      <c r="G19" s="527" t="s">
        <v>9</v>
      </c>
      <c r="H19" s="528"/>
      <c r="I19" s="528"/>
      <c r="J19" s="528"/>
      <c r="K19" s="528"/>
      <c r="L19" s="528"/>
      <c r="M19" s="528"/>
      <c r="N19" s="528"/>
      <c r="O19" s="528"/>
      <c r="P19" s="94">
        <v>1866</v>
      </c>
      <c r="Q19" s="95"/>
      <c r="R19" s="95"/>
      <c r="S19" s="95"/>
      <c r="T19" s="95"/>
      <c r="U19" s="95"/>
      <c r="V19" s="96"/>
      <c r="W19" s="94">
        <v>1018</v>
      </c>
      <c r="X19" s="95"/>
      <c r="Y19" s="95"/>
      <c r="Z19" s="95"/>
      <c r="AA19" s="95"/>
      <c r="AB19" s="95"/>
      <c r="AC19" s="96"/>
      <c r="AD19" s="94">
        <v>332</v>
      </c>
      <c r="AE19" s="95"/>
      <c r="AF19" s="95"/>
      <c r="AG19" s="95"/>
      <c r="AH19" s="95"/>
      <c r="AI19" s="95"/>
      <c r="AJ19" s="96"/>
      <c r="AK19" s="475"/>
      <c r="AL19" s="475"/>
      <c r="AM19" s="475"/>
      <c r="AN19" s="475"/>
      <c r="AO19" s="475"/>
      <c r="AP19" s="475"/>
      <c r="AQ19" s="475"/>
      <c r="AR19" s="475"/>
      <c r="AS19" s="475"/>
      <c r="AT19" s="475"/>
      <c r="AU19" s="475"/>
      <c r="AV19" s="475"/>
      <c r="AW19" s="475"/>
      <c r="AX19" s="530"/>
    </row>
    <row r="20" spans="1:50" ht="24.75" customHeight="1" x14ac:dyDescent="0.15">
      <c r="A20" s="128"/>
      <c r="B20" s="129"/>
      <c r="C20" s="129"/>
      <c r="D20" s="129"/>
      <c r="E20" s="129"/>
      <c r="F20" s="130"/>
      <c r="G20" s="527" t="s">
        <v>10</v>
      </c>
      <c r="H20" s="528"/>
      <c r="I20" s="528"/>
      <c r="J20" s="528"/>
      <c r="K20" s="528"/>
      <c r="L20" s="528"/>
      <c r="M20" s="528"/>
      <c r="N20" s="528"/>
      <c r="O20" s="528"/>
      <c r="P20" s="531">
        <f>IF(P18=0, "-", SUM(P19)/P18)</f>
        <v>0.72381691233514356</v>
      </c>
      <c r="Q20" s="531"/>
      <c r="R20" s="531"/>
      <c r="S20" s="531"/>
      <c r="T20" s="531"/>
      <c r="U20" s="531"/>
      <c r="V20" s="531"/>
      <c r="W20" s="531">
        <f t="shared" ref="W20" si="0">IF(W18=0, "-", SUM(W19)/W18)</f>
        <v>0.69535519125683065</v>
      </c>
      <c r="X20" s="531"/>
      <c r="Y20" s="531"/>
      <c r="Z20" s="531"/>
      <c r="AA20" s="531"/>
      <c r="AB20" s="531"/>
      <c r="AC20" s="531"/>
      <c r="AD20" s="531">
        <f t="shared" ref="AD20" si="1">IF(AD18=0, "-", SUM(AD19)/AD18)</f>
        <v>0.39903846153846156</v>
      </c>
      <c r="AE20" s="531"/>
      <c r="AF20" s="531"/>
      <c r="AG20" s="531"/>
      <c r="AH20" s="531"/>
      <c r="AI20" s="531"/>
      <c r="AJ20" s="531"/>
      <c r="AK20" s="475"/>
      <c r="AL20" s="475"/>
      <c r="AM20" s="475"/>
      <c r="AN20" s="475"/>
      <c r="AO20" s="475"/>
      <c r="AP20" s="475"/>
      <c r="AQ20" s="476"/>
      <c r="AR20" s="476"/>
      <c r="AS20" s="476"/>
      <c r="AT20" s="476"/>
      <c r="AU20" s="475"/>
      <c r="AV20" s="475"/>
      <c r="AW20" s="475"/>
      <c r="AX20" s="530"/>
    </row>
    <row r="21" spans="1:50" ht="25.5" customHeight="1" x14ac:dyDescent="0.15">
      <c r="A21" s="131"/>
      <c r="B21" s="132"/>
      <c r="C21" s="132"/>
      <c r="D21" s="132"/>
      <c r="E21" s="132"/>
      <c r="F21" s="133"/>
      <c r="G21" s="925" t="s">
        <v>398</v>
      </c>
      <c r="H21" s="926"/>
      <c r="I21" s="926"/>
      <c r="J21" s="926"/>
      <c r="K21" s="926"/>
      <c r="L21" s="926"/>
      <c r="M21" s="926"/>
      <c r="N21" s="926"/>
      <c r="O21" s="926"/>
      <c r="P21" s="531">
        <f>IF(P19=0, "-", SUM(P19)/SUM(P13,P14))</f>
        <v>0.77749999999999997</v>
      </c>
      <c r="Q21" s="531"/>
      <c r="R21" s="531"/>
      <c r="S21" s="531"/>
      <c r="T21" s="531"/>
      <c r="U21" s="531"/>
      <c r="V21" s="531"/>
      <c r="W21" s="531">
        <f t="shared" ref="W21" si="2">IF(W19=0, "-", SUM(W19)/SUM(W13,W14))</f>
        <v>0.73554913294797686</v>
      </c>
      <c r="X21" s="531"/>
      <c r="Y21" s="531"/>
      <c r="Z21" s="531"/>
      <c r="AA21" s="531"/>
      <c r="AB21" s="531"/>
      <c r="AC21" s="531"/>
      <c r="AD21" s="531">
        <f t="shared" ref="AD21" si="3">IF(AD19=0, "-", SUM(AD19)/SUM(AD13,AD14))</f>
        <v>0.35244161358811038</v>
      </c>
      <c r="AE21" s="531"/>
      <c r="AF21" s="531"/>
      <c r="AG21" s="531"/>
      <c r="AH21" s="531"/>
      <c r="AI21" s="531"/>
      <c r="AJ21" s="531"/>
      <c r="AK21" s="475"/>
      <c r="AL21" s="475"/>
      <c r="AM21" s="475"/>
      <c r="AN21" s="475"/>
      <c r="AO21" s="475"/>
      <c r="AP21" s="475"/>
      <c r="AQ21" s="476"/>
      <c r="AR21" s="476"/>
      <c r="AS21" s="476"/>
      <c r="AT21" s="476"/>
      <c r="AU21" s="475"/>
      <c r="AV21" s="475"/>
      <c r="AW21" s="475"/>
      <c r="AX21" s="530"/>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948</v>
      </c>
      <c r="Q23" s="92"/>
      <c r="R23" s="92"/>
      <c r="S23" s="92"/>
      <c r="T23" s="92"/>
      <c r="U23" s="92"/>
      <c r="V23" s="93"/>
      <c r="W23" s="91">
        <v>837</v>
      </c>
      <c r="X23" s="92"/>
      <c r="Y23" s="92"/>
      <c r="Z23" s="92"/>
      <c r="AA23" s="92"/>
      <c r="AB23" s="92"/>
      <c r="AC23" s="93"/>
      <c r="AD23" s="195" t="s">
        <v>556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18.7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18.7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18.7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18.7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948</v>
      </c>
      <c r="Q29" s="95"/>
      <c r="R29" s="95"/>
      <c r="S29" s="95"/>
      <c r="T29" s="95"/>
      <c r="U29" s="95"/>
      <c r="V29" s="96"/>
      <c r="W29" s="213">
        <f>AR13</f>
        <v>837</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1" t="s">
        <v>394</v>
      </c>
      <c r="B30" s="502"/>
      <c r="C30" s="502"/>
      <c r="D30" s="502"/>
      <c r="E30" s="502"/>
      <c r="F30" s="503"/>
      <c r="G30" s="639" t="s">
        <v>264</v>
      </c>
      <c r="H30" s="377"/>
      <c r="I30" s="377"/>
      <c r="J30" s="377"/>
      <c r="K30" s="377"/>
      <c r="L30" s="377"/>
      <c r="M30" s="377"/>
      <c r="N30" s="377"/>
      <c r="O30" s="571"/>
      <c r="P30" s="570" t="s">
        <v>58</v>
      </c>
      <c r="Q30" s="377"/>
      <c r="R30" s="377"/>
      <c r="S30" s="377"/>
      <c r="T30" s="377"/>
      <c r="U30" s="377"/>
      <c r="V30" s="377"/>
      <c r="W30" s="377"/>
      <c r="X30" s="571"/>
      <c r="Y30" s="454"/>
      <c r="Z30" s="455"/>
      <c r="AA30" s="456"/>
      <c r="AB30" s="373" t="s">
        <v>11</v>
      </c>
      <c r="AC30" s="374"/>
      <c r="AD30" s="375"/>
      <c r="AE30" s="373" t="s">
        <v>452</v>
      </c>
      <c r="AF30" s="374"/>
      <c r="AG30" s="374"/>
      <c r="AH30" s="375"/>
      <c r="AI30" s="373" t="s">
        <v>449</v>
      </c>
      <c r="AJ30" s="374"/>
      <c r="AK30" s="374"/>
      <c r="AL30" s="375"/>
      <c r="AM30" s="376" t="s">
        <v>444</v>
      </c>
      <c r="AN30" s="376"/>
      <c r="AO30" s="376"/>
      <c r="AP30" s="373"/>
      <c r="AQ30" s="630" t="s">
        <v>306</v>
      </c>
      <c r="AR30" s="631"/>
      <c r="AS30" s="631"/>
      <c r="AT30" s="632"/>
      <c r="AU30" s="377" t="s">
        <v>252</v>
      </c>
      <c r="AV30" s="377"/>
      <c r="AW30" s="377"/>
      <c r="AX30" s="378"/>
    </row>
    <row r="31" spans="1:50" ht="18.75" customHeight="1" x14ac:dyDescent="0.15">
      <c r="A31" s="504"/>
      <c r="B31" s="505"/>
      <c r="C31" s="505"/>
      <c r="D31" s="505"/>
      <c r="E31" s="505"/>
      <c r="F31" s="506"/>
      <c r="G31" s="559"/>
      <c r="H31" s="366"/>
      <c r="I31" s="366"/>
      <c r="J31" s="366"/>
      <c r="K31" s="366"/>
      <c r="L31" s="366"/>
      <c r="M31" s="366"/>
      <c r="N31" s="366"/>
      <c r="O31" s="560"/>
      <c r="P31" s="572"/>
      <c r="Q31" s="366"/>
      <c r="R31" s="366"/>
      <c r="S31" s="366"/>
      <c r="T31" s="366"/>
      <c r="U31" s="366"/>
      <c r="V31" s="366"/>
      <c r="W31" s="366"/>
      <c r="X31" s="560"/>
      <c r="Y31" s="457"/>
      <c r="Z31" s="458"/>
      <c r="AA31" s="459"/>
      <c r="AB31" s="319"/>
      <c r="AC31" s="320"/>
      <c r="AD31" s="321"/>
      <c r="AE31" s="319"/>
      <c r="AF31" s="320"/>
      <c r="AG31" s="320"/>
      <c r="AH31" s="321"/>
      <c r="AI31" s="319"/>
      <c r="AJ31" s="320"/>
      <c r="AK31" s="320"/>
      <c r="AL31" s="321"/>
      <c r="AM31" s="363"/>
      <c r="AN31" s="363"/>
      <c r="AO31" s="363"/>
      <c r="AP31" s="319"/>
      <c r="AQ31" s="203" t="s">
        <v>492</v>
      </c>
      <c r="AR31" s="122"/>
      <c r="AS31" s="123" t="s">
        <v>307</v>
      </c>
      <c r="AT31" s="158"/>
      <c r="AU31" s="257">
        <v>33</v>
      </c>
      <c r="AV31" s="257"/>
      <c r="AW31" s="366" t="s">
        <v>296</v>
      </c>
      <c r="AX31" s="367"/>
    </row>
    <row r="32" spans="1:50" ht="42.75" customHeight="1" x14ac:dyDescent="0.15">
      <c r="A32" s="507"/>
      <c r="B32" s="505"/>
      <c r="C32" s="505"/>
      <c r="D32" s="505"/>
      <c r="E32" s="505"/>
      <c r="F32" s="506"/>
      <c r="G32" s="532" t="s">
        <v>488</v>
      </c>
      <c r="H32" s="533"/>
      <c r="I32" s="533"/>
      <c r="J32" s="533"/>
      <c r="K32" s="533"/>
      <c r="L32" s="533"/>
      <c r="M32" s="533"/>
      <c r="N32" s="533"/>
      <c r="O32" s="534"/>
      <c r="P32" s="147" t="s">
        <v>489</v>
      </c>
      <c r="Q32" s="147"/>
      <c r="R32" s="147"/>
      <c r="S32" s="147"/>
      <c r="T32" s="147"/>
      <c r="U32" s="147"/>
      <c r="V32" s="147"/>
      <c r="W32" s="147"/>
      <c r="X32" s="217"/>
      <c r="Y32" s="325" t="s">
        <v>12</v>
      </c>
      <c r="Z32" s="541"/>
      <c r="AA32" s="542"/>
      <c r="AB32" s="514" t="s">
        <v>490</v>
      </c>
      <c r="AC32" s="514"/>
      <c r="AD32" s="514"/>
      <c r="AE32" s="351">
        <v>55</v>
      </c>
      <c r="AF32" s="352"/>
      <c r="AG32" s="352"/>
      <c r="AH32" s="353"/>
      <c r="AI32" s="351">
        <v>77</v>
      </c>
      <c r="AJ32" s="352"/>
      <c r="AK32" s="352"/>
      <c r="AL32" s="353"/>
      <c r="AM32" s="351">
        <v>92</v>
      </c>
      <c r="AN32" s="352"/>
      <c r="AO32" s="352"/>
      <c r="AP32" s="352"/>
      <c r="AQ32" s="97" t="s">
        <v>475</v>
      </c>
      <c r="AR32" s="98"/>
      <c r="AS32" s="98"/>
      <c r="AT32" s="99"/>
      <c r="AU32" s="352" t="s">
        <v>492</v>
      </c>
      <c r="AV32" s="352"/>
      <c r="AW32" s="352"/>
      <c r="AX32" s="354"/>
    </row>
    <row r="33" spans="1:50" ht="42.75" customHeight="1" x14ac:dyDescent="0.15">
      <c r="A33" s="508"/>
      <c r="B33" s="509"/>
      <c r="C33" s="509"/>
      <c r="D33" s="509"/>
      <c r="E33" s="509"/>
      <c r="F33" s="510"/>
      <c r="G33" s="535"/>
      <c r="H33" s="536"/>
      <c r="I33" s="536"/>
      <c r="J33" s="536"/>
      <c r="K33" s="536"/>
      <c r="L33" s="536"/>
      <c r="M33" s="536"/>
      <c r="N33" s="536"/>
      <c r="O33" s="537"/>
      <c r="P33" s="219"/>
      <c r="Q33" s="219"/>
      <c r="R33" s="219"/>
      <c r="S33" s="219"/>
      <c r="T33" s="219"/>
      <c r="U33" s="219"/>
      <c r="V33" s="219"/>
      <c r="W33" s="219"/>
      <c r="X33" s="220"/>
      <c r="Y33" s="289" t="s">
        <v>53</v>
      </c>
      <c r="Z33" s="284"/>
      <c r="AA33" s="285"/>
      <c r="AB33" s="514" t="s">
        <v>490</v>
      </c>
      <c r="AC33" s="514"/>
      <c r="AD33" s="514"/>
      <c r="AE33" s="351" t="s">
        <v>475</v>
      </c>
      <c r="AF33" s="352"/>
      <c r="AG33" s="352"/>
      <c r="AH33" s="352"/>
      <c r="AI33" s="351" t="s">
        <v>475</v>
      </c>
      <c r="AJ33" s="352"/>
      <c r="AK33" s="352"/>
      <c r="AL33" s="352"/>
      <c r="AM33" s="351" t="s">
        <v>475</v>
      </c>
      <c r="AN33" s="352"/>
      <c r="AO33" s="352"/>
      <c r="AP33" s="352"/>
      <c r="AQ33" s="97" t="s">
        <v>475</v>
      </c>
      <c r="AR33" s="98"/>
      <c r="AS33" s="98"/>
      <c r="AT33" s="99"/>
      <c r="AU33" s="352">
        <v>70</v>
      </c>
      <c r="AV33" s="352"/>
      <c r="AW33" s="352"/>
      <c r="AX33" s="354"/>
    </row>
    <row r="34" spans="1:50" ht="42.75" customHeight="1" x14ac:dyDescent="0.15">
      <c r="A34" s="507"/>
      <c r="B34" s="505"/>
      <c r="C34" s="505"/>
      <c r="D34" s="505"/>
      <c r="E34" s="505"/>
      <c r="F34" s="506"/>
      <c r="G34" s="538"/>
      <c r="H34" s="539"/>
      <c r="I34" s="539"/>
      <c r="J34" s="539"/>
      <c r="K34" s="539"/>
      <c r="L34" s="539"/>
      <c r="M34" s="539"/>
      <c r="N34" s="539"/>
      <c r="O34" s="540"/>
      <c r="P34" s="150"/>
      <c r="Q34" s="150"/>
      <c r="R34" s="150"/>
      <c r="S34" s="150"/>
      <c r="T34" s="150"/>
      <c r="U34" s="150"/>
      <c r="V34" s="150"/>
      <c r="W34" s="150"/>
      <c r="X34" s="222"/>
      <c r="Y34" s="289" t="s">
        <v>13</v>
      </c>
      <c r="Z34" s="284"/>
      <c r="AA34" s="285"/>
      <c r="AB34" s="486" t="s">
        <v>297</v>
      </c>
      <c r="AC34" s="486"/>
      <c r="AD34" s="486"/>
      <c r="AE34" s="351">
        <f t="shared" ref="AE34" si="4">100*AE32/$AU33</f>
        <v>78.571428571428569</v>
      </c>
      <c r="AF34" s="352"/>
      <c r="AG34" s="352"/>
      <c r="AH34" s="352"/>
      <c r="AI34" s="351">
        <f t="shared" ref="AI34" si="5">100*AI32/$AU33</f>
        <v>110</v>
      </c>
      <c r="AJ34" s="352"/>
      <c r="AK34" s="352"/>
      <c r="AL34" s="352"/>
      <c r="AM34" s="351">
        <f t="shared" ref="AM34" si="6">100*AM32/$AU33</f>
        <v>131.42857142857142</v>
      </c>
      <c r="AN34" s="352"/>
      <c r="AO34" s="352"/>
      <c r="AP34" s="352"/>
      <c r="AQ34" s="97" t="s">
        <v>475</v>
      </c>
      <c r="AR34" s="98"/>
      <c r="AS34" s="98"/>
      <c r="AT34" s="99"/>
      <c r="AU34" s="352">
        <v>100</v>
      </c>
      <c r="AV34" s="352"/>
      <c r="AW34" s="352"/>
      <c r="AX34" s="354"/>
    </row>
    <row r="35" spans="1:50" ht="22.5" customHeight="1" x14ac:dyDescent="0.15">
      <c r="A35" s="896" t="s">
        <v>422</v>
      </c>
      <c r="B35" s="897"/>
      <c r="C35" s="897"/>
      <c r="D35" s="897"/>
      <c r="E35" s="897"/>
      <c r="F35" s="898"/>
      <c r="G35" s="902" t="s">
        <v>561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33" t="s">
        <v>394</v>
      </c>
      <c r="B37" s="634"/>
      <c r="C37" s="634"/>
      <c r="D37" s="634"/>
      <c r="E37" s="634"/>
      <c r="F37" s="635"/>
      <c r="G37" s="557" t="s">
        <v>264</v>
      </c>
      <c r="H37" s="368"/>
      <c r="I37" s="368"/>
      <c r="J37" s="368"/>
      <c r="K37" s="368"/>
      <c r="L37" s="368"/>
      <c r="M37" s="368"/>
      <c r="N37" s="368"/>
      <c r="O37" s="558"/>
      <c r="P37" s="623" t="s">
        <v>58</v>
      </c>
      <c r="Q37" s="368"/>
      <c r="R37" s="368"/>
      <c r="S37" s="368"/>
      <c r="T37" s="368"/>
      <c r="U37" s="368"/>
      <c r="V37" s="368"/>
      <c r="W37" s="368"/>
      <c r="X37" s="558"/>
      <c r="Y37" s="624"/>
      <c r="Z37" s="625"/>
      <c r="AA37" s="626"/>
      <c r="AB37" s="355" t="s">
        <v>11</v>
      </c>
      <c r="AC37" s="356"/>
      <c r="AD37" s="357"/>
      <c r="AE37" s="355" t="s">
        <v>452</v>
      </c>
      <c r="AF37" s="356"/>
      <c r="AG37" s="356"/>
      <c r="AH37" s="357"/>
      <c r="AI37" s="355" t="s">
        <v>449</v>
      </c>
      <c r="AJ37" s="356"/>
      <c r="AK37" s="356"/>
      <c r="AL37" s="357"/>
      <c r="AM37" s="362" t="s">
        <v>444</v>
      </c>
      <c r="AN37" s="362"/>
      <c r="AO37" s="362"/>
      <c r="AP37" s="355"/>
      <c r="AQ37" s="253" t="s">
        <v>306</v>
      </c>
      <c r="AR37" s="254"/>
      <c r="AS37" s="254"/>
      <c r="AT37" s="255"/>
      <c r="AU37" s="368" t="s">
        <v>252</v>
      </c>
      <c r="AV37" s="368"/>
      <c r="AW37" s="368"/>
      <c r="AX37" s="369"/>
    </row>
    <row r="38" spans="1:50" ht="18.75" customHeight="1" x14ac:dyDescent="0.15">
      <c r="A38" s="504"/>
      <c r="B38" s="505"/>
      <c r="C38" s="505"/>
      <c r="D38" s="505"/>
      <c r="E38" s="505"/>
      <c r="F38" s="506"/>
      <c r="G38" s="559"/>
      <c r="H38" s="366"/>
      <c r="I38" s="366"/>
      <c r="J38" s="366"/>
      <c r="K38" s="366"/>
      <c r="L38" s="366"/>
      <c r="M38" s="366"/>
      <c r="N38" s="366"/>
      <c r="O38" s="560"/>
      <c r="P38" s="572"/>
      <c r="Q38" s="366"/>
      <c r="R38" s="366"/>
      <c r="S38" s="366"/>
      <c r="T38" s="366"/>
      <c r="U38" s="366"/>
      <c r="V38" s="366"/>
      <c r="W38" s="366"/>
      <c r="X38" s="560"/>
      <c r="Y38" s="457"/>
      <c r="Z38" s="458"/>
      <c r="AA38" s="459"/>
      <c r="AB38" s="319"/>
      <c r="AC38" s="320"/>
      <c r="AD38" s="321"/>
      <c r="AE38" s="319"/>
      <c r="AF38" s="320"/>
      <c r="AG38" s="320"/>
      <c r="AH38" s="321"/>
      <c r="AI38" s="319"/>
      <c r="AJ38" s="320"/>
      <c r="AK38" s="320"/>
      <c r="AL38" s="321"/>
      <c r="AM38" s="363"/>
      <c r="AN38" s="363"/>
      <c r="AO38" s="363"/>
      <c r="AP38" s="319"/>
      <c r="AQ38" s="203" t="s">
        <v>492</v>
      </c>
      <c r="AR38" s="122"/>
      <c r="AS38" s="123" t="s">
        <v>307</v>
      </c>
      <c r="AT38" s="158"/>
      <c r="AU38" s="257">
        <v>32</v>
      </c>
      <c r="AV38" s="257"/>
      <c r="AW38" s="366" t="s">
        <v>296</v>
      </c>
      <c r="AX38" s="367"/>
    </row>
    <row r="39" spans="1:50" ht="46.5" customHeight="1" x14ac:dyDescent="0.15">
      <c r="A39" s="507"/>
      <c r="B39" s="505"/>
      <c r="C39" s="505"/>
      <c r="D39" s="505"/>
      <c r="E39" s="505"/>
      <c r="F39" s="506"/>
      <c r="G39" s="532" t="s">
        <v>542</v>
      </c>
      <c r="H39" s="533"/>
      <c r="I39" s="533"/>
      <c r="J39" s="533"/>
      <c r="K39" s="533"/>
      <c r="L39" s="533"/>
      <c r="M39" s="533"/>
      <c r="N39" s="533"/>
      <c r="O39" s="534"/>
      <c r="P39" s="147" t="s">
        <v>543</v>
      </c>
      <c r="Q39" s="147"/>
      <c r="R39" s="147"/>
      <c r="S39" s="147"/>
      <c r="T39" s="147"/>
      <c r="U39" s="147"/>
      <c r="V39" s="147"/>
      <c r="W39" s="147"/>
      <c r="X39" s="217"/>
      <c r="Y39" s="325" t="s">
        <v>12</v>
      </c>
      <c r="Z39" s="541"/>
      <c r="AA39" s="542"/>
      <c r="AB39" s="543" t="s">
        <v>544</v>
      </c>
      <c r="AC39" s="543"/>
      <c r="AD39" s="543"/>
      <c r="AE39" s="351" t="s">
        <v>492</v>
      </c>
      <c r="AF39" s="352"/>
      <c r="AG39" s="352"/>
      <c r="AH39" s="352"/>
      <c r="AI39" s="351">
        <v>68</v>
      </c>
      <c r="AJ39" s="352"/>
      <c r="AK39" s="352"/>
      <c r="AL39" s="352"/>
      <c r="AM39" s="351">
        <v>68</v>
      </c>
      <c r="AN39" s="352"/>
      <c r="AO39" s="352"/>
      <c r="AP39" s="352"/>
      <c r="AQ39" s="97" t="s">
        <v>475</v>
      </c>
      <c r="AR39" s="98"/>
      <c r="AS39" s="98"/>
      <c r="AT39" s="99"/>
      <c r="AU39" s="352" t="s">
        <v>541</v>
      </c>
      <c r="AV39" s="352"/>
      <c r="AW39" s="352"/>
      <c r="AX39" s="354"/>
    </row>
    <row r="40" spans="1:50" ht="46.5" customHeight="1" x14ac:dyDescent="0.15">
      <c r="A40" s="508"/>
      <c r="B40" s="509"/>
      <c r="C40" s="509"/>
      <c r="D40" s="509"/>
      <c r="E40" s="509"/>
      <c r="F40" s="510"/>
      <c r="G40" s="535"/>
      <c r="H40" s="536"/>
      <c r="I40" s="536"/>
      <c r="J40" s="536"/>
      <c r="K40" s="536"/>
      <c r="L40" s="536"/>
      <c r="M40" s="536"/>
      <c r="N40" s="536"/>
      <c r="O40" s="537"/>
      <c r="P40" s="219"/>
      <c r="Q40" s="219"/>
      <c r="R40" s="219"/>
      <c r="S40" s="219"/>
      <c r="T40" s="219"/>
      <c r="U40" s="219"/>
      <c r="V40" s="219"/>
      <c r="W40" s="219"/>
      <c r="X40" s="220"/>
      <c r="Y40" s="289" t="s">
        <v>53</v>
      </c>
      <c r="Z40" s="284"/>
      <c r="AA40" s="285"/>
      <c r="AB40" s="672" t="s">
        <v>545</v>
      </c>
      <c r="AC40" s="672"/>
      <c r="AD40" s="672"/>
      <c r="AE40" s="351" t="s">
        <v>492</v>
      </c>
      <c r="AF40" s="352"/>
      <c r="AG40" s="352"/>
      <c r="AH40" s="352"/>
      <c r="AI40" s="351" t="s">
        <v>475</v>
      </c>
      <c r="AJ40" s="352"/>
      <c r="AK40" s="352"/>
      <c r="AL40" s="352"/>
      <c r="AM40" s="351" t="s">
        <v>475</v>
      </c>
      <c r="AN40" s="352"/>
      <c r="AO40" s="352"/>
      <c r="AP40" s="352"/>
      <c r="AQ40" s="97" t="s">
        <v>475</v>
      </c>
      <c r="AR40" s="98"/>
      <c r="AS40" s="98"/>
      <c r="AT40" s="99"/>
      <c r="AU40" s="352">
        <v>67</v>
      </c>
      <c r="AV40" s="352"/>
      <c r="AW40" s="352"/>
      <c r="AX40" s="354"/>
    </row>
    <row r="41" spans="1:50" ht="33" customHeight="1" x14ac:dyDescent="0.15">
      <c r="A41" s="636"/>
      <c r="B41" s="637"/>
      <c r="C41" s="637"/>
      <c r="D41" s="637"/>
      <c r="E41" s="637"/>
      <c r="F41" s="638"/>
      <c r="G41" s="538"/>
      <c r="H41" s="539"/>
      <c r="I41" s="539"/>
      <c r="J41" s="539"/>
      <c r="K41" s="539"/>
      <c r="L41" s="539"/>
      <c r="M41" s="539"/>
      <c r="N41" s="539"/>
      <c r="O41" s="540"/>
      <c r="P41" s="150"/>
      <c r="Q41" s="150"/>
      <c r="R41" s="150"/>
      <c r="S41" s="150"/>
      <c r="T41" s="150"/>
      <c r="U41" s="150"/>
      <c r="V41" s="150"/>
      <c r="W41" s="150"/>
      <c r="X41" s="222"/>
      <c r="Y41" s="289" t="s">
        <v>13</v>
      </c>
      <c r="Z41" s="284"/>
      <c r="AA41" s="285"/>
      <c r="AB41" s="486" t="s">
        <v>297</v>
      </c>
      <c r="AC41" s="486"/>
      <c r="AD41" s="486"/>
      <c r="AE41" s="351" t="s">
        <v>492</v>
      </c>
      <c r="AF41" s="352"/>
      <c r="AG41" s="352"/>
      <c r="AH41" s="352"/>
      <c r="AI41" s="351" t="s">
        <v>475</v>
      </c>
      <c r="AJ41" s="352"/>
      <c r="AK41" s="352"/>
      <c r="AL41" s="352"/>
      <c r="AM41" s="351" t="s">
        <v>475</v>
      </c>
      <c r="AN41" s="352"/>
      <c r="AO41" s="352"/>
      <c r="AP41" s="352"/>
      <c r="AQ41" s="97" t="s">
        <v>475</v>
      </c>
      <c r="AR41" s="98"/>
      <c r="AS41" s="98"/>
      <c r="AT41" s="99"/>
      <c r="AU41" s="352" t="s">
        <v>541</v>
      </c>
      <c r="AV41" s="352"/>
      <c r="AW41" s="352"/>
      <c r="AX41" s="354"/>
    </row>
    <row r="42" spans="1:50" ht="28.5" customHeight="1" x14ac:dyDescent="0.15">
      <c r="A42" s="896" t="s">
        <v>422</v>
      </c>
      <c r="B42" s="897"/>
      <c r="C42" s="897"/>
      <c r="D42" s="897"/>
      <c r="E42" s="897"/>
      <c r="F42" s="898"/>
      <c r="G42" s="902" t="s">
        <v>559</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8.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3" t="s">
        <v>394</v>
      </c>
      <c r="B44" s="634"/>
      <c r="C44" s="634"/>
      <c r="D44" s="634"/>
      <c r="E44" s="634"/>
      <c r="F44" s="635"/>
      <c r="G44" s="557" t="s">
        <v>264</v>
      </c>
      <c r="H44" s="368"/>
      <c r="I44" s="368"/>
      <c r="J44" s="368"/>
      <c r="K44" s="368"/>
      <c r="L44" s="368"/>
      <c r="M44" s="368"/>
      <c r="N44" s="368"/>
      <c r="O44" s="558"/>
      <c r="P44" s="623" t="s">
        <v>58</v>
      </c>
      <c r="Q44" s="368"/>
      <c r="R44" s="368"/>
      <c r="S44" s="368"/>
      <c r="T44" s="368"/>
      <c r="U44" s="368"/>
      <c r="V44" s="368"/>
      <c r="W44" s="368"/>
      <c r="X44" s="558"/>
      <c r="Y44" s="624"/>
      <c r="Z44" s="625"/>
      <c r="AA44" s="626"/>
      <c r="AB44" s="355" t="s">
        <v>11</v>
      </c>
      <c r="AC44" s="356"/>
      <c r="AD44" s="357"/>
      <c r="AE44" s="355" t="s">
        <v>452</v>
      </c>
      <c r="AF44" s="356"/>
      <c r="AG44" s="356"/>
      <c r="AH44" s="357"/>
      <c r="AI44" s="355" t="s">
        <v>449</v>
      </c>
      <c r="AJ44" s="356"/>
      <c r="AK44" s="356"/>
      <c r="AL44" s="357"/>
      <c r="AM44" s="362" t="s">
        <v>444</v>
      </c>
      <c r="AN44" s="362"/>
      <c r="AO44" s="362"/>
      <c r="AP44" s="355"/>
      <c r="AQ44" s="253" t="s">
        <v>306</v>
      </c>
      <c r="AR44" s="254"/>
      <c r="AS44" s="254"/>
      <c r="AT44" s="255"/>
      <c r="AU44" s="368" t="s">
        <v>252</v>
      </c>
      <c r="AV44" s="368"/>
      <c r="AW44" s="368"/>
      <c r="AX44" s="369"/>
    </row>
    <row r="45" spans="1:50" ht="18.75" hidden="1" customHeight="1" x14ac:dyDescent="0.15">
      <c r="A45" s="504"/>
      <c r="B45" s="505"/>
      <c r="C45" s="505"/>
      <c r="D45" s="505"/>
      <c r="E45" s="505"/>
      <c r="F45" s="506"/>
      <c r="G45" s="559"/>
      <c r="H45" s="366"/>
      <c r="I45" s="366"/>
      <c r="J45" s="366"/>
      <c r="K45" s="366"/>
      <c r="L45" s="366"/>
      <c r="M45" s="366"/>
      <c r="N45" s="366"/>
      <c r="O45" s="560"/>
      <c r="P45" s="572"/>
      <c r="Q45" s="366"/>
      <c r="R45" s="366"/>
      <c r="S45" s="366"/>
      <c r="T45" s="366"/>
      <c r="U45" s="366"/>
      <c r="V45" s="366"/>
      <c r="W45" s="366"/>
      <c r="X45" s="560"/>
      <c r="Y45" s="457"/>
      <c r="Z45" s="458"/>
      <c r="AA45" s="459"/>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x14ac:dyDescent="0.15">
      <c r="A46" s="507"/>
      <c r="B46" s="505"/>
      <c r="C46" s="505"/>
      <c r="D46" s="505"/>
      <c r="E46" s="505"/>
      <c r="F46" s="506"/>
      <c r="G46" s="532"/>
      <c r="H46" s="533"/>
      <c r="I46" s="533"/>
      <c r="J46" s="533"/>
      <c r="K46" s="533"/>
      <c r="L46" s="533"/>
      <c r="M46" s="533"/>
      <c r="N46" s="533"/>
      <c r="O46" s="534"/>
      <c r="P46" s="147"/>
      <c r="Q46" s="147"/>
      <c r="R46" s="147"/>
      <c r="S46" s="147"/>
      <c r="T46" s="147"/>
      <c r="U46" s="147"/>
      <c r="V46" s="147"/>
      <c r="W46" s="147"/>
      <c r="X46" s="217"/>
      <c r="Y46" s="325" t="s">
        <v>12</v>
      </c>
      <c r="Z46" s="541"/>
      <c r="AA46" s="542"/>
      <c r="AB46" s="543"/>
      <c r="AC46" s="543"/>
      <c r="AD46" s="543"/>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8"/>
      <c r="B47" s="509"/>
      <c r="C47" s="509"/>
      <c r="D47" s="509"/>
      <c r="E47" s="509"/>
      <c r="F47" s="510"/>
      <c r="G47" s="535"/>
      <c r="H47" s="536"/>
      <c r="I47" s="536"/>
      <c r="J47" s="536"/>
      <c r="K47" s="536"/>
      <c r="L47" s="536"/>
      <c r="M47" s="536"/>
      <c r="N47" s="536"/>
      <c r="O47" s="537"/>
      <c r="P47" s="219"/>
      <c r="Q47" s="219"/>
      <c r="R47" s="219"/>
      <c r="S47" s="219"/>
      <c r="T47" s="219"/>
      <c r="U47" s="219"/>
      <c r="V47" s="219"/>
      <c r="W47" s="219"/>
      <c r="X47" s="220"/>
      <c r="Y47" s="289" t="s">
        <v>53</v>
      </c>
      <c r="Z47" s="284"/>
      <c r="AA47" s="285"/>
      <c r="AB47" s="672"/>
      <c r="AC47" s="672"/>
      <c r="AD47" s="67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6"/>
      <c r="B48" s="637"/>
      <c r="C48" s="637"/>
      <c r="D48" s="637"/>
      <c r="E48" s="637"/>
      <c r="F48" s="638"/>
      <c r="G48" s="538"/>
      <c r="H48" s="539"/>
      <c r="I48" s="539"/>
      <c r="J48" s="539"/>
      <c r="K48" s="539"/>
      <c r="L48" s="539"/>
      <c r="M48" s="539"/>
      <c r="N48" s="539"/>
      <c r="O48" s="540"/>
      <c r="P48" s="150"/>
      <c r="Q48" s="150"/>
      <c r="R48" s="150"/>
      <c r="S48" s="150"/>
      <c r="T48" s="150"/>
      <c r="U48" s="150"/>
      <c r="V48" s="150"/>
      <c r="W48" s="150"/>
      <c r="X48" s="222"/>
      <c r="Y48" s="289" t="s">
        <v>13</v>
      </c>
      <c r="Z48" s="284"/>
      <c r="AA48" s="285"/>
      <c r="AB48" s="486" t="s">
        <v>297</v>
      </c>
      <c r="AC48" s="486"/>
      <c r="AD48" s="486"/>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6" t="s">
        <v>422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04" t="s">
        <v>394</v>
      </c>
      <c r="B51" s="505"/>
      <c r="C51" s="505"/>
      <c r="D51" s="505"/>
      <c r="E51" s="505"/>
      <c r="F51" s="506"/>
      <c r="G51" s="557" t="s">
        <v>264</v>
      </c>
      <c r="H51" s="368"/>
      <c r="I51" s="368"/>
      <c r="J51" s="368"/>
      <c r="K51" s="368"/>
      <c r="L51" s="368"/>
      <c r="M51" s="368"/>
      <c r="N51" s="368"/>
      <c r="O51" s="558"/>
      <c r="P51" s="623" t="s">
        <v>58</v>
      </c>
      <c r="Q51" s="368"/>
      <c r="R51" s="368"/>
      <c r="S51" s="368"/>
      <c r="T51" s="368"/>
      <c r="U51" s="368"/>
      <c r="V51" s="368"/>
      <c r="W51" s="368"/>
      <c r="X51" s="558"/>
      <c r="Y51" s="624"/>
      <c r="Z51" s="625"/>
      <c r="AA51" s="626"/>
      <c r="AB51" s="355" t="s">
        <v>11</v>
      </c>
      <c r="AC51" s="356"/>
      <c r="AD51" s="357"/>
      <c r="AE51" s="355" t="s">
        <v>452</v>
      </c>
      <c r="AF51" s="356"/>
      <c r="AG51" s="356"/>
      <c r="AH51" s="357"/>
      <c r="AI51" s="355" t="s">
        <v>449</v>
      </c>
      <c r="AJ51" s="356"/>
      <c r="AK51" s="356"/>
      <c r="AL51" s="357"/>
      <c r="AM51" s="362" t="s">
        <v>445</v>
      </c>
      <c r="AN51" s="362"/>
      <c r="AO51" s="362"/>
      <c r="AP51" s="355"/>
      <c r="AQ51" s="253" t="s">
        <v>306</v>
      </c>
      <c r="AR51" s="254"/>
      <c r="AS51" s="254"/>
      <c r="AT51" s="255"/>
      <c r="AU51" s="364" t="s">
        <v>252</v>
      </c>
      <c r="AV51" s="364"/>
      <c r="AW51" s="364"/>
      <c r="AX51" s="365"/>
    </row>
    <row r="52" spans="1:50" ht="18.75" hidden="1" customHeight="1" x14ac:dyDescent="0.15">
      <c r="A52" s="504"/>
      <c r="B52" s="505"/>
      <c r="C52" s="505"/>
      <c r="D52" s="505"/>
      <c r="E52" s="505"/>
      <c r="F52" s="506"/>
      <c r="G52" s="559"/>
      <c r="H52" s="366"/>
      <c r="I52" s="366"/>
      <c r="J52" s="366"/>
      <c r="K52" s="366"/>
      <c r="L52" s="366"/>
      <c r="M52" s="366"/>
      <c r="N52" s="366"/>
      <c r="O52" s="560"/>
      <c r="P52" s="572"/>
      <c r="Q52" s="366"/>
      <c r="R52" s="366"/>
      <c r="S52" s="366"/>
      <c r="T52" s="366"/>
      <c r="U52" s="366"/>
      <c r="V52" s="366"/>
      <c r="W52" s="366"/>
      <c r="X52" s="560"/>
      <c r="Y52" s="457"/>
      <c r="Z52" s="458"/>
      <c r="AA52" s="459"/>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07"/>
      <c r="B53" s="505"/>
      <c r="C53" s="505"/>
      <c r="D53" s="505"/>
      <c r="E53" s="505"/>
      <c r="F53" s="506"/>
      <c r="G53" s="532"/>
      <c r="H53" s="533"/>
      <c r="I53" s="533"/>
      <c r="J53" s="533"/>
      <c r="K53" s="533"/>
      <c r="L53" s="533"/>
      <c r="M53" s="533"/>
      <c r="N53" s="533"/>
      <c r="O53" s="534"/>
      <c r="P53" s="147"/>
      <c r="Q53" s="147"/>
      <c r="R53" s="147"/>
      <c r="S53" s="147"/>
      <c r="T53" s="147"/>
      <c r="U53" s="147"/>
      <c r="V53" s="147"/>
      <c r="W53" s="147"/>
      <c r="X53" s="217"/>
      <c r="Y53" s="325" t="s">
        <v>12</v>
      </c>
      <c r="Z53" s="541"/>
      <c r="AA53" s="542"/>
      <c r="AB53" s="543"/>
      <c r="AC53" s="543"/>
      <c r="AD53" s="543"/>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8"/>
      <c r="B54" s="509"/>
      <c r="C54" s="509"/>
      <c r="D54" s="509"/>
      <c r="E54" s="509"/>
      <c r="F54" s="510"/>
      <c r="G54" s="535"/>
      <c r="H54" s="536"/>
      <c r="I54" s="536"/>
      <c r="J54" s="536"/>
      <c r="K54" s="536"/>
      <c r="L54" s="536"/>
      <c r="M54" s="536"/>
      <c r="N54" s="536"/>
      <c r="O54" s="537"/>
      <c r="P54" s="219"/>
      <c r="Q54" s="219"/>
      <c r="R54" s="219"/>
      <c r="S54" s="219"/>
      <c r="T54" s="219"/>
      <c r="U54" s="219"/>
      <c r="V54" s="219"/>
      <c r="W54" s="219"/>
      <c r="X54" s="220"/>
      <c r="Y54" s="289" t="s">
        <v>53</v>
      </c>
      <c r="Z54" s="284"/>
      <c r="AA54" s="285"/>
      <c r="AB54" s="672"/>
      <c r="AC54" s="672"/>
      <c r="AD54" s="67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6"/>
      <c r="B55" s="637"/>
      <c r="C55" s="637"/>
      <c r="D55" s="637"/>
      <c r="E55" s="637"/>
      <c r="F55" s="638"/>
      <c r="G55" s="538"/>
      <c r="H55" s="539"/>
      <c r="I55" s="539"/>
      <c r="J55" s="539"/>
      <c r="K55" s="539"/>
      <c r="L55" s="539"/>
      <c r="M55" s="539"/>
      <c r="N55" s="539"/>
      <c r="O55" s="540"/>
      <c r="P55" s="150"/>
      <c r="Q55" s="150"/>
      <c r="R55" s="150"/>
      <c r="S55" s="150"/>
      <c r="T55" s="150"/>
      <c r="U55" s="150"/>
      <c r="V55" s="150"/>
      <c r="W55" s="150"/>
      <c r="X55" s="222"/>
      <c r="Y55" s="289" t="s">
        <v>13</v>
      </c>
      <c r="Z55" s="284"/>
      <c r="AA55" s="285"/>
      <c r="AB55" s="450" t="s">
        <v>14</v>
      </c>
      <c r="AC55" s="450"/>
      <c r="AD55" s="450"/>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6" t="s">
        <v>422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04" t="s">
        <v>394</v>
      </c>
      <c r="B58" s="505"/>
      <c r="C58" s="505"/>
      <c r="D58" s="505"/>
      <c r="E58" s="505"/>
      <c r="F58" s="506"/>
      <c r="G58" s="557" t="s">
        <v>264</v>
      </c>
      <c r="H58" s="368"/>
      <c r="I58" s="368"/>
      <c r="J58" s="368"/>
      <c r="K58" s="368"/>
      <c r="L58" s="368"/>
      <c r="M58" s="368"/>
      <c r="N58" s="368"/>
      <c r="O58" s="558"/>
      <c r="P58" s="623" t="s">
        <v>58</v>
      </c>
      <c r="Q58" s="368"/>
      <c r="R58" s="368"/>
      <c r="S58" s="368"/>
      <c r="T58" s="368"/>
      <c r="U58" s="368"/>
      <c r="V58" s="368"/>
      <c r="W58" s="368"/>
      <c r="X58" s="558"/>
      <c r="Y58" s="624"/>
      <c r="Z58" s="625"/>
      <c r="AA58" s="626"/>
      <c r="AB58" s="355" t="s">
        <v>11</v>
      </c>
      <c r="AC58" s="356"/>
      <c r="AD58" s="357"/>
      <c r="AE58" s="355" t="s">
        <v>453</v>
      </c>
      <c r="AF58" s="356"/>
      <c r="AG58" s="356"/>
      <c r="AH58" s="357"/>
      <c r="AI58" s="355" t="s">
        <v>449</v>
      </c>
      <c r="AJ58" s="356"/>
      <c r="AK58" s="356"/>
      <c r="AL58" s="357"/>
      <c r="AM58" s="362" t="s">
        <v>444</v>
      </c>
      <c r="AN58" s="362"/>
      <c r="AO58" s="362"/>
      <c r="AP58" s="355"/>
      <c r="AQ58" s="253" t="s">
        <v>306</v>
      </c>
      <c r="AR58" s="254"/>
      <c r="AS58" s="254"/>
      <c r="AT58" s="255"/>
      <c r="AU58" s="364" t="s">
        <v>252</v>
      </c>
      <c r="AV58" s="364"/>
      <c r="AW58" s="364"/>
      <c r="AX58" s="365"/>
    </row>
    <row r="59" spans="1:50" ht="18.75" hidden="1" customHeight="1" x14ac:dyDescent="0.15">
      <c r="A59" s="504"/>
      <c r="B59" s="505"/>
      <c r="C59" s="505"/>
      <c r="D59" s="505"/>
      <c r="E59" s="505"/>
      <c r="F59" s="506"/>
      <c r="G59" s="559"/>
      <c r="H59" s="366"/>
      <c r="I59" s="366"/>
      <c r="J59" s="366"/>
      <c r="K59" s="366"/>
      <c r="L59" s="366"/>
      <c r="M59" s="366"/>
      <c r="N59" s="366"/>
      <c r="O59" s="560"/>
      <c r="P59" s="572"/>
      <c r="Q59" s="366"/>
      <c r="R59" s="366"/>
      <c r="S59" s="366"/>
      <c r="T59" s="366"/>
      <c r="U59" s="366"/>
      <c r="V59" s="366"/>
      <c r="W59" s="366"/>
      <c r="X59" s="560"/>
      <c r="Y59" s="457"/>
      <c r="Z59" s="458"/>
      <c r="AA59" s="459"/>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07"/>
      <c r="B60" s="505"/>
      <c r="C60" s="505"/>
      <c r="D60" s="505"/>
      <c r="E60" s="505"/>
      <c r="F60" s="506"/>
      <c r="G60" s="532"/>
      <c r="H60" s="533"/>
      <c r="I60" s="533"/>
      <c r="J60" s="533"/>
      <c r="K60" s="533"/>
      <c r="L60" s="533"/>
      <c r="M60" s="533"/>
      <c r="N60" s="533"/>
      <c r="O60" s="534"/>
      <c r="P60" s="147"/>
      <c r="Q60" s="147"/>
      <c r="R60" s="147"/>
      <c r="S60" s="147"/>
      <c r="T60" s="147"/>
      <c r="U60" s="147"/>
      <c r="V60" s="147"/>
      <c r="W60" s="147"/>
      <c r="X60" s="217"/>
      <c r="Y60" s="325" t="s">
        <v>12</v>
      </c>
      <c r="Z60" s="541"/>
      <c r="AA60" s="542"/>
      <c r="AB60" s="543"/>
      <c r="AC60" s="543"/>
      <c r="AD60" s="543"/>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8"/>
      <c r="B61" s="509"/>
      <c r="C61" s="509"/>
      <c r="D61" s="509"/>
      <c r="E61" s="509"/>
      <c r="F61" s="510"/>
      <c r="G61" s="535"/>
      <c r="H61" s="536"/>
      <c r="I61" s="536"/>
      <c r="J61" s="536"/>
      <c r="K61" s="536"/>
      <c r="L61" s="536"/>
      <c r="M61" s="536"/>
      <c r="N61" s="536"/>
      <c r="O61" s="537"/>
      <c r="P61" s="219"/>
      <c r="Q61" s="219"/>
      <c r="R61" s="219"/>
      <c r="S61" s="219"/>
      <c r="T61" s="219"/>
      <c r="U61" s="219"/>
      <c r="V61" s="219"/>
      <c r="W61" s="219"/>
      <c r="X61" s="220"/>
      <c r="Y61" s="289" t="s">
        <v>53</v>
      </c>
      <c r="Z61" s="284"/>
      <c r="AA61" s="285"/>
      <c r="AB61" s="672"/>
      <c r="AC61" s="672"/>
      <c r="AD61" s="67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8"/>
      <c r="B62" s="509"/>
      <c r="C62" s="509"/>
      <c r="D62" s="509"/>
      <c r="E62" s="509"/>
      <c r="F62" s="510"/>
      <c r="G62" s="538"/>
      <c r="H62" s="539"/>
      <c r="I62" s="539"/>
      <c r="J62" s="539"/>
      <c r="K62" s="539"/>
      <c r="L62" s="539"/>
      <c r="M62" s="539"/>
      <c r="N62" s="539"/>
      <c r="O62" s="540"/>
      <c r="P62" s="150"/>
      <c r="Q62" s="150"/>
      <c r="R62" s="150"/>
      <c r="S62" s="150"/>
      <c r="T62" s="150"/>
      <c r="U62" s="150"/>
      <c r="V62" s="150"/>
      <c r="W62" s="150"/>
      <c r="X62" s="222"/>
      <c r="Y62" s="289" t="s">
        <v>13</v>
      </c>
      <c r="Z62" s="284"/>
      <c r="AA62" s="285"/>
      <c r="AB62" s="486" t="s">
        <v>14</v>
      </c>
      <c r="AC62" s="486"/>
      <c r="AD62" s="486"/>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6" t="s">
        <v>422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1" t="s">
        <v>395</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390</v>
      </c>
      <c r="X65" s="863"/>
      <c r="Y65" s="866"/>
      <c r="Z65" s="866"/>
      <c r="AA65" s="867"/>
      <c r="AB65" s="860" t="s">
        <v>11</v>
      </c>
      <c r="AC65" s="856"/>
      <c r="AD65" s="857"/>
      <c r="AE65" s="355" t="s">
        <v>452</v>
      </c>
      <c r="AF65" s="356"/>
      <c r="AG65" s="356"/>
      <c r="AH65" s="357"/>
      <c r="AI65" s="355" t="s">
        <v>449</v>
      </c>
      <c r="AJ65" s="356"/>
      <c r="AK65" s="356"/>
      <c r="AL65" s="357"/>
      <c r="AM65" s="362" t="s">
        <v>444</v>
      </c>
      <c r="AN65" s="362"/>
      <c r="AO65" s="362"/>
      <c r="AP65" s="355"/>
      <c r="AQ65" s="860" t="s">
        <v>306</v>
      </c>
      <c r="AR65" s="856"/>
      <c r="AS65" s="856"/>
      <c r="AT65" s="857"/>
      <c r="AU65" s="975" t="s">
        <v>252</v>
      </c>
      <c r="AV65" s="975"/>
      <c r="AW65" s="975"/>
      <c r="AX65" s="976"/>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19"/>
      <c r="AF66" s="320"/>
      <c r="AG66" s="320"/>
      <c r="AH66" s="321"/>
      <c r="AI66" s="319"/>
      <c r="AJ66" s="320"/>
      <c r="AK66" s="320"/>
      <c r="AL66" s="321"/>
      <c r="AM66" s="363"/>
      <c r="AN66" s="363"/>
      <c r="AO66" s="363"/>
      <c r="AP66" s="319"/>
      <c r="AQ66" s="256"/>
      <c r="AR66" s="257"/>
      <c r="AS66" s="858" t="s">
        <v>307</v>
      </c>
      <c r="AT66" s="859"/>
      <c r="AU66" s="257"/>
      <c r="AV66" s="257"/>
      <c r="AW66" s="858" t="s">
        <v>393</v>
      </c>
      <c r="AX66" s="977"/>
    </row>
    <row r="67" spans="1:50" ht="23.25" hidden="1" customHeight="1" x14ac:dyDescent="0.15">
      <c r="A67" s="844"/>
      <c r="B67" s="845"/>
      <c r="C67" s="845"/>
      <c r="D67" s="845"/>
      <c r="E67" s="845"/>
      <c r="F67" s="846"/>
      <c r="G67" s="978" t="s">
        <v>308</v>
      </c>
      <c r="H67" s="961"/>
      <c r="I67" s="962"/>
      <c r="J67" s="962"/>
      <c r="K67" s="962"/>
      <c r="L67" s="962"/>
      <c r="M67" s="962"/>
      <c r="N67" s="962"/>
      <c r="O67" s="963"/>
      <c r="P67" s="961"/>
      <c r="Q67" s="962"/>
      <c r="R67" s="962"/>
      <c r="S67" s="962"/>
      <c r="T67" s="962"/>
      <c r="U67" s="962"/>
      <c r="V67" s="963"/>
      <c r="W67" s="967"/>
      <c r="X67" s="968"/>
      <c r="Y67" s="948" t="s">
        <v>12</v>
      </c>
      <c r="Z67" s="948"/>
      <c r="AA67" s="949"/>
      <c r="AB67" s="950" t="s">
        <v>412</v>
      </c>
      <c r="AC67" s="950"/>
      <c r="AD67" s="950"/>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4"/>
      <c r="B68" s="845"/>
      <c r="C68" s="845"/>
      <c r="D68" s="845"/>
      <c r="E68" s="845"/>
      <c r="F68" s="846"/>
      <c r="G68" s="938"/>
      <c r="H68" s="964"/>
      <c r="I68" s="965"/>
      <c r="J68" s="965"/>
      <c r="K68" s="965"/>
      <c r="L68" s="965"/>
      <c r="M68" s="965"/>
      <c r="N68" s="965"/>
      <c r="O68" s="966"/>
      <c r="P68" s="964"/>
      <c r="Q68" s="965"/>
      <c r="R68" s="965"/>
      <c r="S68" s="965"/>
      <c r="T68" s="965"/>
      <c r="U68" s="965"/>
      <c r="V68" s="966"/>
      <c r="W68" s="969"/>
      <c r="X68" s="970"/>
      <c r="Y68" s="170" t="s">
        <v>53</v>
      </c>
      <c r="Z68" s="170"/>
      <c r="AA68" s="171"/>
      <c r="AB68" s="973" t="s">
        <v>412</v>
      </c>
      <c r="AC68" s="973"/>
      <c r="AD68" s="973"/>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4"/>
      <c r="B69" s="845"/>
      <c r="C69" s="845"/>
      <c r="D69" s="845"/>
      <c r="E69" s="845"/>
      <c r="F69" s="846"/>
      <c r="G69" s="979"/>
      <c r="H69" s="964"/>
      <c r="I69" s="965"/>
      <c r="J69" s="965"/>
      <c r="K69" s="965"/>
      <c r="L69" s="965"/>
      <c r="M69" s="965"/>
      <c r="N69" s="965"/>
      <c r="O69" s="966"/>
      <c r="P69" s="964"/>
      <c r="Q69" s="965"/>
      <c r="R69" s="965"/>
      <c r="S69" s="965"/>
      <c r="T69" s="965"/>
      <c r="U69" s="965"/>
      <c r="V69" s="966"/>
      <c r="W69" s="971"/>
      <c r="X69" s="972"/>
      <c r="Y69" s="170" t="s">
        <v>13</v>
      </c>
      <c r="Z69" s="170"/>
      <c r="AA69" s="171"/>
      <c r="AB69" s="974" t="s">
        <v>413</v>
      </c>
      <c r="AC69" s="974"/>
      <c r="AD69" s="974"/>
      <c r="AE69" s="489"/>
      <c r="AF69" s="490"/>
      <c r="AG69" s="490"/>
      <c r="AH69" s="490"/>
      <c r="AI69" s="489"/>
      <c r="AJ69" s="490"/>
      <c r="AK69" s="490"/>
      <c r="AL69" s="490"/>
      <c r="AM69" s="489"/>
      <c r="AN69" s="490"/>
      <c r="AO69" s="490"/>
      <c r="AP69" s="490"/>
      <c r="AQ69" s="351"/>
      <c r="AR69" s="352"/>
      <c r="AS69" s="352"/>
      <c r="AT69" s="353"/>
      <c r="AU69" s="352"/>
      <c r="AV69" s="352"/>
      <c r="AW69" s="352"/>
      <c r="AX69" s="354"/>
    </row>
    <row r="70" spans="1:50" ht="23.25" hidden="1" customHeight="1" x14ac:dyDescent="0.15">
      <c r="A70" s="844" t="s">
        <v>399</v>
      </c>
      <c r="B70" s="845"/>
      <c r="C70" s="845"/>
      <c r="D70" s="845"/>
      <c r="E70" s="845"/>
      <c r="F70" s="846"/>
      <c r="G70" s="938" t="s">
        <v>309</v>
      </c>
      <c r="H70" s="939"/>
      <c r="I70" s="939"/>
      <c r="J70" s="939"/>
      <c r="K70" s="939"/>
      <c r="L70" s="939"/>
      <c r="M70" s="939"/>
      <c r="N70" s="939"/>
      <c r="O70" s="939"/>
      <c r="P70" s="939"/>
      <c r="Q70" s="939"/>
      <c r="R70" s="939"/>
      <c r="S70" s="939"/>
      <c r="T70" s="939"/>
      <c r="U70" s="939"/>
      <c r="V70" s="939"/>
      <c r="W70" s="942" t="s">
        <v>411</v>
      </c>
      <c r="X70" s="943"/>
      <c r="Y70" s="948" t="s">
        <v>12</v>
      </c>
      <c r="Z70" s="948"/>
      <c r="AA70" s="949"/>
      <c r="AB70" s="950" t="s">
        <v>412</v>
      </c>
      <c r="AC70" s="950"/>
      <c r="AD70" s="950"/>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4"/>
      <c r="B71" s="845"/>
      <c r="C71" s="845"/>
      <c r="D71" s="845"/>
      <c r="E71" s="845"/>
      <c r="F71" s="846"/>
      <c r="G71" s="938"/>
      <c r="H71" s="940"/>
      <c r="I71" s="940"/>
      <c r="J71" s="940"/>
      <c r="K71" s="940"/>
      <c r="L71" s="940"/>
      <c r="M71" s="940"/>
      <c r="N71" s="940"/>
      <c r="O71" s="940"/>
      <c r="P71" s="940"/>
      <c r="Q71" s="940"/>
      <c r="R71" s="940"/>
      <c r="S71" s="940"/>
      <c r="T71" s="940"/>
      <c r="U71" s="940"/>
      <c r="V71" s="940"/>
      <c r="W71" s="944"/>
      <c r="X71" s="945"/>
      <c r="Y71" s="170" t="s">
        <v>53</v>
      </c>
      <c r="Z71" s="170"/>
      <c r="AA71" s="171"/>
      <c r="AB71" s="973" t="s">
        <v>412</v>
      </c>
      <c r="AC71" s="973"/>
      <c r="AD71" s="973"/>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7"/>
      <c r="B72" s="848"/>
      <c r="C72" s="848"/>
      <c r="D72" s="848"/>
      <c r="E72" s="848"/>
      <c r="F72" s="849"/>
      <c r="G72" s="938"/>
      <c r="H72" s="941"/>
      <c r="I72" s="941"/>
      <c r="J72" s="941"/>
      <c r="K72" s="941"/>
      <c r="L72" s="941"/>
      <c r="M72" s="941"/>
      <c r="N72" s="941"/>
      <c r="O72" s="941"/>
      <c r="P72" s="941"/>
      <c r="Q72" s="941"/>
      <c r="R72" s="941"/>
      <c r="S72" s="941"/>
      <c r="T72" s="941"/>
      <c r="U72" s="941"/>
      <c r="V72" s="941"/>
      <c r="W72" s="946"/>
      <c r="X72" s="947"/>
      <c r="Y72" s="170" t="s">
        <v>13</v>
      </c>
      <c r="Z72" s="170"/>
      <c r="AA72" s="171"/>
      <c r="AB72" s="974" t="s">
        <v>413</v>
      </c>
      <c r="AC72" s="974"/>
      <c r="AD72" s="974"/>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0" t="s">
        <v>395</v>
      </c>
      <c r="B73" s="831"/>
      <c r="C73" s="831"/>
      <c r="D73" s="831"/>
      <c r="E73" s="831"/>
      <c r="F73" s="832"/>
      <c r="G73" s="799"/>
      <c r="H73" s="155" t="s">
        <v>264</v>
      </c>
      <c r="I73" s="155"/>
      <c r="J73" s="155"/>
      <c r="K73" s="155"/>
      <c r="L73" s="155"/>
      <c r="M73" s="155"/>
      <c r="N73" s="155"/>
      <c r="O73" s="156"/>
      <c r="P73" s="162" t="s">
        <v>58</v>
      </c>
      <c r="Q73" s="155"/>
      <c r="R73" s="155"/>
      <c r="S73" s="155"/>
      <c r="T73" s="155"/>
      <c r="U73" s="155"/>
      <c r="V73" s="155"/>
      <c r="W73" s="155"/>
      <c r="X73" s="156"/>
      <c r="Y73" s="801"/>
      <c r="Z73" s="802"/>
      <c r="AA73" s="803"/>
      <c r="AB73" s="162" t="s">
        <v>11</v>
      </c>
      <c r="AC73" s="155"/>
      <c r="AD73" s="156"/>
      <c r="AE73" s="355" t="s">
        <v>452</v>
      </c>
      <c r="AF73" s="356"/>
      <c r="AG73" s="356"/>
      <c r="AH73" s="357"/>
      <c r="AI73" s="355" t="s">
        <v>449</v>
      </c>
      <c r="AJ73" s="356"/>
      <c r="AK73" s="356"/>
      <c r="AL73" s="357"/>
      <c r="AM73" s="362" t="s">
        <v>444</v>
      </c>
      <c r="AN73" s="362"/>
      <c r="AO73" s="362"/>
      <c r="AP73" s="355"/>
      <c r="AQ73" s="162" t="s">
        <v>306</v>
      </c>
      <c r="AR73" s="155"/>
      <c r="AS73" s="155"/>
      <c r="AT73" s="156"/>
      <c r="AU73" s="259" t="s">
        <v>252</v>
      </c>
      <c r="AV73" s="120"/>
      <c r="AW73" s="120"/>
      <c r="AX73" s="121"/>
    </row>
    <row r="74" spans="1:50" ht="18.75" hidden="1" customHeight="1" x14ac:dyDescent="0.15">
      <c r="A74" s="833"/>
      <c r="B74" s="834"/>
      <c r="C74" s="834"/>
      <c r="D74" s="834"/>
      <c r="E74" s="834"/>
      <c r="F74" s="835"/>
      <c r="G74" s="80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33"/>
      <c r="B75" s="834"/>
      <c r="C75" s="834"/>
      <c r="D75" s="834"/>
      <c r="E75" s="834"/>
      <c r="F75" s="835"/>
      <c r="G75" s="77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3"/>
      <c r="B76" s="834"/>
      <c r="C76" s="834"/>
      <c r="D76" s="834"/>
      <c r="E76" s="834"/>
      <c r="F76" s="835"/>
      <c r="G76" s="77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3"/>
      <c r="B77" s="834"/>
      <c r="C77" s="834"/>
      <c r="D77" s="834"/>
      <c r="E77" s="834"/>
      <c r="F77" s="835"/>
      <c r="G77" s="77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10" t="s">
        <v>425</v>
      </c>
      <c r="B78" s="911"/>
      <c r="C78" s="911"/>
      <c r="D78" s="911"/>
      <c r="E78" s="908" t="s">
        <v>372</v>
      </c>
      <c r="F78" s="909"/>
      <c r="G78" s="48" t="s">
        <v>309</v>
      </c>
      <c r="H78" s="785"/>
      <c r="I78" s="230"/>
      <c r="J78" s="230"/>
      <c r="K78" s="230"/>
      <c r="L78" s="230"/>
      <c r="M78" s="230"/>
      <c r="N78" s="230"/>
      <c r="O78" s="786"/>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4" t="s">
        <v>389</v>
      </c>
      <c r="AP79" s="135"/>
      <c r="AQ79" s="135"/>
      <c r="AR79" s="67" t="s">
        <v>387</v>
      </c>
      <c r="AS79" s="134"/>
      <c r="AT79" s="135"/>
      <c r="AU79" s="135"/>
      <c r="AV79" s="135"/>
      <c r="AW79" s="135"/>
      <c r="AX79" s="136"/>
    </row>
    <row r="80" spans="1:50" ht="18.75" hidden="1" customHeight="1" x14ac:dyDescent="0.15">
      <c r="A80" s="511" t="s">
        <v>265</v>
      </c>
      <c r="B80" s="839" t="s">
        <v>386</v>
      </c>
      <c r="C80" s="840"/>
      <c r="D80" s="840"/>
      <c r="E80" s="840"/>
      <c r="F80" s="841"/>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469</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x14ac:dyDescent="0.15">
      <c r="A81" s="512"/>
      <c r="B81" s="842"/>
      <c r="C81" s="544"/>
      <c r="D81" s="544"/>
      <c r="E81" s="544"/>
      <c r="F81" s="545"/>
      <c r="G81" s="366"/>
      <c r="H81" s="366"/>
      <c r="I81" s="366"/>
      <c r="J81" s="366"/>
      <c r="K81" s="366"/>
      <c r="L81" s="366"/>
      <c r="M81" s="366"/>
      <c r="N81" s="366"/>
      <c r="O81" s="366"/>
      <c r="P81" s="366"/>
      <c r="Q81" s="366"/>
      <c r="R81" s="366"/>
      <c r="S81" s="366"/>
      <c r="T81" s="366"/>
      <c r="U81" s="366"/>
      <c r="V81" s="366"/>
      <c r="W81" s="366"/>
      <c r="X81" s="366"/>
      <c r="Y81" s="366"/>
      <c r="Z81" s="366"/>
      <c r="AA81" s="560"/>
      <c r="AB81" s="572"/>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2"/>
      <c r="B82" s="842"/>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5"/>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42"/>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6"/>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43"/>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47"/>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4" t="s">
        <v>263</v>
      </c>
      <c r="C85" s="544"/>
      <c r="D85" s="544"/>
      <c r="E85" s="544"/>
      <c r="F85" s="545"/>
      <c r="G85" s="787" t="s">
        <v>60</v>
      </c>
      <c r="H85" s="772"/>
      <c r="I85" s="772"/>
      <c r="J85" s="772"/>
      <c r="K85" s="772"/>
      <c r="L85" s="772"/>
      <c r="M85" s="772"/>
      <c r="N85" s="772"/>
      <c r="O85" s="773"/>
      <c r="P85" s="771" t="s">
        <v>62</v>
      </c>
      <c r="Q85" s="772"/>
      <c r="R85" s="772"/>
      <c r="S85" s="772"/>
      <c r="T85" s="772"/>
      <c r="U85" s="772"/>
      <c r="V85" s="772"/>
      <c r="W85" s="772"/>
      <c r="X85" s="773"/>
      <c r="Y85" s="159"/>
      <c r="Z85" s="160"/>
      <c r="AA85" s="161"/>
      <c r="AB85" s="447" t="s">
        <v>11</v>
      </c>
      <c r="AC85" s="448"/>
      <c r="AD85" s="449"/>
      <c r="AE85" s="355" t="s">
        <v>452</v>
      </c>
      <c r="AF85" s="356"/>
      <c r="AG85" s="356"/>
      <c r="AH85" s="357"/>
      <c r="AI85" s="355" t="s">
        <v>449</v>
      </c>
      <c r="AJ85" s="356"/>
      <c r="AK85" s="356"/>
      <c r="AL85" s="357"/>
      <c r="AM85" s="362" t="s">
        <v>444</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12"/>
      <c r="B86" s="544"/>
      <c r="C86" s="544"/>
      <c r="D86" s="544"/>
      <c r="E86" s="544"/>
      <c r="F86" s="545"/>
      <c r="G86" s="559"/>
      <c r="H86" s="366"/>
      <c r="I86" s="366"/>
      <c r="J86" s="366"/>
      <c r="K86" s="366"/>
      <c r="L86" s="366"/>
      <c r="M86" s="366"/>
      <c r="N86" s="366"/>
      <c r="O86" s="560"/>
      <c r="P86" s="572"/>
      <c r="Q86" s="366"/>
      <c r="R86" s="366"/>
      <c r="S86" s="366"/>
      <c r="T86" s="366"/>
      <c r="U86" s="366"/>
      <c r="V86" s="366"/>
      <c r="W86" s="366"/>
      <c r="X86" s="560"/>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12"/>
      <c r="B87" s="544"/>
      <c r="C87" s="544"/>
      <c r="D87" s="544"/>
      <c r="E87" s="544"/>
      <c r="F87" s="545"/>
      <c r="G87" s="216"/>
      <c r="H87" s="147"/>
      <c r="I87" s="147"/>
      <c r="J87" s="147"/>
      <c r="K87" s="147"/>
      <c r="L87" s="147"/>
      <c r="M87" s="147"/>
      <c r="N87" s="147"/>
      <c r="O87" s="217"/>
      <c r="P87" s="147"/>
      <c r="Q87" s="792"/>
      <c r="R87" s="792"/>
      <c r="S87" s="792"/>
      <c r="T87" s="792"/>
      <c r="U87" s="792"/>
      <c r="V87" s="792"/>
      <c r="W87" s="792"/>
      <c r="X87" s="793"/>
      <c r="Y87" s="748" t="s">
        <v>61</v>
      </c>
      <c r="Z87" s="749"/>
      <c r="AA87" s="750"/>
      <c r="AB87" s="543"/>
      <c r="AC87" s="543"/>
      <c r="AD87" s="543"/>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2"/>
      <c r="B88" s="544"/>
      <c r="C88" s="544"/>
      <c r="D88" s="544"/>
      <c r="E88" s="544"/>
      <c r="F88" s="545"/>
      <c r="G88" s="218"/>
      <c r="H88" s="219"/>
      <c r="I88" s="219"/>
      <c r="J88" s="219"/>
      <c r="K88" s="219"/>
      <c r="L88" s="219"/>
      <c r="M88" s="219"/>
      <c r="N88" s="219"/>
      <c r="O88" s="220"/>
      <c r="P88" s="794"/>
      <c r="Q88" s="794"/>
      <c r="R88" s="794"/>
      <c r="S88" s="794"/>
      <c r="T88" s="794"/>
      <c r="U88" s="794"/>
      <c r="V88" s="794"/>
      <c r="W88" s="794"/>
      <c r="X88" s="795"/>
      <c r="Y88" s="722" t="s">
        <v>53</v>
      </c>
      <c r="Z88" s="723"/>
      <c r="AA88" s="724"/>
      <c r="AB88" s="672"/>
      <c r="AC88" s="672"/>
      <c r="AD88" s="67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2"/>
      <c r="B89" s="546"/>
      <c r="C89" s="546"/>
      <c r="D89" s="546"/>
      <c r="E89" s="546"/>
      <c r="F89" s="547"/>
      <c r="G89" s="221"/>
      <c r="H89" s="150"/>
      <c r="I89" s="150"/>
      <c r="J89" s="150"/>
      <c r="K89" s="150"/>
      <c r="L89" s="150"/>
      <c r="M89" s="150"/>
      <c r="N89" s="150"/>
      <c r="O89" s="222"/>
      <c r="P89" s="290"/>
      <c r="Q89" s="290"/>
      <c r="R89" s="290"/>
      <c r="S89" s="290"/>
      <c r="T89" s="290"/>
      <c r="U89" s="290"/>
      <c r="V89" s="290"/>
      <c r="W89" s="290"/>
      <c r="X89" s="796"/>
      <c r="Y89" s="722" t="s">
        <v>13</v>
      </c>
      <c r="Z89" s="723"/>
      <c r="AA89" s="724"/>
      <c r="AB89" s="450" t="s">
        <v>14</v>
      </c>
      <c r="AC89" s="450"/>
      <c r="AD89" s="450"/>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2"/>
      <c r="B90" s="544" t="s">
        <v>263</v>
      </c>
      <c r="C90" s="544"/>
      <c r="D90" s="544"/>
      <c r="E90" s="544"/>
      <c r="F90" s="545"/>
      <c r="G90" s="787" t="s">
        <v>60</v>
      </c>
      <c r="H90" s="772"/>
      <c r="I90" s="772"/>
      <c r="J90" s="772"/>
      <c r="K90" s="772"/>
      <c r="L90" s="772"/>
      <c r="M90" s="772"/>
      <c r="N90" s="772"/>
      <c r="O90" s="773"/>
      <c r="P90" s="771" t="s">
        <v>62</v>
      </c>
      <c r="Q90" s="772"/>
      <c r="R90" s="772"/>
      <c r="S90" s="772"/>
      <c r="T90" s="772"/>
      <c r="U90" s="772"/>
      <c r="V90" s="772"/>
      <c r="W90" s="772"/>
      <c r="X90" s="773"/>
      <c r="Y90" s="159"/>
      <c r="Z90" s="160"/>
      <c r="AA90" s="161"/>
      <c r="AB90" s="447" t="s">
        <v>11</v>
      </c>
      <c r="AC90" s="448"/>
      <c r="AD90" s="449"/>
      <c r="AE90" s="355" t="s">
        <v>452</v>
      </c>
      <c r="AF90" s="356"/>
      <c r="AG90" s="356"/>
      <c r="AH90" s="357"/>
      <c r="AI90" s="355" t="s">
        <v>449</v>
      </c>
      <c r="AJ90" s="356"/>
      <c r="AK90" s="356"/>
      <c r="AL90" s="357"/>
      <c r="AM90" s="362" t="s">
        <v>444</v>
      </c>
      <c r="AN90" s="362"/>
      <c r="AO90" s="362"/>
      <c r="AP90" s="355"/>
      <c r="AQ90" s="162" t="s">
        <v>306</v>
      </c>
      <c r="AR90" s="155"/>
      <c r="AS90" s="155"/>
      <c r="AT90" s="156"/>
      <c r="AU90" s="360" t="s">
        <v>252</v>
      </c>
      <c r="AV90" s="360"/>
      <c r="AW90" s="360"/>
      <c r="AX90" s="361"/>
    </row>
    <row r="91" spans="1:60" ht="18.75" hidden="1" customHeight="1" x14ac:dyDescent="0.15">
      <c r="A91" s="512"/>
      <c r="B91" s="544"/>
      <c r="C91" s="544"/>
      <c r="D91" s="544"/>
      <c r="E91" s="544"/>
      <c r="F91" s="545"/>
      <c r="G91" s="559"/>
      <c r="H91" s="366"/>
      <c r="I91" s="366"/>
      <c r="J91" s="366"/>
      <c r="K91" s="366"/>
      <c r="L91" s="366"/>
      <c r="M91" s="366"/>
      <c r="N91" s="366"/>
      <c r="O91" s="560"/>
      <c r="P91" s="572"/>
      <c r="Q91" s="366"/>
      <c r="R91" s="366"/>
      <c r="S91" s="366"/>
      <c r="T91" s="366"/>
      <c r="U91" s="366"/>
      <c r="V91" s="366"/>
      <c r="W91" s="366"/>
      <c r="X91" s="560"/>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12"/>
      <c r="B92" s="544"/>
      <c r="C92" s="544"/>
      <c r="D92" s="544"/>
      <c r="E92" s="544"/>
      <c r="F92" s="545"/>
      <c r="G92" s="216"/>
      <c r="H92" s="147"/>
      <c r="I92" s="147"/>
      <c r="J92" s="147"/>
      <c r="K92" s="147"/>
      <c r="L92" s="147"/>
      <c r="M92" s="147"/>
      <c r="N92" s="147"/>
      <c r="O92" s="217"/>
      <c r="P92" s="147"/>
      <c r="Q92" s="792"/>
      <c r="R92" s="792"/>
      <c r="S92" s="792"/>
      <c r="T92" s="792"/>
      <c r="U92" s="792"/>
      <c r="V92" s="792"/>
      <c r="W92" s="792"/>
      <c r="X92" s="793"/>
      <c r="Y92" s="748" t="s">
        <v>61</v>
      </c>
      <c r="Z92" s="749"/>
      <c r="AA92" s="750"/>
      <c r="AB92" s="543"/>
      <c r="AC92" s="543"/>
      <c r="AD92" s="543"/>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2"/>
      <c r="B93" s="544"/>
      <c r="C93" s="544"/>
      <c r="D93" s="544"/>
      <c r="E93" s="544"/>
      <c r="F93" s="545"/>
      <c r="G93" s="218"/>
      <c r="H93" s="219"/>
      <c r="I93" s="219"/>
      <c r="J93" s="219"/>
      <c r="K93" s="219"/>
      <c r="L93" s="219"/>
      <c r="M93" s="219"/>
      <c r="N93" s="219"/>
      <c r="O93" s="220"/>
      <c r="P93" s="794"/>
      <c r="Q93" s="794"/>
      <c r="R93" s="794"/>
      <c r="S93" s="794"/>
      <c r="T93" s="794"/>
      <c r="U93" s="794"/>
      <c r="V93" s="794"/>
      <c r="W93" s="794"/>
      <c r="X93" s="795"/>
      <c r="Y93" s="722" t="s">
        <v>53</v>
      </c>
      <c r="Z93" s="723"/>
      <c r="AA93" s="724"/>
      <c r="AB93" s="672"/>
      <c r="AC93" s="672"/>
      <c r="AD93" s="67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2"/>
      <c r="B94" s="546"/>
      <c r="C94" s="546"/>
      <c r="D94" s="546"/>
      <c r="E94" s="546"/>
      <c r="F94" s="547"/>
      <c r="G94" s="221"/>
      <c r="H94" s="150"/>
      <c r="I94" s="150"/>
      <c r="J94" s="150"/>
      <c r="K94" s="150"/>
      <c r="L94" s="150"/>
      <c r="M94" s="150"/>
      <c r="N94" s="150"/>
      <c r="O94" s="222"/>
      <c r="P94" s="290"/>
      <c r="Q94" s="290"/>
      <c r="R94" s="290"/>
      <c r="S94" s="290"/>
      <c r="T94" s="290"/>
      <c r="U94" s="290"/>
      <c r="V94" s="290"/>
      <c r="W94" s="290"/>
      <c r="X94" s="796"/>
      <c r="Y94" s="722" t="s">
        <v>13</v>
      </c>
      <c r="Z94" s="723"/>
      <c r="AA94" s="724"/>
      <c r="AB94" s="450" t="s">
        <v>14</v>
      </c>
      <c r="AC94" s="450"/>
      <c r="AD94" s="450"/>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2"/>
      <c r="B95" s="544" t="s">
        <v>263</v>
      </c>
      <c r="C95" s="544"/>
      <c r="D95" s="544"/>
      <c r="E95" s="544"/>
      <c r="F95" s="545"/>
      <c r="G95" s="787" t="s">
        <v>60</v>
      </c>
      <c r="H95" s="772"/>
      <c r="I95" s="772"/>
      <c r="J95" s="772"/>
      <c r="K95" s="772"/>
      <c r="L95" s="772"/>
      <c r="M95" s="772"/>
      <c r="N95" s="772"/>
      <c r="O95" s="773"/>
      <c r="P95" s="771" t="s">
        <v>62</v>
      </c>
      <c r="Q95" s="772"/>
      <c r="R95" s="772"/>
      <c r="S95" s="772"/>
      <c r="T95" s="772"/>
      <c r="U95" s="772"/>
      <c r="V95" s="772"/>
      <c r="W95" s="772"/>
      <c r="X95" s="773"/>
      <c r="Y95" s="159"/>
      <c r="Z95" s="160"/>
      <c r="AA95" s="161"/>
      <c r="AB95" s="447" t="s">
        <v>11</v>
      </c>
      <c r="AC95" s="448"/>
      <c r="AD95" s="449"/>
      <c r="AE95" s="355" t="s">
        <v>452</v>
      </c>
      <c r="AF95" s="356"/>
      <c r="AG95" s="356"/>
      <c r="AH95" s="357"/>
      <c r="AI95" s="355" t="s">
        <v>449</v>
      </c>
      <c r="AJ95" s="356"/>
      <c r="AK95" s="356"/>
      <c r="AL95" s="357"/>
      <c r="AM95" s="362" t="s">
        <v>444</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12"/>
      <c r="B96" s="544"/>
      <c r="C96" s="544"/>
      <c r="D96" s="544"/>
      <c r="E96" s="544"/>
      <c r="F96" s="545"/>
      <c r="G96" s="559"/>
      <c r="H96" s="366"/>
      <c r="I96" s="366"/>
      <c r="J96" s="366"/>
      <c r="K96" s="366"/>
      <c r="L96" s="366"/>
      <c r="M96" s="366"/>
      <c r="N96" s="366"/>
      <c r="O96" s="560"/>
      <c r="P96" s="572"/>
      <c r="Q96" s="366"/>
      <c r="R96" s="366"/>
      <c r="S96" s="366"/>
      <c r="T96" s="366"/>
      <c r="U96" s="366"/>
      <c r="V96" s="366"/>
      <c r="W96" s="366"/>
      <c r="X96" s="560"/>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12"/>
      <c r="B97" s="544"/>
      <c r="C97" s="544"/>
      <c r="D97" s="544"/>
      <c r="E97" s="544"/>
      <c r="F97" s="545"/>
      <c r="G97" s="216"/>
      <c r="H97" s="147"/>
      <c r="I97" s="147"/>
      <c r="J97" s="147"/>
      <c r="K97" s="147"/>
      <c r="L97" s="147"/>
      <c r="M97" s="147"/>
      <c r="N97" s="147"/>
      <c r="O97" s="217"/>
      <c r="P97" s="147"/>
      <c r="Q97" s="792"/>
      <c r="R97" s="792"/>
      <c r="S97" s="792"/>
      <c r="T97" s="792"/>
      <c r="U97" s="792"/>
      <c r="V97" s="792"/>
      <c r="W97" s="792"/>
      <c r="X97" s="793"/>
      <c r="Y97" s="748" t="s">
        <v>61</v>
      </c>
      <c r="Z97" s="749"/>
      <c r="AA97" s="75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2"/>
      <c r="B98" s="544"/>
      <c r="C98" s="544"/>
      <c r="D98" s="544"/>
      <c r="E98" s="544"/>
      <c r="F98" s="545"/>
      <c r="G98" s="218"/>
      <c r="H98" s="219"/>
      <c r="I98" s="219"/>
      <c r="J98" s="219"/>
      <c r="K98" s="219"/>
      <c r="L98" s="219"/>
      <c r="M98" s="219"/>
      <c r="N98" s="219"/>
      <c r="O98" s="220"/>
      <c r="P98" s="794"/>
      <c r="Q98" s="794"/>
      <c r="R98" s="794"/>
      <c r="S98" s="794"/>
      <c r="T98" s="794"/>
      <c r="U98" s="794"/>
      <c r="V98" s="794"/>
      <c r="W98" s="794"/>
      <c r="X98" s="795"/>
      <c r="Y98" s="722" t="s">
        <v>53</v>
      </c>
      <c r="Z98" s="723"/>
      <c r="AA98" s="724"/>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3"/>
      <c r="B99" s="873"/>
      <c r="C99" s="873"/>
      <c r="D99" s="873"/>
      <c r="E99" s="873"/>
      <c r="F99" s="874"/>
      <c r="G99" s="797"/>
      <c r="H99" s="233"/>
      <c r="I99" s="233"/>
      <c r="J99" s="233"/>
      <c r="K99" s="233"/>
      <c r="L99" s="233"/>
      <c r="M99" s="233"/>
      <c r="N99" s="233"/>
      <c r="O99" s="798"/>
      <c r="P99" s="836"/>
      <c r="Q99" s="836"/>
      <c r="R99" s="836"/>
      <c r="S99" s="836"/>
      <c r="T99" s="836"/>
      <c r="U99" s="836"/>
      <c r="V99" s="836"/>
      <c r="W99" s="836"/>
      <c r="X99" s="837"/>
      <c r="Y99" s="469" t="s">
        <v>13</v>
      </c>
      <c r="Z99" s="470"/>
      <c r="AA99" s="471"/>
      <c r="AB99" s="451" t="s">
        <v>14</v>
      </c>
      <c r="AC99" s="452"/>
      <c r="AD99" s="453"/>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396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4"/>
      <c r="Z100" s="455"/>
      <c r="AA100" s="456"/>
      <c r="AB100" s="850" t="s">
        <v>11</v>
      </c>
      <c r="AC100" s="850"/>
      <c r="AD100" s="850"/>
      <c r="AE100" s="816" t="s">
        <v>452</v>
      </c>
      <c r="AF100" s="817"/>
      <c r="AG100" s="817"/>
      <c r="AH100" s="818"/>
      <c r="AI100" s="816" t="s">
        <v>449</v>
      </c>
      <c r="AJ100" s="817"/>
      <c r="AK100" s="817"/>
      <c r="AL100" s="818"/>
      <c r="AM100" s="816" t="s">
        <v>445</v>
      </c>
      <c r="AN100" s="817"/>
      <c r="AO100" s="817"/>
      <c r="AP100" s="818"/>
      <c r="AQ100" s="927" t="s">
        <v>438</v>
      </c>
      <c r="AR100" s="928"/>
      <c r="AS100" s="928"/>
      <c r="AT100" s="929"/>
      <c r="AU100" s="927" t="s">
        <v>435</v>
      </c>
      <c r="AV100" s="928"/>
      <c r="AW100" s="928"/>
      <c r="AX100" s="930"/>
    </row>
    <row r="101" spans="1:60" ht="23.25" customHeight="1" x14ac:dyDescent="0.15">
      <c r="A101" s="480"/>
      <c r="B101" s="481"/>
      <c r="C101" s="481"/>
      <c r="D101" s="481"/>
      <c r="E101" s="481"/>
      <c r="F101" s="482"/>
      <c r="G101" s="147" t="s">
        <v>493</v>
      </c>
      <c r="H101" s="147"/>
      <c r="I101" s="147"/>
      <c r="J101" s="147"/>
      <c r="K101" s="147"/>
      <c r="L101" s="147"/>
      <c r="M101" s="147"/>
      <c r="N101" s="147"/>
      <c r="O101" s="147"/>
      <c r="P101" s="147"/>
      <c r="Q101" s="147"/>
      <c r="R101" s="147"/>
      <c r="S101" s="147"/>
      <c r="T101" s="147"/>
      <c r="U101" s="147"/>
      <c r="V101" s="147"/>
      <c r="W101" s="147"/>
      <c r="X101" s="217"/>
      <c r="Y101" s="806" t="s">
        <v>54</v>
      </c>
      <c r="Z101" s="708"/>
      <c r="AA101" s="709"/>
      <c r="AB101" s="543" t="s">
        <v>494</v>
      </c>
      <c r="AC101" s="543"/>
      <c r="AD101" s="543"/>
      <c r="AE101" s="351">
        <v>8</v>
      </c>
      <c r="AF101" s="352"/>
      <c r="AG101" s="352"/>
      <c r="AH101" s="353"/>
      <c r="AI101" s="351">
        <v>7</v>
      </c>
      <c r="AJ101" s="352"/>
      <c r="AK101" s="352"/>
      <c r="AL101" s="353"/>
      <c r="AM101" s="351">
        <v>4</v>
      </c>
      <c r="AN101" s="352"/>
      <c r="AO101" s="352"/>
      <c r="AP101" s="353"/>
      <c r="AQ101" s="351" t="s">
        <v>534</v>
      </c>
      <c r="AR101" s="352"/>
      <c r="AS101" s="352"/>
      <c r="AT101" s="353"/>
      <c r="AU101" s="351" t="s">
        <v>534</v>
      </c>
      <c r="AV101" s="352"/>
      <c r="AW101" s="352"/>
      <c r="AX101" s="353"/>
    </row>
    <row r="102" spans="1:60" ht="23.25" customHeight="1" x14ac:dyDescent="0.15">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6"/>
      <c r="AA102" s="327"/>
      <c r="AB102" s="543" t="s">
        <v>494</v>
      </c>
      <c r="AC102" s="543"/>
      <c r="AD102" s="543"/>
      <c r="AE102" s="345">
        <v>6</v>
      </c>
      <c r="AF102" s="345"/>
      <c r="AG102" s="345"/>
      <c r="AH102" s="345"/>
      <c r="AI102" s="345">
        <v>7</v>
      </c>
      <c r="AJ102" s="345"/>
      <c r="AK102" s="345"/>
      <c r="AL102" s="345"/>
      <c r="AM102" s="489">
        <v>5</v>
      </c>
      <c r="AN102" s="490"/>
      <c r="AO102" s="490"/>
      <c r="AP102" s="491"/>
      <c r="AQ102" s="489">
        <v>6</v>
      </c>
      <c r="AR102" s="490"/>
      <c r="AS102" s="490"/>
      <c r="AT102" s="491"/>
      <c r="AU102" s="489">
        <v>6</v>
      </c>
      <c r="AV102" s="490"/>
      <c r="AW102" s="490"/>
      <c r="AX102" s="491"/>
    </row>
    <row r="103" spans="1:60" ht="31.5" hidden="1" customHeight="1" x14ac:dyDescent="0.15">
      <c r="A103" s="477" t="s">
        <v>396</v>
      </c>
      <c r="B103" s="478"/>
      <c r="C103" s="478"/>
      <c r="D103" s="478"/>
      <c r="E103" s="478"/>
      <c r="F103" s="479"/>
      <c r="G103" s="723" t="s">
        <v>59</v>
      </c>
      <c r="H103" s="723"/>
      <c r="I103" s="723"/>
      <c r="J103" s="723"/>
      <c r="K103" s="723"/>
      <c r="L103" s="723"/>
      <c r="M103" s="723"/>
      <c r="N103" s="723"/>
      <c r="O103" s="723"/>
      <c r="P103" s="723"/>
      <c r="Q103" s="723"/>
      <c r="R103" s="723"/>
      <c r="S103" s="723"/>
      <c r="T103" s="723"/>
      <c r="U103" s="723"/>
      <c r="V103" s="723"/>
      <c r="W103" s="723"/>
      <c r="X103" s="724"/>
      <c r="Y103" s="457"/>
      <c r="Z103" s="458"/>
      <c r="AA103" s="459"/>
      <c r="AB103" s="289" t="s">
        <v>11</v>
      </c>
      <c r="AC103" s="284"/>
      <c r="AD103" s="285"/>
      <c r="AE103" s="289" t="s">
        <v>452</v>
      </c>
      <c r="AF103" s="284"/>
      <c r="AG103" s="284"/>
      <c r="AH103" s="285"/>
      <c r="AI103" s="289" t="s">
        <v>449</v>
      </c>
      <c r="AJ103" s="284"/>
      <c r="AK103" s="284"/>
      <c r="AL103" s="285"/>
      <c r="AM103" s="289" t="s">
        <v>445</v>
      </c>
      <c r="AN103" s="284"/>
      <c r="AO103" s="284"/>
      <c r="AP103" s="285"/>
      <c r="AQ103" s="347" t="s">
        <v>438</v>
      </c>
      <c r="AR103" s="348"/>
      <c r="AS103" s="348"/>
      <c r="AT103" s="349"/>
      <c r="AU103" s="347" t="s">
        <v>435</v>
      </c>
      <c r="AV103" s="348"/>
      <c r="AW103" s="348"/>
      <c r="AX103" s="350"/>
    </row>
    <row r="104" spans="1:60" ht="23.25" hidden="1" customHeight="1" x14ac:dyDescent="0.15">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3"/>
      <c r="AC105" s="394"/>
      <c r="AD105" s="395"/>
      <c r="AE105" s="345"/>
      <c r="AF105" s="345"/>
      <c r="AG105" s="345"/>
      <c r="AH105" s="345"/>
      <c r="AI105" s="345"/>
      <c r="AJ105" s="345"/>
      <c r="AK105" s="345"/>
      <c r="AL105" s="345"/>
      <c r="AM105" s="345"/>
      <c r="AN105" s="345"/>
      <c r="AO105" s="345"/>
      <c r="AP105" s="345"/>
      <c r="AQ105" s="351"/>
      <c r="AR105" s="352"/>
      <c r="AS105" s="352"/>
      <c r="AT105" s="353"/>
      <c r="AU105" s="489"/>
      <c r="AV105" s="490"/>
      <c r="AW105" s="490"/>
      <c r="AX105" s="491"/>
    </row>
    <row r="106" spans="1:60" ht="31.5" hidden="1" customHeight="1" x14ac:dyDescent="0.15">
      <c r="A106" s="477" t="s">
        <v>396</v>
      </c>
      <c r="B106" s="478"/>
      <c r="C106" s="478"/>
      <c r="D106" s="478"/>
      <c r="E106" s="478"/>
      <c r="F106" s="479"/>
      <c r="G106" s="723" t="s">
        <v>59</v>
      </c>
      <c r="H106" s="723"/>
      <c r="I106" s="723"/>
      <c r="J106" s="723"/>
      <c r="K106" s="723"/>
      <c r="L106" s="723"/>
      <c r="M106" s="723"/>
      <c r="N106" s="723"/>
      <c r="O106" s="723"/>
      <c r="P106" s="723"/>
      <c r="Q106" s="723"/>
      <c r="R106" s="723"/>
      <c r="S106" s="723"/>
      <c r="T106" s="723"/>
      <c r="U106" s="723"/>
      <c r="V106" s="723"/>
      <c r="W106" s="723"/>
      <c r="X106" s="724"/>
      <c r="Y106" s="457"/>
      <c r="Z106" s="458"/>
      <c r="AA106" s="459"/>
      <c r="AB106" s="289" t="s">
        <v>11</v>
      </c>
      <c r="AC106" s="284"/>
      <c r="AD106" s="285"/>
      <c r="AE106" s="289" t="s">
        <v>452</v>
      </c>
      <c r="AF106" s="284"/>
      <c r="AG106" s="284"/>
      <c r="AH106" s="285"/>
      <c r="AI106" s="289" t="s">
        <v>449</v>
      </c>
      <c r="AJ106" s="284"/>
      <c r="AK106" s="284"/>
      <c r="AL106" s="285"/>
      <c r="AM106" s="289" t="s">
        <v>444</v>
      </c>
      <c r="AN106" s="284"/>
      <c r="AO106" s="284"/>
      <c r="AP106" s="285"/>
      <c r="AQ106" s="347" t="s">
        <v>438</v>
      </c>
      <c r="AR106" s="348"/>
      <c r="AS106" s="348"/>
      <c r="AT106" s="349"/>
      <c r="AU106" s="347" t="s">
        <v>435</v>
      </c>
      <c r="AV106" s="348"/>
      <c r="AW106" s="348"/>
      <c r="AX106" s="350"/>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3"/>
      <c r="AC108" s="394"/>
      <c r="AD108" s="395"/>
      <c r="AE108" s="345"/>
      <c r="AF108" s="345"/>
      <c r="AG108" s="345"/>
      <c r="AH108" s="345"/>
      <c r="AI108" s="345"/>
      <c r="AJ108" s="345"/>
      <c r="AK108" s="345"/>
      <c r="AL108" s="345"/>
      <c r="AM108" s="345"/>
      <c r="AN108" s="345"/>
      <c r="AO108" s="345"/>
      <c r="AP108" s="345"/>
      <c r="AQ108" s="351"/>
      <c r="AR108" s="352"/>
      <c r="AS108" s="352"/>
      <c r="AT108" s="353"/>
      <c r="AU108" s="489"/>
      <c r="AV108" s="490"/>
      <c r="AW108" s="490"/>
      <c r="AX108" s="491"/>
    </row>
    <row r="109" spans="1:60" ht="31.5" hidden="1" customHeight="1" x14ac:dyDescent="0.15">
      <c r="A109" s="477" t="s">
        <v>396</v>
      </c>
      <c r="B109" s="478"/>
      <c r="C109" s="478"/>
      <c r="D109" s="478"/>
      <c r="E109" s="478"/>
      <c r="F109" s="479"/>
      <c r="G109" s="723" t="s">
        <v>59</v>
      </c>
      <c r="H109" s="723"/>
      <c r="I109" s="723"/>
      <c r="J109" s="723"/>
      <c r="K109" s="723"/>
      <c r="L109" s="723"/>
      <c r="M109" s="723"/>
      <c r="N109" s="723"/>
      <c r="O109" s="723"/>
      <c r="P109" s="723"/>
      <c r="Q109" s="723"/>
      <c r="R109" s="723"/>
      <c r="S109" s="723"/>
      <c r="T109" s="723"/>
      <c r="U109" s="723"/>
      <c r="V109" s="723"/>
      <c r="W109" s="723"/>
      <c r="X109" s="724"/>
      <c r="Y109" s="457"/>
      <c r="Z109" s="458"/>
      <c r="AA109" s="459"/>
      <c r="AB109" s="289" t="s">
        <v>11</v>
      </c>
      <c r="AC109" s="284"/>
      <c r="AD109" s="285"/>
      <c r="AE109" s="289" t="s">
        <v>452</v>
      </c>
      <c r="AF109" s="284"/>
      <c r="AG109" s="284"/>
      <c r="AH109" s="285"/>
      <c r="AI109" s="289" t="s">
        <v>449</v>
      </c>
      <c r="AJ109" s="284"/>
      <c r="AK109" s="284"/>
      <c r="AL109" s="285"/>
      <c r="AM109" s="289" t="s">
        <v>445</v>
      </c>
      <c r="AN109" s="284"/>
      <c r="AO109" s="284"/>
      <c r="AP109" s="285"/>
      <c r="AQ109" s="347" t="s">
        <v>438</v>
      </c>
      <c r="AR109" s="348"/>
      <c r="AS109" s="348"/>
      <c r="AT109" s="349"/>
      <c r="AU109" s="347" t="s">
        <v>435</v>
      </c>
      <c r="AV109" s="348"/>
      <c r="AW109" s="348"/>
      <c r="AX109" s="350"/>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3"/>
      <c r="AC111" s="394"/>
      <c r="AD111" s="395"/>
      <c r="AE111" s="345"/>
      <c r="AF111" s="345"/>
      <c r="AG111" s="345"/>
      <c r="AH111" s="345"/>
      <c r="AI111" s="345"/>
      <c r="AJ111" s="345"/>
      <c r="AK111" s="345"/>
      <c r="AL111" s="345"/>
      <c r="AM111" s="345"/>
      <c r="AN111" s="345"/>
      <c r="AO111" s="345"/>
      <c r="AP111" s="345"/>
      <c r="AQ111" s="351"/>
      <c r="AR111" s="352"/>
      <c r="AS111" s="352"/>
      <c r="AT111" s="353"/>
      <c r="AU111" s="489"/>
      <c r="AV111" s="490"/>
      <c r="AW111" s="490"/>
      <c r="AX111" s="491"/>
    </row>
    <row r="112" spans="1:60" ht="31.5" hidden="1" customHeight="1" x14ac:dyDescent="0.15">
      <c r="A112" s="477" t="s">
        <v>396</v>
      </c>
      <c r="B112" s="478"/>
      <c r="C112" s="478"/>
      <c r="D112" s="478"/>
      <c r="E112" s="478"/>
      <c r="F112" s="479"/>
      <c r="G112" s="723" t="s">
        <v>59</v>
      </c>
      <c r="H112" s="723"/>
      <c r="I112" s="723"/>
      <c r="J112" s="723"/>
      <c r="K112" s="723"/>
      <c r="L112" s="723"/>
      <c r="M112" s="723"/>
      <c r="N112" s="723"/>
      <c r="O112" s="723"/>
      <c r="P112" s="723"/>
      <c r="Q112" s="723"/>
      <c r="R112" s="723"/>
      <c r="S112" s="723"/>
      <c r="T112" s="723"/>
      <c r="U112" s="723"/>
      <c r="V112" s="723"/>
      <c r="W112" s="723"/>
      <c r="X112" s="724"/>
      <c r="Y112" s="457"/>
      <c r="Z112" s="458"/>
      <c r="AA112" s="459"/>
      <c r="AB112" s="289" t="s">
        <v>11</v>
      </c>
      <c r="AC112" s="284"/>
      <c r="AD112" s="285"/>
      <c r="AE112" s="289" t="s">
        <v>452</v>
      </c>
      <c r="AF112" s="284"/>
      <c r="AG112" s="284"/>
      <c r="AH112" s="285"/>
      <c r="AI112" s="289" t="s">
        <v>449</v>
      </c>
      <c r="AJ112" s="284"/>
      <c r="AK112" s="284"/>
      <c r="AL112" s="285"/>
      <c r="AM112" s="289" t="s">
        <v>444</v>
      </c>
      <c r="AN112" s="284"/>
      <c r="AO112" s="284"/>
      <c r="AP112" s="285"/>
      <c r="AQ112" s="347" t="s">
        <v>438</v>
      </c>
      <c r="AR112" s="348"/>
      <c r="AS112" s="348"/>
      <c r="AT112" s="349"/>
      <c r="AU112" s="347" t="s">
        <v>435</v>
      </c>
      <c r="AV112" s="348"/>
      <c r="AW112" s="348"/>
      <c r="AX112" s="350"/>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452</v>
      </c>
      <c r="AF115" s="284"/>
      <c r="AG115" s="284"/>
      <c r="AH115" s="285"/>
      <c r="AI115" s="289" t="s">
        <v>449</v>
      </c>
      <c r="AJ115" s="284"/>
      <c r="AK115" s="284"/>
      <c r="AL115" s="285"/>
      <c r="AM115" s="289" t="s">
        <v>444</v>
      </c>
      <c r="AN115" s="284"/>
      <c r="AO115" s="284"/>
      <c r="AP115" s="285"/>
      <c r="AQ115" s="322" t="s">
        <v>439</v>
      </c>
      <c r="AR115" s="323"/>
      <c r="AS115" s="323"/>
      <c r="AT115" s="323"/>
      <c r="AU115" s="323"/>
      <c r="AV115" s="323"/>
      <c r="AW115" s="323"/>
      <c r="AX115" s="324"/>
    </row>
    <row r="116" spans="1:50" ht="23.25" customHeight="1" x14ac:dyDescent="0.15">
      <c r="A116" s="278"/>
      <c r="B116" s="279"/>
      <c r="C116" s="279"/>
      <c r="D116" s="279"/>
      <c r="E116" s="279"/>
      <c r="F116" s="280"/>
      <c r="G116" s="338" t="s">
        <v>495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7" t="s">
        <v>496</v>
      </c>
      <c r="AC116" s="808"/>
      <c r="AD116" s="809"/>
      <c r="AE116" s="345">
        <v>233</v>
      </c>
      <c r="AF116" s="345"/>
      <c r="AG116" s="345"/>
      <c r="AH116" s="345"/>
      <c r="AI116" s="345">
        <v>145</v>
      </c>
      <c r="AJ116" s="345"/>
      <c r="AK116" s="345"/>
      <c r="AL116" s="345"/>
      <c r="AM116" s="345">
        <v>83</v>
      </c>
      <c r="AN116" s="345"/>
      <c r="AO116" s="345"/>
      <c r="AP116" s="345"/>
      <c r="AQ116" s="351">
        <v>158</v>
      </c>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497</v>
      </c>
      <c r="AC117" s="329"/>
      <c r="AD117" s="330"/>
      <c r="AE117" s="292" t="s">
        <v>498</v>
      </c>
      <c r="AF117" s="292"/>
      <c r="AG117" s="292"/>
      <c r="AH117" s="292"/>
      <c r="AI117" s="292" t="s">
        <v>499</v>
      </c>
      <c r="AJ117" s="292"/>
      <c r="AK117" s="292"/>
      <c r="AL117" s="292"/>
      <c r="AM117" s="292" t="s">
        <v>537</v>
      </c>
      <c r="AN117" s="292"/>
      <c r="AO117" s="292"/>
      <c r="AP117" s="292"/>
      <c r="AQ117" s="292" t="s">
        <v>535</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452</v>
      </c>
      <c r="AF118" s="284"/>
      <c r="AG118" s="284"/>
      <c r="AH118" s="285"/>
      <c r="AI118" s="289" t="s">
        <v>449</v>
      </c>
      <c r="AJ118" s="284"/>
      <c r="AK118" s="284"/>
      <c r="AL118" s="285"/>
      <c r="AM118" s="289" t="s">
        <v>444</v>
      </c>
      <c r="AN118" s="284"/>
      <c r="AO118" s="284"/>
      <c r="AP118" s="285"/>
      <c r="AQ118" s="322" t="s">
        <v>439</v>
      </c>
      <c r="AR118" s="323"/>
      <c r="AS118" s="323"/>
      <c r="AT118" s="323"/>
      <c r="AU118" s="323"/>
      <c r="AV118" s="323"/>
      <c r="AW118" s="323"/>
      <c r="AX118" s="324"/>
    </row>
    <row r="119" spans="1:50" ht="23.25" hidden="1" customHeight="1" x14ac:dyDescent="0.15">
      <c r="A119" s="278"/>
      <c r="B119" s="279"/>
      <c r="C119" s="279"/>
      <c r="D119" s="279"/>
      <c r="E119" s="279"/>
      <c r="F119" s="280"/>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452</v>
      </c>
      <c r="AF121" s="284"/>
      <c r="AG121" s="284"/>
      <c r="AH121" s="285"/>
      <c r="AI121" s="289" t="s">
        <v>449</v>
      </c>
      <c r="AJ121" s="284"/>
      <c r="AK121" s="284"/>
      <c r="AL121" s="285"/>
      <c r="AM121" s="289" t="s">
        <v>444</v>
      </c>
      <c r="AN121" s="284"/>
      <c r="AO121" s="284"/>
      <c r="AP121" s="285"/>
      <c r="AQ121" s="322" t="s">
        <v>439</v>
      </c>
      <c r="AR121" s="323"/>
      <c r="AS121" s="323"/>
      <c r="AT121" s="323"/>
      <c r="AU121" s="323"/>
      <c r="AV121" s="323"/>
      <c r="AW121" s="323"/>
      <c r="AX121" s="324"/>
    </row>
    <row r="122" spans="1:50" ht="23.25" hidden="1" customHeight="1" x14ac:dyDescent="0.15">
      <c r="A122" s="278"/>
      <c r="B122" s="279"/>
      <c r="C122" s="279"/>
      <c r="D122" s="279"/>
      <c r="E122" s="279"/>
      <c r="F122" s="280"/>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453</v>
      </c>
      <c r="AF124" s="284"/>
      <c r="AG124" s="284"/>
      <c r="AH124" s="285"/>
      <c r="AI124" s="289" t="s">
        <v>449</v>
      </c>
      <c r="AJ124" s="284"/>
      <c r="AK124" s="284"/>
      <c r="AL124" s="285"/>
      <c r="AM124" s="289" t="s">
        <v>444</v>
      </c>
      <c r="AN124" s="284"/>
      <c r="AO124" s="284"/>
      <c r="AP124" s="285"/>
      <c r="AQ124" s="322" t="s">
        <v>439</v>
      </c>
      <c r="AR124" s="323"/>
      <c r="AS124" s="323"/>
      <c r="AT124" s="323"/>
      <c r="AU124" s="323"/>
      <c r="AV124" s="323"/>
      <c r="AW124" s="323"/>
      <c r="AX124" s="324"/>
    </row>
    <row r="125" spans="1:50" ht="23.25" hidden="1" customHeight="1" x14ac:dyDescent="0.15">
      <c r="A125" s="278"/>
      <c r="B125" s="279"/>
      <c r="C125" s="279"/>
      <c r="D125" s="279"/>
      <c r="E125" s="279"/>
      <c r="F125" s="280"/>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8"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452</v>
      </c>
      <c r="AF127" s="284"/>
      <c r="AG127" s="284"/>
      <c r="AH127" s="285"/>
      <c r="AI127" s="289" t="s">
        <v>449</v>
      </c>
      <c r="AJ127" s="284"/>
      <c r="AK127" s="284"/>
      <c r="AL127" s="285"/>
      <c r="AM127" s="289" t="s">
        <v>444</v>
      </c>
      <c r="AN127" s="284"/>
      <c r="AO127" s="284"/>
      <c r="AP127" s="285"/>
      <c r="AQ127" s="322" t="s">
        <v>439</v>
      </c>
      <c r="AR127" s="323"/>
      <c r="AS127" s="323"/>
      <c r="AT127" s="323"/>
      <c r="AU127" s="323"/>
      <c r="AV127" s="323"/>
      <c r="AW127" s="323"/>
      <c r="AX127" s="324"/>
    </row>
    <row r="128" spans="1:50" ht="23.25" hidden="1" customHeight="1" x14ac:dyDescent="0.15">
      <c r="A128" s="278"/>
      <c r="B128" s="279"/>
      <c r="C128" s="279"/>
      <c r="D128" s="279"/>
      <c r="E128" s="279"/>
      <c r="F128" s="280"/>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2" t="s">
        <v>474</v>
      </c>
      <c r="B130" s="990"/>
      <c r="C130" s="989" t="s">
        <v>310</v>
      </c>
      <c r="D130" s="990"/>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3"/>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9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93"/>
      <c r="B134" s="238"/>
      <c r="C134" s="237"/>
      <c r="D134" s="238"/>
      <c r="E134" s="237"/>
      <c r="F134" s="300"/>
      <c r="G134" s="216" t="s">
        <v>502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490</v>
      </c>
      <c r="AC134" s="207"/>
      <c r="AD134" s="207"/>
      <c r="AE134" s="252">
        <v>0.11</v>
      </c>
      <c r="AF134" s="98"/>
      <c r="AG134" s="98"/>
      <c r="AH134" s="98"/>
      <c r="AI134" s="252">
        <v>0.1</v>
      </c>
      <c r="AJ134" s="98"/>
      <c r="AK134" s="98"/>
      <c r="AL134" s="98"/>
      <c r="AM134" s="252" t="s">
        <v>540</v>
      </c>
      <c r="AN134" s="98"/>
      <c r="AO134" s="98"/>
      <c r="AP134" s="98"/>
      <c r="AQ134" s="252" t="s">
        <v>540</v>
      </c>
      <c r="AR134" s="98"/>
      <c r="AS134" s="98"/>
      <c r="AT134" s="98"/>
      <c r="AU134" s="252" t="s">
        <v>540</v>
      </c>
      <c r="AV134" s="98"/>
      <c r="AW134" s="98"/>
      <c r="AX134" s="208"/>
    </row>
    <row r="135" spans="1:50" ht="39.75" customHeight="1" x14ac:dyDescent="0.15">
      <c r="A135" s="99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14</v>
      </c>
      <c r="AC135" s="119"/>
      <c r="AD135" s="119"/>
      <c r="AE135" s="252">
        <v>0.2</v>
      </c>
      <c r="AF135" s="98"/>
      <c r="AG135" s="98"/>
      <c r="AH135" s="98"/>
      <c r="AI135" s="252">
        <v>0.2</v>
      </c>
      <c r="AJ135" s="98"/>
      <c r="AK135" s="98"/>
      <c r="AL135" s="98"/>
      <c r="AM135" s="252">
        <v>0.2</v>
      </c>
      <c r="AN135" s="98"/>
      <c r="AO135" s="98"/>
      <c r="AP135" s="98"/>
      <c r="AQ135" s="252" t="s">
        <v>540</v>
      </c>
      <c r="AR135" s="98"/>
      <c r="AS135" s="98"/>
      <c r="AT135" s="98"/>
      <c r="AU135" s="252">
        <v>0.2</v>
      </c>
      <c r="AV135" s="98"/>
      <c r="AW135" s="98"/>
      <c r="AX135" s="208"/>
    </row>
    <row r="136" spans="1:50" ht="18.75" hidden="1" customHeight="1" x14ac:dyDescent="0.15">
      <c r="A136" s="99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9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9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9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9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9"/>
    </row>
    <row r="153" spans="1:50" ht="22.5" hidden="1" customHeight="1" x14ac:dyDescent="0.15">
      <c r="A153" s="99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3"/>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9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9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9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9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9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9"/>
    </row>
    <row r="213" spans="1:50" ht="22.5" hidden="1" customHeight="1" x14ac:dyDescent="0.15">
      <c r="A213" s="99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3"/>
      <c r="B214" s="238"/>
      <c r="C214" s="237"/>
      <c r="D214" s="238"/>
      <c r="E214" s="237"/>
      <c r="F214" s="300"/>
      <c r="G214" s="216"/>
      <c r="H214" s="147"/>
      <c r="I214" s="147"/>
      <c r="J214" s="147"/>
      <c r="K214" s="147"/>
      <c r="L214" s="147"/>
      <c r="M214" s="147"/>
      <c r="N214" s="147"/>
      <c r="O214" s="147"/>
      <c r="P214" s="217"/>
      <c r="Q214" s="980"/>
      <c r="R214" s="981"/>
      <c r="S214" s="981"/>
      <c r="T214" s="981"/>
      <c r="U214" s="981"/>
      <c r="V214" s="981"/>
      <c r="W214" s="981"/>
      <c r="X214" s="981"/>
      <c r="Y214" s="981"/>
      <c r="Z214" s="981"/>
      <c r="AA214" s="98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3"/>
      <c r="B215" s="238"/>
      <c r="C215" s="237"/>
      <c r="D215" s="238"/>
      <c r="E215" s="237"/>
      <c r="F215" s="300"/>
      <c r="G215" s="218"/>
      <c r="H215" s="219"/>
      <c r="I215" s="219"/>
      <c r="J215" s="219"/>
      <c r="K215" s="219"/>
      <c r="L215" s="219"/>
      <c r="M215" s="219"/>
      <c r="N215" s="219"/>
      <c r="O215" s="219"/>
      <c r="P215" s="220"/>
      <c r="Q215" s="983"/>
      <c r="R215" s="984"/>
      <c r="S215" s="984"/>
      <c r="T215" s="984"/>
      <c r="U215" s="984"/>
      <c r="V215" s="984"/>
      <c r="W215" s="984"/>
      <c r="X215" s="984"/>
      <c r="Y215" s="984"/>
      <c r="Z215" s="984"/>
      <c r="AA215" s="98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3"/>
      <c r="B216" s="238"/>
      <c r="C216" s="237"/>
      <c r="D216" s="238"/>
      <c r="E216" s="237"/>
      <c r="F216" s="300"/>
      <c r="G216" s="218"/>
      <c r="H216" s="219"/>
      <c r="I216" s="219"/>
      <c r="J216" s="219"/>
      <c r="K216" s="219"/>
      <c r="L216" s="219"/>
      <c r="M216" s="219"/>
      <c r="N216" s="219"/>
      <c r="O216" s="219"/>
      <c r="P216" s="220"/>
      <c r="Q216" s="983"/>
      <c r="R216" s="984"/>
      <c r="S216" s="984"/>
      <c r="T216" s="984"/>
      <c r="U216" s="984"/>
      <c r="V216" s="984"/>
      <c r="W216" s="984"/>
      <c r="X216" s="984"/>
      <c r="Y216" s="984"/>
      <c r="Z216" s="984"/>
      <c r="AA216" s="98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3"/>
      <c r="B217" s="238"/>
      <c r="C217" s="237"/>
      <c r="D217" s="238"/>
      <c r="E217" s="237"/>
      <c r="F217" s="300"/>
      <c r="G217" s="218"/>
      <c r="H217" s="219"/>
      <c r="I217" s="219"/>
      <c r="J217" s="219"/>
      <c r="K217" s="219"/>
      <c r="L217" s="219"/>
      <c r="M217" s="219"/>
      <c r="N217" s="219"/>
      <c r="O217" s="219"/>
      <c r="P217" s="220"/>
      <c r="Q217" s="983"/>
      <c r="R217" s="984"/>
      <c r="S217" s="984"/>
      <c r="T217" s="984"/>
      <c r="U217" s="984"/>
      <c r="V217" s="984"/>
      <c r="W217" s="984"/>
      <c r="X217" s="984"/>
      <c r="Y217" s="984"/>
      <c r="Z217" s="984"/>
      <c r="AA217" s="98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3"/>
      <c r="B218" s="238"/>
      <c r="C218" s="237"/>
      <c r="D218" s="238"/>
      <c r="E218" s="237"/>
      <c r="F218" s="300"/>
      <c r="G218" s="221"/>
      <c r="H218" s="150"/>
      <c r="I218" s="150"/>
      <c r="J218" s="150"/>
      <c r="K218" s="150"/>
      <c r="L218" s="150"/>
      <c r="M218" s="150"/>
      <c r="N218" s="150"/>
      <c r="O218" s="150"/>
      <c r="P218" s="222"/>
      <c r="Q218" s="986"/>
      <c r="R218" s="987"/>
      <c r="S218" s="987"/>
      <c r="T218" s="987"/>
      <c r="U218" s="987"/>
      <c r="V218" s="987"/>
      <c r="W218" s="987"/>
      <c r="X218" s="987"/>
      <c r="Y218" s="987"/>
      <c r="Z218" s="987"/>
      <c r="AA218" s="98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3"/>
      <c r="B221" s="238"/>
      <c r="C221" s="237"/>
      <c r="D221" s="238"/>
      <c r="E221" s="237"/>
      <c r="F221" s="300"/>
      <c r="G221" s="216"/>
      <c r="H221" s="147"/>
      <c r="I221" s="147"/>
      <c r="J221" s="147"/>
      <c r="K221" s="147"/>
      <c r="L221" s="147"/>
      <c r="M221" s="147"/>
      <c r="N221" s="147"/>
      <c r="O221" s="147"/>
      <c r="P221" s="217"/>
      <c r="Q221" s="980"/>
      <c r="R221" s="981"/>
      <c r="S221" s="981"/>
      <c r="T221" s="981"/>
      <c r="U221" s="981"/>
      <c r="V221" s="981"/>
      <c r="W221" s="981"/>
      <c r="X221" s="981"/>
      <c r="Y221" s="981"/>
      <c r="Z221" s="981"/>
      <c r="AA221" s="98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3"/>
      <c r="B222" s="238"/>
      <c r="C222" s="237"/>
      <c r="D222" s="238"/>
      <c r="E222" s="237"/>
      <c r="F222" s="300"/>
      <c r="G222" s="218"/>
      <c r="H222" s="219"/>
      <c r="I222" s="219"/>
      <c r="J222" s="219"/>
      <c r="K222" s="219"/>
      <c r="L222" s="219"/>
      <c r="M222" s="219"/>
      <c r="N222" s="219"/>
      <c r="O222" s="219"/>
      <c r="P222" s="220"/>
      <c r="Q222" s="983"/>
      <c r="R222" s="984"/>
      <c r="S222" s="984"/>
      <c r="T222" s="984"/>
      <c r="U222" s="984"/>
      <c r="V222" s="984"/>
      <c r="W222" s="984"/>
      <c r="X222" s="984"/>
      <c r="Y222" s="984"/>
      <c r="Z222" s="984"/>
      <c r="AA222" s="98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3"/>
      <c r="B223" s="238"/>
      <c r="C223" s="237"/>
      <c r="D223" s="238"/>
      <c r="E223" s="237"/>
      <c r="F223" s="300"/>
      <c r="G223" s="218"/>
      <c r="H223" s="219"/>
      <c r="I223" s="219"/>
      <c r="J223" s="219"/>
      <c r="K223" s="219"/>
      <c r="L223" s="219"/>
      <c r="M223" s="219"/>
      <c r="N223" s="219"/>
      <c r="O223" s="219"/>
      <c r="P223" s="220"/>
      <c r="Q223" s="983"/>
      <c r="R223" s="984"/>
      <c r="S223" s="984"/>
      <c r="T223" s="984"/>
      <c r="U223" s="984"/>
      <c r="V223" s="984"/>
      <c r="W223" s="984"/>
      <c r="X223" s="984"/>
      <c r="Y223" s="984"/>
      <c r="Z223" s="984"/>
      <c r="AA223" s="98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3"/>
      <c r="B224" s="238"/>
      <c r="C224" s="237"/>
      <c r="D224" s="238"/>
      <c r="E224" s="237"/>
      <c r="F224" s="300"/>
      <c r="G224" s="218"/>
      <c r="H224" s="219"/>
      <c r="I224" s="219"/>
      <c r="J224" s="219"/>
      <c r="K224" s="219"/>
      <c r="L224" s="219"/>
      <c r="M224" s="219"/>
      <c r="N224" s="219"/>
      <c r="O224" s="219"/>
      <c r="P224" s="220"/>
      <c r="Q224" s="983"/>
      <c r="R224" s="984"/>
      <c r="S224" s="984"/>
      <c r="T224" s="984"/>
      <c r="U224" s="984"/>
      <c r="V224" s="984"/>
      <c r="W224" s="984"/>
      <c r="X224" s="984"/>
      <c r="Y224" s="984"/>
      <c r="Z224" s="984"/>
      <c r="AA224" s="98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3"/>
      <c r="B225" s="238"/>
      <c r="C225" s="237"/>
      <c r="D225" s="238"/>
      <c r="E225" s="237"/>
      <c r="F225" s="300"/>
      <c r="G225" s="221"/>
      <c r="H225" s="150"/>
      <c r="I225" s="150"/>
      <c r="J225" s="150"/>
      <c r="K225" s="150"/>
      <c r="L225" s="150"/>
      <c r="M225" s="150"/>
      <c r="N225" s="150"/>
      <c r="O225" s="150"/>
      <c r="P225" s="222"/>
      <c r="Q225" s="986"/>
      <c r="R225" s="987"/>
      <c r="S225" s="987"/>
      <c r="T225" s="987"/>
      <c r="U225" s="987"/>
      <c r="V225" s="987"/>
      <c r="W225" s="987"/>
      <c r="X225" s="987"/>
      <c r="Y225" s="987"/>
      <c r="Z225" s="987"/>
      <c r="AA225" s="98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3"/>
      <c r="B228" s="238"/>
      <c r="C228" s="237"/>
      <c r="D228" s="238"/>
      <c r="E228" s="237"/>
      <c r="F228" s="300"/>
      <c r="G228" s="216"/>
      <c r="H228" s="147"/>
      <c r="I228" s="147"/>
      <c r="J228" s="147"/>
      <c r="K228" s="147"/>
      <c r="L228" s="147"/>
      <c r="M228" s="147"/>
      <c r="N228" s="147"/>
      <c r="O228" s="147"/>
      <c r="P228" s="217"/>
      <c r="Q228" s="980"/>
      <c r="R228" s="981"/>
      <c r="S228" s="981"/>
      <c r="T228" s="981"/>
      <c r="U228" s="981"/>
      <c r="V228" s="981"/>
      <c r="W228" s="981"/>
      <c r="X228" s="981"/>
      <c r="Y228" s="981"/>
      <c r="Z228" s="981"/>
      <c r="AA228" s="98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3"/>
      <c r="B229" s="238"/>
      <c r="C229" s="237"/>
      <c r="D229" s="238"/>
      <c r="E229" s="237"/>
      <c r="F229" s="300"/>
      <c r="G229" s="218"/>
      <c r="H229" s="219"/>
      <c r="I229" s="219"/>
      <c r="J229" s="219"/>
      <c r="K229" s="219"/>
      <c r="L229" s="219"/>
      <c r="M229" s="219"/>
      <c r="N229" s="219"/>
      <c r="O229" s="219"/>
      <c r="P229" s="220"/>
      <c r="Q229" s="983"/>
      <c r="R229" s="984"/>
      <c r="S229" s="984"/>
      <c r="T229" s="984"/>
      <c r="U229" s="984"/>
      <c r="V229" s="984"/>
      <c r="W229" s="984"/>
      <c r="X229" s="984"/>
      <c r="Y229" s="984"/>
      <c r="Z229" s="984"/>
      <c r="AA229" s="98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3"/>
      <c r="B230" s="238"/>
      <c r="C230" s="237"/>
      <c r="D230" s="238"/>
      <c r="E230" s="237"/>
      <c r="F230" s="300"/>
      <c r="G230" s="218"/>
      <c r="H230" s="219"/>
      <c r="I230" s="219"/>
      <c r="J230" s="219"/>
      <c r="K230" s="219"/>
      <c r="L230" s="219"/>
      <c r="M230" s="219"/>
      <c r="N230" s="219"/>
      <c r="O230" s="219"/>
      <c r="P230" s="220"/>
      <c r="Q230" s="983"/>
      <c r="R230" s="984"/>
      <c r="S230" s="984"/>
      <c r="T230" s="984"/>
      <c r="U230" s="984"/>
      <c r="V230" s="984"/>
      <c r="W230" s="984"/>
      <c r="X230" s="984"/>
      <c r="Y230" s="984"/>
      <c r="Z230" s="984"/>
      <c r="AA230" s="98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3"/>
      <c r="B231" s="238"/>
      <c r="C231" s="237"/>
      <c r="D231" s="238"/>
      <c r="E231" s="237"/>
      <c r="F231" s="300"/>
      <c r="G231" s="218"/>
      <c r="H231" s="219"/>
      <c r="I231" s="219"/>
      <c r="J231" s="219"/>
      <c r="K231" s="219"/>
      <c r="L231" s="219"/>
      <c r="M231" s="219"/>
      <c r="N231" s="219"/>
      <c r="O231" s="219"/>
      <c r="P231" s="220"/>
      <c r="Q231" s="983"/>
      <c r="R231" s="984"/>
      <c r="S231" s="984"/>
      <c r="T231" s="984"/>
      <c r="U231" s="984"/>
      <c r="V231" s="984"/>
      <c r="W231" s="984"/>
      <c r="X231" s="984"/>
      <c r="Y231" s="984"/>
      <c r="Z231" s="984"/>
      <c r="AA231" s="98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3"/>
      <c r="B232" s="238"/>
      <c r="C232" s="237"/>
      <c r="D232" s="238"/>
      <c r="E232" s="237"/>
      <c r="F232" s="300"/>
      <c r="G232" s="221"/>
      <c r="H232" s="150"/>
      <c r="I232" s="150"/>
      <c r="J232" s="150"/>
      <c r="K232" s="150"/>
      <c r="L232" s="150"/>
      <c r="M232" s="150"/>
      <c r="N232" s="150"/>
      <c r="O232" s="150"/>
      <c r="P232" s="222"/>
      <c r="Q232" s="986"/>
      <c r="R232" s="987"/>
      <c r="S232" s="987"/>
      <c r="T232" s="987"/>
      <c r="U232" s="987"/>
      <c r="V232" s="987"/>
      <c r="W232" s="987"/>
      <c r="X232" s="987"/>
      <c r="Y232" s="987"/>
      <c r="Z232" s="987"/>
      <c r="AA232" s="98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3"/>
      <c r="B235" s="238"/>
      <c r="C235" s="237"/>
      <c r="D235" s="238"/>
      <c r="E235" s="237"/>
      <c r="F235" s="300"/>
      <c r="G235" s="216"/>
      <c r="H235" s="147"/>
      <c r="I235" s="147"/>
      <c r="J235" s="147"/>
      <c r="K235" s="147"/>
      <c r="L235" s="147"/>
      <c r="M235" s="147"/>
      <c r="N235" s="147"/>
      <c r="O235" s="147"/>
      <c r="P235" s="217"/>
      <c r="Q235" s="980"/>
      <c r="R235" s="981"/>
      <c r="S235" s="981"/>
      <c r="T235" s="981"/>
      <c r="U235" s="981"/>
      <c r="V235" s="981"/>
      <c r="W235" s="981"/>
      <c r="X235" s="981"/>
      <c r="Y235" s="981"/>
      <c r="Z235" s="981"/>
      <c r="AA235" s="98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3"/>
      <c r="B236" s="238"/>
      <c r="C236" s="237"/>
      <c r="D236" s="238"/>
      <c r="E236" s="237"/>
      <c r="F236" s="300"/>
      <c r="G236" s="218"/>
      <c r="H236" s="219"/>
      <c r="I236" s="219"/>
      <c r="J236" s="219"/>
      <c r="K236" s="219"/>
      <c r="L236" s="219"/>
      <c r="M236" s="219"/>
      <c r="N236" s="219"/>
      <c r="O236" s="219"/>
      <c r="P236" s="220"/>
      <c r="Q236" s="983"/>
      <c r="R236" s="984"/>
      <c r="S236" s="984"/>
      <c r="T236" s="984"/>
      <c r="U236" s="984"/>
      <c r="V236" s="984"/>
      <c r="W236" s="984"/>
      <c r="X236" s="984"/>
      <c r="Y236" s="984"/>
      <c r="Z236" s="984"/>
      <c r="AA236" s="98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3"/>
      <c r="B237" s="238"/>
      <c r="C237" s="237"/>
      <c r="D237" s="238"/>
      <c r="E237" s="237"/>
      <c r="F237" s="300"/>
      <c r="G237" s="218"/>
      <c r="H237" s="219"/>
      <c r="I237" s="219"/>
      <c r="J237" s="219"/>
      <c r="K237" s="219"/>
      <c r="L237" s="219"/>
      <c r="M237" s="219"/>
      <c r="N237" s="219"/>
      <c r="O237" s="219"/>
      <c r="P237" s="220"/>
      <c r="Q237" s="983"/>
      <c r="R237" s="984"/>
      <c r="S237" s="984"/>
      <c r="T237" s="984"/>
      <c r="U237" s="984"/>
      <c r="V237" s="984"/>
      <c r="W237" s="984"/>
      <c r="X237" s="984"/>
      <c r="Y237" s="984"/>
      <c r="Z237" s="984"/>
      <c r="AA237" s="98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3"/>
      <c r="B238" s="238"/>
      <c r="C238" s="237"/>
      <c r="D238" s="238"/>
      <c r="E238" s="237"/>
      <c r="F238" s="300"/>
      <c r="G238" s="218"/>
      <c r="H238" s="219"/>
      <c r="I238" s="219"/>
      <c r="J238" s="219"/>
      <c r="K238" s="219"/>
      <c r="L238" s="219"/>
      <c r="M238" s="219"/>
      <c r="N238" s="219"/>
      <c r="O238" s="219"/>
      <c r="P238" s="220"/>
      <c r="Q238" s="983"/>
      <c r="R238" s="984"/>
      <c r="S238" s="984"/>
      <c r="T238" s="984"/>
      <c r="U238" s="984"/>
      <c r="V238" s="984"/>
      <c r="W238" s="984"/>
      <c r="X238" s="984"/>
      <c r="Y238" s="984"/>
      <c r="Z238" s="984"/>
      <c r="AA238" s="98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3"/>
      <c r="B239" s="238"/>
      <c r="C239" s="237"/>
      <c r="D239" s="238"/>
      <c r="E239" s="237"/>
      <c r="F239" s="300"/>
      <c r="G239" s="221"/>
      <c r="H239" s="150"/>
      <c r="I239" s="150"/>
      <c r="J239" s="150"/>
      <c r="K239" s="150"/>
      <c r="L239" s="150"/>
      <c r="M239" s="150"/>
      <c r="N239" s="150"/>
      <c r="O239" s="150"/>
      <c r="P239" s="222"/>
      <c r="Q239" s="986"/>
      <c r="R239" s="987"/>
      <c r="S239" s="987"/>
      <c r="T239" s="987"/>
      <c r="U239" s="987"/>
      <c r="V239" s="987"/>
      <c r="W239" s="987"/>
      <c r="X239" s="987"/>
      <c r="Y239" s="987"/>
      <c r="Z239" s="987"/>
      <c r="AA239" s="98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3"/>
      <c r="B242" s="238"/>
      <c r="C242" s="237"/>
      <c r="D242" s="238"/>
      <c r="E242" s="237"/>
      <c r="F242" s="300"/>
      <c r="G242" s="216"/>
      <c r="H242" s="147"/>
      <c r="I242" s="147"/>
      <c r="J242" s="147"/>
      <c r="K242" s="147"/>
      <c r="L242" s="147"/>
      <c r="M242" s="147"/>
      <c r="N242" s="147"/>
      <c r="O242" s="147"/>
      <c r="P242" s="217"/>
      <c r="Q242" s="980"/>
      <c r="R242" s="981"/>
      <c r="S242" s="981"/>
      <c r="T242" s="981"/>
      <c r="U242" s="981"/>
      <c r="V242" s="981"/>
      <c r="W242" s="981"/>
      <c r="X242" s="981"/>
      <c r="Y242" s="981"/>
      <c r="Z242" s="981"/>
      <c r="AA242" s="98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3"/>
      <c r="B243" s="238"/>
      <c r="C243" s="237"/>
      <c r="D243" s="238"/>
      <c r="E243" s="237"/>
      <c r="F243" s="300"/>
      <c r="G243" s="218"/>
      <c r="H243" s="219"/>
      <c r="I243" s="219"/>
      <c r="J243" s="219"/>
      <c r="K243" s="219"/>
      <c r="L243" s="219"/>
      <c r="M243" s="219"/>
      <c r="N243" s="219"/>
      <c r="O243" s="219"/>
      <c r="P243" s="220"/>
      <c r="Q243" s="983"/>
      <c r="R243" s="984"/>
      <c r="S243" s="984"/>
      <c r="T243" s="984"/>
      <c r="U243" s="984"/>
      <c r="V243" s="984"/>
      <c r="W243" s="984"/>
      <c r="X243" s="984"/>
      <c r="Y243" s="984"/>
      <c r="Z243" s="984"/>
      <c r="AA243" s="98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3"/>
      <c r="B244" s="238"/>
      <c r="C244" s="237"/>
      <c r="D244" s="238"/>
      <c r="E244" s="237"/>
      <c r="F244" s="300"/>
      <c r="G244" s="218"/>
      <c r="H244" s="219"/>
      <c r="I244" s="219"/>
      <c r="J244" s="219"/>
      <c r="K244" s="219"/>
      <c r="L244" s="219"/>
      <c r="M244" s="219"/>
      <c r="N244" s="219"/>
      <c r="O244" s="219"/>
      <c r="P244" s="220"/>
      <c r="Q244" s="983"/>
      <c r="R244" s="984"/>
      <c r="S244" s="984"/>
      <c r="T244" s="984"/>
      <c r="U244" s="984"/>
      <c r="V244" s="984"/>
      <c r="W244" s="984"/>
      <c r="X244" s="984"/>
      <c r="Y244" s="984"/>
      <c r="Z244" s="984"/>
      <c r="AA244" s="98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3"/>
      <c r="B245" s="238"/>
      <c r="C245" s="237"/>
      <c r="D245" s="238"/>
      <c r="E245" s="237"/>
      <c r="F245" s="300"/>
      <c r="G245" s="218"/>
      <c r="H245" s="219"/>
      <c r="I245" s="219"/>
      <c r="J245" s="219"/>
      <c r="K245" s="219"/>
      <c r="L245" s="219"/>
      <c r="M245" s="219"/>
      <c r="N245" s="219"/>
      <c r="O245" s="219"/>
      <c r="P245" s="220"/>
      <c r="Q245" s="983"/>
      <c r="R245" s="984"/>
      <c r="S245" s="984"/>
      <c r="T245" s="984"/>
      <c r="U245" s="984"/>
      <c r="V245" s="984"/>
      <c r="W245" s="984"/>
      <c r="X245" s="984"/>
      <c r="Y245" s="984"/>
      <c r="Z245" s="984"/>
      <c r="AA245" s="98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3"/>
      <c r="B246" s="238"/>
      <c r="C246" s="237"/>
      <c r="D246" s="238"/>
      <c r="E246" s="301"/>
      <c r="F246" s="302"/>
      <c r="G246" s="221"/>
      <c r="H246" s="150"/>
      <c r="I246" s="150"/>
      <c r="J246" s="150"/>
      <c r="K246" s="150"/>
      <c r="L246" s="150"/>
      <c r="M246" s="150"/>
      <c r="N246" s="150"/>
      <c r="O246" s="150"/>
      <c r="P246" s="222"/>
      <c r="Q246" s="986"/>
      <c r="R246" s="987"/>
      <c r="S246" s="987"/>
      <c r="T246" s="987"/>
      <c r="U246" s="987"/>
      <c r="V246" s="987"/>
      <c r="W246" s="987"/>
      <c r="X246" s="987"/>
      <c r="Y246" s="987"/>
      <c r="Z246" s="987"/>
      <c r="AA246" s="98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9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9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9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9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9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9"/>
    </row>
    <row r="273" spans="1:50" ht="22.5" hidden="1" customHeight="1" x14ac:dyDescent="0.15">
      <c r="A273" s="99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3"/>
      <c r="B274" s="238"/>
      <c r="C274" s="237"/>
      <c r="D274" s="238"/>
      <c r="E274" s="237"/>
      <c r="F274" s="300"/>
      <c r="G274" s="216"/>
      <c r="H274" s="147"/>
      <c r="I274" s="147"/>
      <c r="J274" s="147"/>
      <c r="K274" s="147"/>
      <c r="L274" s="147"/>
      <c r="M274" s="147"/>
      <c r="N274" s="147"/>
      <c r="O274" s="147"/>
      <c r="P274" s="217"/>
      <c r="Q274" s="980"/>
      <c r="R274" s="981"/>
      <c r="S274" s="981"/>
      <c r="T274" s="981"/>
      <c r="U274" s="981"/>
      <c r="V274" s="981"/>
      <c r="W274" s="981"/>
      <c r="X274" s="981"/>
      <c r="Y274" s="981"/>
      <c r="Z274" s="981"/>
      <c r="AA274" s="98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3"/>
      <c r="B275" s="238"/>
      <c r="C275" s="237"/>
      <c r="D275" s="238"/>
      <c r="E275" s="237"/>
      <c r="F275" s="300"/>
      <c r="G275" s="218"/>
      <c r="H275" s="219"/>
      <c r="I275" s="219"/>
      <c r="J275" s="219"/>
      <c r="K275" s="219"/>
      <c r="L275" s="219"/>
      <c r="M275" s="219"/>
      <c r="N275" s="219"/>
      <c r="O275" s="219"/>
      <c r="P275" s="220"/>
      <c r="Q275" s="983"/>
      <c r="R275" s="984"/>
      <c r="S275" s="984"/>
      <c r="T275" s="984"/>
      <c r="U275" s="984"/>
      <c r="V275" s="984"/>
      <c r="W275" s="984"/>
      <c r="X275" s="984"/>
      <c r="Y275" s="984"/>
      <c r="Z275" s="984"/>
      <c r="AA275" s="98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3"/>
      <c r="B276" s="238"/>
      <c r="C276" s="237"/>
      <c r="D276" s="238"/>
      <c r="E276" s="237"/>
      <c r="F276" s="300"/>
      <c r="G276" s="218"/>
      <c r="H276" s="219"/>
      <c r="I276" s="219"/>
      <c r="J276" s="219"/>
      <c r="K276" s="219"/>
      <c r="L276" s="219"/>
      <c r="M276" s="219"/>
      <c r="N276" s="219"/>
      <c r="O276" s="219"/>
      <c r="P276" s="220"/>
      <c r="Q276" s="983"/>
      <c r="R276" s="984"/>
      <c r="S276" s="984"/>
      <c r="T276" s="984"/>
      <c r="U276" s="984"/>
      <c r="V276" s="984"/>
      <c r="W276" s="984"/>
      <c r="X276" s="984"/>
      <c r="Y276" s="984"/>
      <c r="Z276" s="984"/>
      <c r="AA276" s="98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3"/>
      <c r="B277" s="238"/>
      <c r="C277" s="237"/>
      <c r="D277" s="238"/>
      <c r="E277" s="237"/>
      <c r="F277" s="300"/>
      <c r="G277" s="218"/>
      <c r="H277" s="219"/>
      <c r="I277" s="219"/>
      <c r="J277" s="219"/>
      <c r="K277" s="219"/>
      <c r="L277" s="219"/>
      <c r="M277" s="219"/>
      <c r="N277" s="219"/>
      <c r="O277" s="219"/>
      <c r="P277" s="220"/>
      <c r="Q277" s="983"/>
      <c r="R277" s="984"/>
      <c r="S277" s="984"/>
      <c r="T277" s="984"/>
      <c r="U277" s="984"/>
      <c r="V277" s="984"/>
      <c r="W277" s="984"/>
      <c r="X277" s="984"/>
      <c r="Y277" s="984"/>
      <c r="Z277" s="984"/>
      <c r="AA277" s="98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3"/>
      <c r="B278" s="238"/>
      <c r="C278" s="237"/>
      <c r="D278" s="238"/>
      <c r="E278" s="237"/>
      <c r="F278" s="300"/>
      <c r="G278" s="221"/>
      <c r="H278" s="150"/>
      <c r="I278" s="150"/>
      <c r="J278" s="150"/>
      <c r="K278" s="150"/>
      <c r="L278" s="150"/>
      <c r="M278" s="150"/>
      <c r="N278" s="150"/>
      <c r="O278" s="150"/>
      <c r="P278" s="222"/>
      <c r="Q278" s="986"/>
      <c r="R278" s="987"/>
      <c r="S278" s="987"/>
      <c r="T278" s="987"/>
      <c r="U278" s="987"/>
      <c r="V278" s="987"/>
      <c r="W278" s="987"/>
      <c r="X278" s="987"/>
      <c r="Y278" s="987"/>
      <c r="Z278" s="987"/>
      <c r="AA278" s="98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3"/>
      <c r="B281" s="238"/>
      <c r="C281" s="237"/>
      <c r="D281" s="238"/>
      <c r="E281" s="237"/>
      <c r="F281" s="300"/>
      <c r="G281" s="216"/>
      <c r="H281" s="147"/>
      <c r="I281" s="147"/>
      <c r="J281" s="147"/>
      <c r="K281" s="147"/>
      <c r="L281" s="147"/>
      <c r="M281" s="147"/>
      <c r="N281" s="147"/>
      <c r="O281" s="147"/>
      <c r="P281" s="217"/>
      <c r="Q281" s="980"/>
      <c r="R281" s="981"/>
      <c r="S281" s="981"/>
      <c r="T281" s="981"/>
      <c r="U281" s="981"/>
      <c r="V281" s="981"/>
      <c r="W281" s="981"/>
      <c r="X281" s="981"/>
      <c r="Y281" s="981"/>
      <c r="Z281" s="981"/>
      <c r="AA281" s="98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3"/>
      <c r="B282" s="238"/>
      <c r="C282" s="237"/>
      <c r="D282" s="238"/>
      <c r="E282" s="237"/>
      <c r="F282" s="300"/>
      <c r="G282" s="218"/>
      <c r="H282" s="219"/>
      <c r="I282" s="219"/>
      <c r="J282" s="219"/>
      <c r="K282" s="219"/>
      <c r="L282" s="219"/>
      <c r="M282" s="219"/>
      <c r="N282" s="219"/>
      <c r="O282" s="219"/>
      <c r="P282" s="220"/>
      <c r="Q282" s="983"/>
      <c r="R282" s="984"/>
      <c r="S282" s="984"/>
      <c r="T282" s="984"/>
      <c r="U282" s="984"/>
      <c r="V282" s="984"/>
      <c r="W282" s="984"/>
      <c r="X282" s="984"/>
      <c r="Y282" s="984"/>
      <c r="Z282" s="984"/>
      <c r="AA282" s="98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3"/>
      <c r="B283" s="238"/>
      <c r="C283" s="237"/>
      <c r="D283" s="238"/>
      <c r="E283" s="237"/>
      <c r="F283" s="300"/>
      <c r="G283" s="218"/>
      <c r="H283" s="219"/>
      <c r="I283" s="219"/>
      <c r="J283" s="219"/>
      <c r="K283" s="219"/>
      <c r="L283" s="219"/>
      <c r="M283" s="219"/>
      <c r="N283" s="219"/>
      <c r="O283" s="219"/>
      <c r="P283" s="220"/>
      <c r="Q283" s="983"/>
      <c r="R283" s="984"/>
      <c r="S283" s="984"/>
      <c r="T283" s="984"/>
      <c r="U283" s="984"/>
      <c r="V283" s="984"/>
      <c r="W283" s="984"/>
      <c r="X283" s="984"/>
      <c r="Y283" s="984"/>
      <c r="Z283" s="984"/>
      <c r="AA283" s="98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3"/>
      <c r="B284" s="238"/>
      <c r="C284" s="237"/>
      <c r="D284" s="238"/>
      <c r="E284" s="237"/>
      <c r="F284" s="300"/>
      <c r="G284" s="218"/>
      <c r="H284" s="219"/>
      <c r="I284" s="219"/>
      <c r="J284" s="219"/>
      <c r="K284" s="219"/>
      <c r="L284" s="219"/>
      <c r="M284" s="219"/>
      <c r="N284" s="219"/>
      <c r="O284" s="219"/>
      <c r="P284" s="220"/>
      <c r="Q284" s="983"/>
      <c r="R284" s="984"/>
      <c r="S284" s="984"/>
      <c r="T284" s="984"/>
      <c r="U284" s="984"/>
      <c r="V284" s="984"/>
      <c r="W284" s="984"/>
      <c r="X284" s="984"/>
      <c r="Y284" s="984"/>
      <c r="Z284" s="984"/>
      <c r="AA284" s="98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3"/>
      <c r="B285" s="238"/>
      <c r="C285" s="237"/>
      <c r="D285" s="238"/>
      <c r="E285" s="237"/>
      <c r="F285" s="300"/>
      <c r="G285" s="221"/>
      <c r="H285" s="150"/>
      <c r="I285" s="150"/>
      <c r="J285" s="150"/>
      <c r="K285" s="150"/>
      <c r="L285" s="150"/>
      <c r="M285" s="150"/>
      <c r="N285" s="150"/>
      <c r="O285" s="150"/>
      <c r="P285" s="222"/>
      <c r="Q285" s="986"/>
      <c r="R285" s="987"/>
      <c r="S285" s="987"/>
      <c r="T285" s="987"/>
      <c r="U285" s="987"/>
      <c r="V285" s="987"/>
      <c r="W285" s="987"/>
      <c r="X285" s="987"/>
      <c r="Y285" s="987"/>
      <c r="Z285" s="987"/>
      <c r="AA285" s="98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3"/>
      <c r="B288" s="238"/>
      <c r="C288" s="237"/>
      <c r="D288" s="238"/>
      <c r="E288" s="237"/>
      <c r="F288" s="300"/>
      <c r="G288" s="216"/>
      <c r="H288" s="147"/>
      <c r="I288" s="147"/>
      <c r="J288" s="147"/>
      <c r="K288" s="147"/>
      <c r="L288" s="147"/>
      <c r="M288" s="147"/>
      <c r="N288" s="147"/>
      <c r="O288" s="147"/>
      <c r="P288" s="217"/>
      <c r="Q288" s="980"/>
      <c r="R288" s="981"/>
      <c r="S288" s="981"/>
      <c r="T288" s="981"/>
      <c r="U288" s="981"/>
      <c r="V288" s="981"/>
      <c r="W288" s="981"/>
      <c r="X288" s="981"/>
      <c r="Y288" s="981"/>
      <c r="Z288" s="981"/>
      <c r="AA288" s="98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3"/>
      <c r="B289" s="238"/>
      <c r="C289" s="237"/>
      <c r="D289" s="238"/>
      <c r="E289" s="237"/>
      <c r="F289" s="300"/>
      <c r="G289" s="218"/>
      <c r="H289" s="219"/>
      <c r="I289" s="219"/>
      <c r="J289" s="219"/>
      <c r="K289" s="219"/>
      <c r="L289" s="219"/>
      <c r="M289" s="219"/>
      <c r="N289" s="219"/>
      <c r="O289" s="219"/>
      <c r="P289" s="220"/>
      <c r="Q289" s="983"/>
      <c r="R289" s="984"/>
      <c r="S289" s="984"/>
      <c r="T289" s="984"/>
      <c r="U289" s="984"/>
      <c r="V289" s="984"/>
      <c r="W289" s="984"/>
      <c r="X289" s="984"/>
      <c r="Y289" s="984"/>
      <c r="Z289" s="984"/>
      <c r="AA289" s="98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3"/>
      <c r="B290" s="238"/>
      <c r="C290" s="237"/>
      <c r="D290" s="238"/>
      <c r="E290" s="237"/>
      <c r="F290" s="300"/>
      <c r="G290" s="218"/>
      <c r="H290" s="219"/>
      <c r="I290" s="219"/>
      <c r="J290" s="219"/>
      <c r="K290" s="219"/>
      <c r="L290" s="219"/>
      <c r="M290" s="219"/>
      <c r="N290" s="219"/>
      <c r="O290" s="219"/>
      <c r="P290" s="220"/>
      <c r="Q290" s="983"/>
      <c r="R290" s="984"/>
      <c r="S290" s="984"/>
      <c r="T290" s="984"/>
      <c r="U290" s="984"/>
      <c r="V290" s="984"/>
      <c r="W290" s="984"/>
      <c r="X290" s="984"/>
      <c r="Y290" s="984"/>
      <c r="Z290" s="984"/>
      <c r="AA290" s="98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3"/>
      <c r="B291" s="238"/>
      <c r="C291" s="237"/>
      <c r="D291" s="238"/>
      <c r="E291" s="237"/>
      <c r="F291" s="300"/>
      <c r="G291" s="218"/>
      <c r="H291" s="219"/>
      <c r="I291" s="219"/>
      <c r="J291" s="219"/>
      <c r="K291" s="219"/>
      <c r="L291" s="219"/>
      <c r="M291" s="219"/>
      <c r="N291" s="219"/>
      <c r="O291" s="219"/>
      <c r="P291" s="220"/>
      <c r="Q291" s="983"/>
      <c r="R291" s="984"/>
      <c r="S291" s="984"/>
      <c r="T291" s="984"/>
      <c r="U291" s="984"/>
      <c r="V291" s="984"/>
      <c r="W291" s="984"/>
      <c r="X291" s="984"/>
      <c r="Y291" s="984"/>
      <c r="Z291" s="984"/>
      <c r="AA291" s="98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3"/>
      <c r="B292" s="238"/>
      <c r="C292" s="237"/>
      <c r="D292" s="238"/>
      <c r="E292" s="237"/>
      <c r="F292" s="300"/>
      <c r="G292" s="221"/>
      <c r="H292" s="150"/>
      <c r="I292" s="150"/>
      <c r="J292" s="150"/>
      <c r="K292" s="150"/>
      <c r="L292" s="150"/>
      <c r="M292" s="150"/>
      <c r="N292" s="150"/>
      <c r="O292" s="150"/>
      <c r="P292" s="222"/>
      <c r="Q292" s="986"/>
      <c r="R292" s="987"/>
      <c r="S292" s="987"/>
      <c r="T292" s="987"/>
      <c r="U292" s="987"/>
      <c r="V292" s="987"/>
      <c r="W292" s="987"/>
      <c r="X292" s="987"/>
      <c r="Y292" s="987"/>
      <c r="Z292" s="987"/>
      <c r="AA292" s="98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3"/>
      <c r="B295" s="238"/>
      <c r="C295" s="237"/>
      <c r="D295" s="238"/>
      <c r="E295" s="237"/>
      <c r="F295" s="300"/>
      <c r="G295" s="216"/>
      <c r="H295" s="147"/>
      <c r="I295" s="147"/>
      <c r="J295" s="147"/>
      <c r="K295" s="147"/>
      <c r="L295" s="147"/>
      <c r="M295" s="147"/>
      <c r="N295" s="147"/>
      <c r="O295" s="147"/>
      <c r="P295" s="217"/>
      <c r="Q295" s="980"/>
      <c r="R295" s="981"/>
      <c r="S295" s="981"/>
      <c r="T295" s="981"/>
      <c r="U295" s="981"/>
      <c r="V295" s="981"/>
      <c r="W295" s="981"/>
      <c r="X295" s="981"/>
      <c r="Y295" s="981"/>
      <c r="Z295" s="981"/>
      <c r="AA295" s="98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3"/>
      <c r="B296" s="238"/>
      <c r="C296" s="237"/>
      <c r="D296" s="238"/>
      <c r="E296" s="237"/>
      <c r="F296" s="300"/>
      <c r="G296" s="218"/>
      <c r="H296" s="219"/>
      <c r="I296" s="219"/>
      <c r="J296" s="219"/>
      <c r="K296" s="219"/>
      <c r="L296" s="219"/>
      <c r="M296" s="219"/>
      <c r="N296" s="219"/>
      <c r="O296" s="219"/>
      <c r="P296" s="220"/>
      <c r="Q296" s="983"/>
      <c r="R296" s="984"/>
      <c r="S296" s="984"/>
      <c r="T296" s="984"/>
      <c r="U296" s="984"/>
      <c r="V296" s="984"/>
      <c r="W296" s="984"/>
      <c r="X296" s="984"/>
      <c r="Y296" s="984"/>
      <c r="Z296" s="984"/>
      <c r="AA296" s="98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3"/>
      <c r="B297" s="238"/>
      <c r="C297" s="237"/>
      <c r="D297" s="238"/>
      <c r="E297" s="237"/>
      <c r="F297" s="300"/>
      <c r="G297" s="218"/>
      <c r="H297" s="219"/>
      <c r="I297" s="219"/>
      <c r="J297" s="219"/>
      <c r="K297" s="219"/>
      <c r="L297" s="219"/>
      <c r="M297" s="219"/>
      <c r="N297" s="219"/>
      <c r="O297" s="219"/>
      <c r="P297" s="220"/>
      <c r="Q297" s="983"/>
      <c r="R297" s="984"/>
      <c r="S297" s="984"/>
      <c r="T297" s="984"/>
      <c r="U297" s="984"/>
      <c r="V297" s="984"/>
      <c r="W297" s="984"/>
      <c r="X297" s="984"/>
      <c r="Y297" s="984"/>
      <c r="Z297" s="984"/>
      <c r="AA297" s="98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3"/>
      <c r="B298" s="238"/>
      <c r="C298" s="237"/>
      <c r="D298" s="238"/>
      <c r="E298" s="237"/>
      <c r="F298" s="300"/>
      <c r="G298" s="218"/>
      <c r="H298" s="219"/>
      <c r="I298" s="219"/>
      <c r="J298" s="219"/>
      <c r="K298" s="219"/>
      <c r="L298" s="219"/>
      <c r="M298" s="219"/>
      <c r="N298" s="219"/>
      <c r="O298" s="219"/>
      <c r="P298" s="220"/>
      <c r="Q298" s="983"/>
      <c r="R298" s="984"/>
      <c r="S298" s="984"/>
      <c r="T298" s="984"/>
      <c r="U298" s="984"/>
      <c r="V298" s="984"/>
      <c r="W298" s="984"/>
      <c r="X298" s="984"/>
      <c r="Y298" s="984"/>
      <c r="Z298" s="984"/>
      <c r="AA298" s="98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3"/>
      <c r="B299" s="238"/>
      <c r="C299" s="237"/>
      <c r="D299" s="238"/>
      <c r="E299" s="237"/>
      <c r="F299" s="300"/>
      <c r="G299" s="221"/>
      <c r="H299" s="150"/>
      <c r="I299" s="150"/>
      <c r="J299" s="150"/>
      <c r="K299" s="150"/>
      <c r="L299" s="150"/>
      <c r="M299" s="150"/>
      <c r="N299" s="150"/>
      <c r="O299" s="150"/>
      <c r="P299" s="222"/>
      <c r="Q299" s="986"/>
      <c r="R299" s="987"/>
      <c r="S299" s="987"/>
      <c r="T299" s="987"/>
      <c r="U299" s="987"/>
      <c r="V299" s="987"/>
      <c r="W299" s="987"/>
      <c r="X299" s="987"/>
      <c r="Y299" s="987"/>
      <c r="Z299" s="987"/>
      <c r="AA299" s="98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3"/>
      <c r="B302" s="238"/>
      <c r="C302" s="237"/>
      <c r="D302" s="238"/>
      <c r="E302" s="237"/>
      <c r="F302" s="300"/>
      <c r="G302" s="216"/>
      <c r="H302" s="147"/>
      <c r="I302" s="147"/>
      <c r="J302" s="147"/>
      <c r="K302" s="147"/>
      <c r="L302" s="147"/>
      <c r="M302" s="147"/>
      <c r="N302" s="147"/>
      <c r="O302" s="147"/>
      <c r="P302" s="217"/>
      <c r="Q302" s="980"/>
      <c r="R302" s="981"/>
      <c r="S302" s="981"/>
      <c r="T302" s="981"/>
      <c r="U302" s="981"/>
      <c r="V302" s="981"/>
      <c r="W302" s="981"/>
      <c r="X302" s="981"/>
      <c r="Y302" s="981"/>
      <c r="Z302" s="981"/>
      <c r="AA302" s="98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3"/>
      <c r="B303" s="238"/>
      <c r="C303" s="237"/>
      <c r="D303" s="238"/>
      <c r="E303" s="237"/>
      <c r="F303" s="300"/>
      <c r="G303" s="218"/>
      <c r="H303" s="219"/>
      <c r="I303" s="219"/>
      <c r="J303" s="219"/>
      <c r="K303" s="219"/>
      <c r="L303" s="219"/>
      <c r="M303" s="219"/>
      <c r="N303" s="219"/>
      <c r="O303" s="219"/>
      <c r="P303" s="220"/>
      <c r="Q303" s="983"/>
      <c r="R303" s="984"/>
      <c r="S303" s="984"/>
      <c r="T303" s="984"/>
      <c r="U303" s="984"/>
      <c r="V303" s="984"/>
      <c r="W303" s="984"/>
      <c r="X303" s="984"/>
      <c r="Y303" s="984"/>
      <c r="Z303" s="984"/>
      <c r="AA303" s="98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3"/>
      <c r="B304" s="238"/>
      <c r="C304" s="237"/>
      <c r="D304" s="238"/>
      <c r="E304" s="237"/>
      <c r="F304" s="300"/>
      <c r="G304" s="218"/>
      <c r="H304" s="219"/>
      <c r="I304" s="219"/>
      <c r="J304" s="219"/>
      <c r="K304" s="219"/>
      <c r="L304" s="219"/>
      <c r="M304" s="219"/>
      <c r="N304" s="219"/>
      <c r="O304" s="219"/>
      <c r="P304" s="220"/>
      <c r="Q304" s="983"/>
      <c r="R304" s="984"/>
      <c r="S304" s="984"/>
      <c r="T304" s="984"/>
      <c r="U304" s="984"/>
      <c r="V304" s="984"/>
      <c r="W304" s="984"/>
      <c r="X304" s="984"/>
      <c r="Y304" s="984"/>
      <c r="Z304" s="984"/>
      <c r="AA304" s="98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3"/>
      <c r="B305" s="238"/>
      <c r="C305" s="237"/>
      <c r="D305" s="238"/>
      <c r="E305" s="237"/>
      <c r="F305" s="300"/>
      <c r="G305" s="218"/>
      <c r="H305" s="219"/>
      <c r="I305" s="219"/>
      <c r="J305" s="219"/>
      <c r="K305" s="219"/>
      <c r="L305" s="219"/>
      <c r="M305" s="219"/>
      <c r="N305" s="219"/>
      <c r="O305" s="219"/>
      <c r="P305" s="220"/>
      <c r="Q305" s="983"/>
      <c r="R305" s="984"/>
      <c r="S305" s="984"/>
      <c r="T305" s="984"/>
      <c r="U305" s="984"/>
      <c r="V305" s="984"/>
      <c r="W305" s="984"/>
      <c r="X305" s="984"/>
      <c r="Y305" s="984"/>
      <c r="Z305" s="984"/>
      <c r="AA305" s="98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3"/>
      <c r="B306" s="238"/>
      <c r="C306" s="237"/>
      <c r="D306" s="238"/>
      <c r="E306" s="301"/>
      <c r="F306" s="302"/>
      <c r="G306" s="221"/>
      <c r="H306" s="150"/>
      <c r="I306" s="150"/>
      <c r="J306" s="150"/>
      <c r="K306" s="150"/>
      <c r="L306" s="150"/>
      <c r="M306" s="150"/>
      <c r="N306" s="150"/>
      <c r="O306" s="150"/>
      <c r="P306" s="222"/>
      <c r="Q306" s="986"/>
      <c r="R306" s="987"/>
      <c r="S306" s="987"/>
      <c r="T306" s="987"/>
      <c r="U306" s="987"/>
      <c r="V306" s="987"/>
      <c r="W306" s="987"/>
      <c r="X306" s="987"/>
      <c r="Y306" s="987"/>
      <c r="Z306" s="987"/>
      <c r="AA306" s="98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9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9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9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9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9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9"/>
    </row>
    <row r="333" spans="1:50" ht="22.5" hidden="1" customHeight="1" x14ac:dyDescent="0.15">
      <c r="A333" s="99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3"/>
      <c r="B334" s="238"/>
      <c r="C334" s="237"/>
      <c r="D334" s="238"/>
      <c r="E334" s="237"/>
      <c r="F334" s="300"/>
      <c r="G334" s="216"/>
      <c r="H334" s="147"/>
      <c r="I334" s="147"/>
      <c r="J334" s="147"/>
      <c r="K334" s="147"/>
      <c r="L334" s="147"/>
      <c r="M334" s="147"/>
      <c r="N334" s="147"/>
      <c r="O334" s="147"/>
      <c r="P334" s="217"/>
      <c r="Q334" s="980"/>
      <c r="R334" s="981"/>
      <c r="S334" s="981"/>
      <c r="T334" s="981"/>
      <c r="U334" s="981"/>
      <c r="V334" s="981"/>
      <c r="W334" s="981"/>
      <c r="X334" s="981"/>
      <c r="Y334" s="981"/>
      <c r="Z334" s="981"/>
      <c r="AA334" s="98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3"/>
      <c r="B335" s="238"/>
      <c r="C335" s="237"/>
      <c r="D335" s="238"/>
      <c r="E335" s="237"/>
      <c r="F335" s="300"/>
      <c r="G335" s="218"/>
      <c r="H335" s="219"/>
      <c r="I335" s="219"/>
      <c r="J335" s="219"/>
      <c r="K335" s="219"/>
      <c r="L335" s="219"/>
      <c r="M335" s="219"/>
      <c r="N335" s="219"/>
      <c r="O335" s="219"/>
      <c r="P335" s="220"/>
      <c r="Q335" s="983"/>
      <c r="R335" s="984"/>
      <c r="S335" s="984"/>
      <c r="T335" s="984"/>
      <c r="U335" s="984"/>
      <c r="V335" s="984"/>
      <c r="W335" s="984"/>
      <c r="X335" s="984"/>
      <c r="Y335" s="984"/>
      <c r="Z335" s="984"/>
      <c r="AA335" s="98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3"/>
      <c r="B336" s="238"/>
      <c r="C336" s="237"/>
      <c r="D336" s="238"/>
      <c r="E336" s="237"/>
      <c r="F336" s="300"/>
      <c r="G336" s="218"/>
      <c r="H336" s="219"/>
      <c r="I336" s="219"/>
      <c r="J336" s="219"/>
      <c r="K336" s="219"/>
      <c r="L336" s="219"/>
      <c r="M336" s="219"/>
      <c r="N336" s="219"/>
      <c r="O336" s="219"/>
      <c r="P336" s="220"/>
      <c r="Q336" s="983"/>
      <c r="R336" s="984"/>
      <c r="S336" s="984"/>
      <c r="T336" s="984"/>
      <c r="U336" s="984"/>
      <c r="V336" s="984"/>
      <c r="W336" s="984"/>
      <c r="X336" s="984"/>
      <c r="Y336" s="984"/>
      <c r="Z336" s="984"/>
      <c r="AA336" s="98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3"/>
      <c r="B337" s="238"/>
      <c r="C337" s="237"/>
      <c r="D337" s="238"/>
      <c r="E337" s="237"/>
      <c r="F337" s="300"/>
      <c r="G337" s="218"/>
      <c r="H337" s="219"/>
      <c r="I337" s="219"/>
      <c r="J337" s="219"/>
      <c r="K337" s="219"/>
      <c r="L337" s="219"/>
      <c r="M337" s="219"/>
      <c r="N337" s="219"/>
      <c r="O337" s="219"/>
      <c r="P337" s="220"/>
      <c r="Q337" s="983"/>
      <c r="R337" s="984"/>
      <c r="S337" s="984"/>
      <c r="T337" s="984"/>
      <c r="U337" s="984"/>
      <c r="V337" s="984"/>
      <c r="W337" s="984"/>
      <c r="X337" s="984"/>
      <c r="Y337" s="984"/>
      <c r="Z337" s="984"/>
      <c r="AA337" s="98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3"/>
      <c r="B338" s="238"/>
      <c r="C338" s="237"/>
      <c r="D338" s="238"/>
      <c r="E338" s="237"/>
      <c r="F338" s="300"/>
      <c r="G338" s="221"/>
      <c r="H338" s="150"/>
      <c r="I338" s="150"/>
      <c r="J338" s="150"/>
      <c r="K338" s="150"/>
      <c r="L338" s="150"/>
      <c r="M338" s="150"/>
      <c r="N338" s="150"/>
      <c r="O338" s="150"/>
      <c r="P338" s="222"/>
      <c r="Q338" s="986"/>
      <c r="R338" s="987"/>
      <c r="S338" s="987"/>
      <c r="T338" s="987"/>
      <c r="U338" s="987"/>
      <c r="V338" s="987"/>
      <c r="W338" s="987"/>
      <c r="X338" s="987"/>
      <c r="Y338" s="987"/>
      <c r="Z338" s="987"/>
      <c r="AA338" s="98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3"/>
      <c r="B341" s="238"/>
      <c r="C341" s="237"/>
      <c r="D341" s="238"/>
      <c r="E341" s="237"/>
      <c r="F341" s="300"/>
      <c r="G341" s="216"/>
      <c r="H341" s="147"/>
      <c r="I341" s="147"/>
      <c r="J341" s="147"/>
      <c r="K341" s="147"/>
      <c r="L341" s="147"/>
      <c r="M341" s="147"/>
      <c r="N341" s="147"/>
      <c r="O341" s="147"/>
      <c r="P341" s="217"/>
      <c r="Q341" s="980"/>
      <c r="R341" s="981"/>
      <c r="S341" s="981"/>
      <c r="T341" s="981"/>
      <c r="U341" s="981"/>
      <c r="V341" s="981"/>
      <c r="W341" s="981"/>
      <c r="X341" s="981"/>
      <c r="Y341" s="981"/>
      <c r="Z341" s="981"/>
      <c r="AA341" s="98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3"/>
      <c r="B342" s="238"/>
      <c r="C342" s="237"/>
      <c r="D342" s="238"/>
      <c r="E342" s="237"/>
      <c r="F342" s="300"/>
      <c r="G342" s="218"/>
      <c r="H342" s="219"/>
      <c r="I342" s="219"/>
      <c r="J342" s="219"/>
      <c r="K342" s="219"/>
      <c r="L342" s="219"/>
      <c r="M342" s="219"/>
      <c r="N342" s="219"/>
      <c r="O342" s="219"/>
      <c r="P342" s="220"/>
      <c r="Q342" s="983"/>
      <c r="R342" s="984"/>
      <c r="S342" s="984"/>
      <c r="T342" s="984"/>
      <c r="U342" s="984"/>
      <c r="V342" s="984"/>
      <c r="W342" s="984"/>
      <c r="X342" s="984"/>
      <c r="Y342" s="984"/>
      <c r="Z342" s="984"/>
      <c r="AA342" s="98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3"/>
      <c r="B343" s="238"/>
      <c r="C343" s="237"/>
      <c r="D343" s="238"/>
      <c r="E343" s="237"/>
      <c r="F343" s="300"/>
      <c r="G343" s="218"/>
      <c r="H343" s="219"/>
      <c r="I343" s="219"/>
      <c r="J343" s="219"/>
      <c r="K343" s="219"/>
      <c r="L343" s="219"/>
      <c r="M343" s="219"/>
      <c r="N343" s="219"/>
      <c r="O343" s="219"/>
      <c r="P343" s="220"/>
      <c r="Q343" s="983"/>
      <c r="R343" s="984"/>
      <c r="S343" s="984"/>
      <c r="T343" s="984"/>
      <c r="U343" s="984"/>
      <c r="V343" s="984"/>
      <c r="W343" s="984"/>
      <c r="X343" s="984"/>
      <c r="Y343" s="984"/>
      <c r="Z343" s="984"/>
      <c r="AA343" s="98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3"/>
      <c r="B344" s="238"/>
      <c r="C344" s="237"/>
      <c r="D344" s="238"/>
      <c r="E344" s="237"/>
      <c r="F344" s="300"/>
      <c r="G344" s="218"/>
      <c r="H344" s="219"/>
      <c r="I344" s="219"/>
      <c r="J344" s="219"/>
      <c r="K344" s="219"/>
      <c r="L344" s="219"/>
      <c r="M344" s="219"/>
      <c r="N344" s="219"/>
      <c r="O344" s="219"/>
      <c r="P344" s="220"/>
      <c r="Q344" s="983"/>
      <c r="R344" s="984"/>
      <c r="S344" s="984"/>
      <c r="T344" s="984"/>
      <c r="U344" s="984"/>
      <c r="V344" s="984"/>
      <c r="W344" s="984"/>
      <c r="X344" s="984"/>
      <c r="Y344" s="984"/>
      <c r="Z344" s="984"/>
      <c r="AA344" s="98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3"/>
      <c r="B345" s="238"/>
      <c r="C345" s="237"/>
      <c r="D345" s="238"/>
      <c r="E345" s="237"/>
      <c r="F345" s="300"/>
      <c r="G345" s="221"/>
      <c r="H345" s="150"/>
      <c r="I345" s="150"/>
      <c r="J345" s="150"/>
      <c r="K345" s="150"/>
      <c r="L345" s="150"/>
      <c r="M345" s="150"/>
      <c r="N345" s="150"/>
      <c r="O345" s="150"/>
      <c r="P345" s="222"/>
      <c r="Q345" s="986"/>
      <c r="R345" s="987"/>
      <c r="S345" s="987"/>
      <c r="T345" s="987"/>
      <c r="U345" s="987"/>
      <c r="V345" s="987"/>
      <c r="W345" s="987"/>
      <c r="X345" s="987"/>
      <c r="Y345" s="987"/>
      <c r="Z345" s="987"/>
      <c r="AA345" s="98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3"/>
      <c r="B348" s="238"/>
      <c r="C348" s="237"/>
      <c r="D348" s="238"/>
      <c r="E348" s="237"/>
      <c r="F348" s="300"/>
      <c r="G348" s="216"/>
      <c r="H348" s="147"/>
      <c r="I348" s="147"/>
      <c r="J348" s="147"/>
      <c r="K348" s="147"/>
      <c r="L348" s="147"/>
      <c r="M348" s="147"/>
      <c r="N348" s="147"/>
      <c r="O348" s="147"/>
      <c r="P348" s="217"/>
      <c r="Q348" s="980"/>
      <c r="R348" s="981"/>
      <c r="S348" s="981"/>
      <c r="T348" s="981"/>
      <c r="U348" s="981"/>
      <c r="V348" s="981"/>
      <c r="W348" s="981"/>
      <c r="X348" s="981"/>
      <c r="Y348" s="981"/>
      <c r="Z348" s="981"/>
      <c r="AA348" s="98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3"/>
      <c r="B349" s="238"/>
      <c r="C349" s="237"/>
      <c r="D349" s="238"/>
      <c r="E349" s="237"/>
      <c r="F349" s="300"/>
      <c r="G349" s="218"/>
      <c r="H349" s="219"/>
      <c r="I349" s="219"/>
      <c r="J349" s="219"/>
      <c r="K349" s="219"/>
      <c r="L349" s="219"/>
      <c r="M349" s="219"/>
      <c r="N349" s="219"/>
      <c r="O349" s="219"/>
      <c r="P349" s="220"/>
      <c r="Q349" s="983"/>
      <c r="R349" s="984"/>
      <c r="S349" s="984"/>
      <c r="T349" s="984"/>
      <c r="U349" s="984"/>
      <c r="V349" s="984"/>
      <c r="W349" s="984"/>
      <c r="X349" s="984"/>
      <c r="Y349" s="984"/>
      <c r="Z349" s="984"/>
      <c r="AA349" s="98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3"/>
      <c r="B350" s="238"/>
      <c r="C350" s="237"/>
      <c r="D350" s="238"/>
      <c r="E350" s="237"/>
      <c r="F350" s="300"/>
      <c r="G350" s="218"/>
      <c r="H350" s="219"/>
      <c r="I350" s="219"/>
      <c r="J350" s="219"/>
      <c r="K350" s="219"/>
      <c r="L350" s="219"/>
      <c r="M350" s="219"/>
      <c r="N350" s="219"/>
      <c r="O350" s="219"/>
      <c r="P350" s="220"/>
      <c r="Q350" s="983"/>
      <c r="R350" s="984"/>
      <c r="S350" s="984"/>
      <c r="T350" s="984"/>
      <c r="U350" s="984"/>
      <c r="V350" s="984"/>
      <c r="W350" s="984"/>
      <c r="X350" s="984"/>
      <c r="Y350" s="984"/>
      <c r="Z350" s="984"/>
      <c r="AA350" s="98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3"/>
      <c r="B351" s="238"/>
      <c r="C351" s="237"/>
      <c r="D351" s="238"/>
      <c r="E351" s="237"/>
      <c r="F351" s="300"/>
      <c r="G351" s="218"/>
      <c r="H351" s="219"/>
      <c r="I351" s="219"/>
      <c r="J351" s="219"/>
      <c r="K351" s="219"/>
      <c r="L351" s="219"/>
      <c r="M351" s="219"/>
      <c r="N351" s="219"/>
      <c r="O351" s="219"/>
      <c r="P351" s="220"/>
      <c r="Q351" s="983"/>
      <c r="R351" s="984"/>
      <c r="S351" s="984"/>
      <c r="T351" s="984"/>
      <c r="U351" s="984"/>
      <c r="V351" s="984"/>
      <c r="W351" s="984"/>
      <c r="X351" s="984"/>
      <c r="Y351" s="984"/>
      <c r="Z351" s="984"/>
      <c r="AA351" s="98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3"/>
      <c r="B352" s="238"/>
      <c r="C352" s="237"/>
      <c r="D352" s="238"/>
      <c r="E352" s="237"/>
      <c r="F352" s="300"/>
      <c r="G352" s="221"/>
      <c r="H352" s="150"/>
      <c r="I352" s="150"/>
      <c r="J352" s="150"/>
      <c r="K352" s="150"/>
      <c r="L352" s="150"/>
      <c r="M352" s="150"/>
      <c r="N352" s="150"/>
      <c r="O352" s="150"/>
      <c r="P352" s="222"/>
      <c r="Q352" s="986"/>
      <c r="R352" s="987"/>
      <c r="S352" s="987"/>
      <c r="T352" s="987"/>
      <c r="U352" s="987"/>
      <c r="V352" s="987"/>
      <c r="W352" s="987"/>
      <c r="X352" s="987"/>
      <c r="Y352" s="987"/>
      <c r="Z352" s="987"/>
      <c r="AA352" s="98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3"/>
      <c r="B355" s="238"/>
      <c r="C355" s="237"/>
      <c r="D355" s="238"/>
      <c r="E355" s="237"/>
      <c r="F355" s="300"/>
      <c r="G355" s="216"/>
      <c r="H355" s="147"/>
      <c r="I355" s="147"/>
      <c r="J355" s="147"/>
      <c r="K355" s="147"/>
      <c r="L355" s="147"/>
      <c r="M355" s="147"/>
      <c r="N355" s="147"/>
      <c r="O355" s="147"/>
      <c r="P355" s="217"/>
      <c r="Q355" s="980"/>
      <c r="R355" s="981"/>
      <c r="S355" s="981"/>
      <c r="T355" s="981"/>
      <c r="U355" s="981"/>
      <c r="V355" s="981"/>
      <c r="W355" s="981"/>
      <c r="X355" s="981"/>
      <c r="Y355" s="981"/>
      <c r="Z355" s="981"/>
      <c r="AA355" s="98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3"/>
      <c r="B356" s="238"/>
      <c r="C356" s="237"/>
      <c r="D356" s="238"/>
      <c r="E356" s="237"/>
      <c r="F356" s="300"/>
      <c r="G356" s="218"/>
      <c r="H356" s="219"/>
      <c r="I356" s="219"/>
      <c r="J356" s="219"/>
      <c r="K356" s="219"/>
      <c r="L356" s="219"/>
      <c r="M356" s="219"/>
      <c r="N356" s="219"/>
      <c r="O356" s="219"/>
      <c r="P356" s="220"/>
      <c r="Q356" s="983"/>
      <c r="R356" s="984"/>
      <c r="S356" s="984"/>
      <c r="T356" s="984"/>
      <c r="U356" s="984"/>
      <c r="V356" s="984"/>
      <c r="W356" s="984"/>
      <c r="X356" s="984"/>
      <c r="Y356" s="984"/>
      <c r="Z356" s="984"/>
      <c r="AA356" s="98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3"/>
      <c r="B357" s="238"/>
      <c r="C357" s="237"/>
      <c r="D357" s="238"/>
      <c r="E357" s="237"/>
      <c r="F357" s="300"/>
      <c r="G357" s="218"/>
      <c r="H357" s="219"/>
      <c r="I357" s="219"/>
      <c r="J357" s="219"/>
      <c r="K357" s="219"/>
      <c r="L357" s="219"/>
      <c r="M357" s="219"/>
      <c r="N357" s="219"/>
      <c r="O357" s="219"/>
      <c r="P357" s="220"/>
      <c r="Q357" s="983"/>
      <c r="R357" s="984"/>
      <c r="S357" s="984"/>
      <c r="T357" s="984"/>
      <c r="U357" s="984"/>
      <c r="V357" s="984"/>
      <c r="W357" s="984"/>
      <c r="X357" s="984"/>
      <c r="Y357" s="984"/>
      <c r="Z357" s="984"/>
      <c r="AA357" s="98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3"/>
      <c r="B358" s="238"/>
      <c r="C358" s="237"/>
      <c r="D358" s="238"/>
      <c r="E358" s="237"/>
      <c r="F358" s="300"/>
      <c r="G358" s="218"/>
      <c r="H358" s="219"/>
      <c r="I358" s="219"/>
      <c r="J358" s="219"/>
      <c r="K358" s="219"/>
      <c r="L358" s="219"/>
      <c r="M358" s="219"/>
      <c r="N358" s="219"/>
      <c r="O358" s="219"/>
      <c r="P358" s="220"/>
      <c r="Q358" s="983"/>
      <c r="R358" s="984"/>
      <c r="S358" s="984"/>
      <c r="T358" s="984"/>
      <c r="U358" s="984"/>
      <c r="V358" s="984"/>
      <c r="W358" s="984"/>
      <c r="X358" s="984"/>
      <c r="Y358" s="984"/>
      <c r="Z358" s="984"/>
      <c r="AA358" s="98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3"/>
      <c r="B359" s="238"/>
      <c r="C359" s="237"/>
      <c r="D359" s="238"/>
      <c r="E359" s="237"/>
      <c r="F359" s="300"/>
      <c r="G359" s="221"/>
      <c r="H359" s="150"/>
      <c r="I359" s="150"/>
      <c r="J359" s="150"/>
      <c r="K359" s="150"/>
      <c r="L359" s="150"/>
      <c r="M359" s="150"/>
      <c r="N359" s="150"/>
      <c r="O359" s="150"/>
      <c r="P359" s="222"/>
      <c r="Q359" s="986"/>
      <c r="R359" s="987"/>
      <c r="S359" s="987"/>
      <c r="T359" s="987"/>
      <c r="U359" s="987"/>
      <c r="V359" s="987"/>
      <c r="W359" s="987"/>
      <c r="X359" s="987"/>
      <c r="Y359" s="987"/>
      <c r="Z359" s="987"/>
      <c r="AA359" s="98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3"/>
      <c r="B362" s="238"/>
      <c r="C362" s="237"/>
      <c r="D362" s="238"/>
      <c r="E362" s="237"/>
      <c r="F362" s="300"/>
      <c r="G362" s="216"/>
      <c r="H362" s="147"/>
      <c r="I362" s="147"/>
      <c r="J362" s="147"/>
      <c r="K362" s="147"/>
      <c r="L362" s="147"/>
      <c r="M362" s="147"/>
      <c r="N362" s="147"/>
      <c r="O362" s="147"/>
      <c r="P362" s="217"/>
      <c r="Q362" s="980"/>
      <c r="R362" s="981"/>
      <c r="S362" s="981"/>
      <c r="T362" s="981"/>
      <c r="U362" s="981"/>
      <c r="V362" s="981"/>
      <c r="W362" s="981"/>
      <c r="X362" s="981"/>
      <c r="Y362" s="981"/>
      <c r="Z362" s="981"/>
      <c r="AA362" s="98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3"/>
      <c r="B363" s="238"/>
      <c r="C363" s="237"/>
      <c r="D363" s="238"/>
      <c r="E363" s="237"/>
      <c r="F363" s="300"/>
      <c r="G363" s="218"/>
      <c r="H363" s="219"/>
      <c r="I363" s="219"/>
      <c r="J363" s="219"/>
      <c r="K363" s="219"/>
      <c r="L363" s="219"/>
      <c r="M363" s="219"/>
      <c r="N363" s="219"/>
      <c r="O363" s="219"/>
      <c r="P363" s="220"/>
      <c r="Q363" s="983"/>
      <c r="R363" s="984"/>
      <c r="S363" s="984"/>
      <c r="T363" s="984"/>
      <c r="U363" s="984"/>
      <c r="V363" s="984"/>
      <c r="W363" s="984"/>
      <c r="X363" s="984"/>
      <c r="Y363" s="984"/>
      <c r="Z363" s="984"/>
      <c r="AA363" s="98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3"/>
      <c r="B364" s="238"/>
      <c r="C364" s="237"/>
      <c r="D364" s="238"/>
      <c r="E364" s="237"/>
      <c r="F364" s="300"/>
      <c r="G364" s="218"/>
      <c r="H364" s="219"/>
      <c r="I364" s="219"/>
      <c r="J364" s="219"/>
      <c r="K364" s="219"/>
      <c r="L364" s="219"/>
      <c r="M364" s="219"/>
      <c r="N364" s="219"/>
      <c r="O364" s="219"/>
      <c r="P364" s="220"/>
      <c r="Q364" s="983"/>
      <c r="R364" s="984"/>
      <c r="S364" s="984"/>
      <c r="T364" s="984"/>
      <c r="U364" s="984"/>
      <c r="V364" s="984"/>
      <c r="W364" s="984"/>
      <c r="X364" s="984"/>
      <c r="Y364" s="984"/>
      <c r="Z364" s="984"/>
      <c r="AA364" s="98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3"/>
      <c r="B365" s="238"/>
      <c r="C365" s="237"/>
      <c r="D365" s="238"/>
      <c r="E365" s="237"/>
      <c r="F365" s="300"/>
      <c r="G365" s="218"/>
      <c r="H365" s="219"/>
      <c r="I365" s="219"/>
      <c r="J365" s="219"/>
      <c r="K365" s="219"/>
      <c r="L365" s="219"/>
      <c r="M365" s="219"/>
      <c r="N365" s="219"/>
      <c r="O365" s="219"/>
      <c r="P365" s="220"/>
      <c r="Q365" s="983"/>
      <c r="R365" s="984"/>
      <c r="S365" s="984"/>
      <c r="T365" s="984"/>
      <c r="U365" s="984"/>
      <c r="V365" s="984"/>
      <c r="W365" s="984"/>
      <c r="X365" s="984"/>
      <c r="Y365" s="984"/>
      <c r="Z365" s="984"/>
      <c r="AA365" s="98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3"/>
      <c r="B366" s="238"/>
      <c r="C366" s="237"/>
      <c r="D366" s="238"/>
      <c r="E366" s="301"/>
      <c r="F366" s="302"/>
      <c r="G366" s="221"/>
      <c r="H366" s="150"/>
      <c r="I366" s="150"/>
      <c r="J366" s="150"/>
      <c r="K366" s="150"/>
      <c r="L366" s="150"/>
      <c r="M366" s="150"/>
      <c r="N366" s="150"/>
      <c r="O366" s="150"/>
      <c r="P366" s="222"/>
      <c r="Q366" s="986"/>
      <c r="R366" s="987"/>
      <c r="S366" s="987"/>
      <c r="T366" s="987"/>
      <c r="U366" s="987"/>
      <c r="V366" s="987"/>
      <c r="W366" s="987"/>
      <c r="X366" s="987"/>
      <c r="Y366" s="987"/>
      <c r="Z366" s="987"/>
      <c r="AA366" s="98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9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9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9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9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9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9"/>
    </row>
    <row r="393" spans="1:50" ht="22.5" hidden="1" customHeight="1" x14ac:dyDescent="0.15">
      <c r="A393" s="99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3"/>
      <c r="B394" s="238"/>
      <c r="C394" s="237"/>
      <c r="D394" s="238"/>
      <c r="E394" s="237"/>
      <c r="F394" s="300"/>
      <c r="G394" s="216"/>
      <c r="H394" s="147"/>
      <c r="I394" s="147"/>
      <c r="J394" s="147"/>
      <c r="K394" s="147"/>
      <c r="L394" s="147"/>
      <c r="M394" s="147"/>
      <c r="N394" s="147"/>
      <c r="O394" s="147"/>
      <c r="P394" s="217"/>
      <c r="Q394" s="980"/>
      <c r="R394" s="981"/>
      <c r="S394" s="981"/>
      <c r="T394" s="981"/>
      <c r="U394" s="981"/>
      <c r="V394" s="981"/>
      <c r="W394" s="981"/>
      <c r="X394" s="981"/>
      <c r="Y394" s="981"/>
      <c r="Z394" s="981"/>
      <c r="AA394" s="98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3"/>
      <c r="B395" s="238"/>
      <c r="C395" s="237"/>
      <c r="D395" s="238"/>
      <c r="E395" s="237"/>
      <c r="F395" s="300"/>
      <c r="G395" s="218"/>
      <c r="H395" s="219"/>
      <c r="I395" s="219"/>
      <c r="J395" s="219"/>
      <c r="K395" s="219"/>
      <c r="L395" s="219"/>
      <c r="M395" s="219"/>
      <c r="N395" s="219"/>
      <c r="O395" s="219"/>
      <c r="P395" s="220"/>
      <c r="Q395" s="983"/>
      <c r="R395" s="984"/>
      <c r="S395" s="984"/>
      <c r="T395" s="984"/>
      <c r="U395" s="984"/>
      <c r="V395" s="984"/>
      <c r="W395" s="984"/>
      <c r="X395" s="984"/>
      <c r="Y395" s="984"/>
      <c r="Z395" s="984"/>
      <c r="AA395" s="98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3"/>
      <c r="B396" s="238"/>
      <c r="C396" s="237"/>
      <c r="D396" s="238"/>
      <c r="E396" s="237"/>
      <c r="F396" s="300"/>
      <c r="G396" s="218"/>
      <c r="H396" s="219"/>
      <c r="I396" s="219"/>
      <c r="J396" s="219"/>
      <c r="K396" s="219"/>
      <c r="L396" s="219"/>
      <c r="M396" s="219"/>
      <c r="N396" s="219"/>
      <c r="O396" s="219"/>
      <c r="P396" s="220"/>
      <c r="Q396" s="983"/>
      <c r="R396" s="984"/>
      <c r="S396" s="984"/>
      <c r="T396" s="984"/>
      <c r="U396" s="984"/>
      <c r="V396" s="984"/>
      <c r="W396" s="984"/>
      <c r="X396" s="984"/>
      <c r="Y396" s="984"/>
      <c r="Z396" s="984"/>
      <c r="AA396" s="98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3"/>
      <c r="B397" s="238"/>
      <c r="C397" s="237"/>
      <c r="D397" s="238"/>
      <c r="E397" s="237"/>
      <c r="F397" s="300"/>
      <c r="G397" s="218"/>
      <c r="H397" s="219"/>
      <c r="I397" s="219"/>
      <c r="J397" s="219"/>
      <c r="K397" s="219"/>
      <c r="L397" s="219"/>
      <c r="M397" s="219"/>
      <c r="N397" s="219"/>
      <c r="O397" s="219"/>
      <c r="P397" s="220"/>
      <c r="Q397" s="983"/>
      <c r="R397" s="984"/>
      <c r="S397" s="984"/>
      <c r="T397" s="984"/>
      <c r="U397" s="984"/>
      <c r="V397" s="984"/>
      <c r="W397" s="984"/>
      <c r="X397" s="984"/>
      <c r="Y397" s="984"/>
      <c r="Z397" s="984"/>
      <c r="AA397" s="98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3"/>
      <c r="B398" s="238"/>
      <c r="C398" s="237"/>
      <c r="D398" s="238"/>
      <c r="E398" s="237"/>
      <c r="F398" s="300"/>
      <c r="G398" s="221"/>
      <c r="H398" s="150"/>
      <c r="I398" s="150"/>
      <c r="J398" s="150"/>
      <c r="K398" s="150"/>
      <c r="L398" s="150"/>
      <c r="M398" s="150"/>
      <c r="N398" s="150"/>
      <c r="O398" s="150"/>
      <c r="P398" s="222"/>
      <c r="Q398" s="986"/>
      <c r="R398" s="987"/>
      <c r="S398" s="987"/>
      <c r="T398" s="987"/>
      <c r="U398" s="987"/>
      <c r="V398" s="987"/>
      <c r="W398" s="987"/>
      <c r="X398" s="987"/>
      <c r="Y398" s="987"/>
      <c r="Z398" s="987"/>
      <c r="AA398" s="98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3"/>
      <c r="B401" s="238"/>
      <c r="C401" s="237"/>
      <c r="D401" s="238"/>
      <c r="E401" s="237"/>
      <c r="F401" s="300"/>
      <c r="G401" s="216"/>
      <c r="H401" s="147"/>
      <c r="I401" s="147"/>
      <c r="J401" s="147"/>
      <c r="K401" s="147"/>
      <c r="L401" s="147"/>
      <c r="M401" s="147"/>
      <c r="N401" s="147"/>
      <c r="O401" s="147"/>
      <c r="P401" s="217"/>
      <c r="Q401" s="980"/>
      <c r="R401" s="981"/>
      <c r="S401" s="981"/>
      <c r="T401" s="981"/>
      <c r="U401" s="981"/>
      <c r="V401" s="981"/>
      <c r="W401" s="981"/>
      <c r="X401" s="981"/>
      <c r="Y401" s="981"/>
      <c r="Z401" s="981"/>
      <c r="AA401" s="98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3"/>
      <c r="B402" s="238"/>
      <c r="C402" s="237"/>
      <c r="D402" s="238"/>
      <c r="E402" s="237"/>
      <c r="F402" s="300"/>
      <c r="G402" s="218"/>
      <c r="H402" s="219"/>
      <c r="I402" s="219"/>
      <c r="J402" s="219"/>
      <c r="K402" s="219"/>
      <c r="L402" s="219"/>
      <c r="M402" s="219"/>
      <c r="N402" s="219"/>
      <c r="O402" s="219"/>
      <c r="P402" s="220"/>
      <c r="Q402" s="983"/>
      <c r="R402" s="984"/>
      <c r="S402" s="984"/>
      <c r="T402" s="984"/>
      <c r="U402" s="984"/>
      <c r="V402" s="984"/>
      <c r="W402" s="984"/>
      <c r="X402" s="984"/>
      <c r="Y402" s="984"/>
      <c r="Z402" s="984"/>
      <c r="AA402" s="98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3"/>
      <c r="B403" s="238"/>
      <c r="C403" s="237"/>
      <c r="D403" s="238"/>
      <c r="E403" s="237"/>
      <c r="F403" s="300"/>
      <c r="G403" s="218"/>
      <c r="H403" s="219"/>
      <c r="I403" s="219"/>
      <c r="J403" s="219"/>
      <c r="K403" s="219"/>
      <c r="L403" s="219"/>
      <c r="M403" s="219"/>
      <c r="N403" s="219"/>
      <c r="O403" s="219"/>
      <c r="P403" s="220"/>
      <c r="Q403" s="983"/>
      <c r="R403" s="984"/>
      <c r="S403" s="984"/>
      <c r="T403" s="984"/>
      <c r="U403" s="984"/>
      <c r="V403" s="984"/>
      <c r="W403" s="984"/>
      <c r="X403" s="984"/>
      <c r="Y403" s="984"/>
      <c r="Z403" s="984"/>
      <c r="AA403" s="98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3"/>
      <c r="B404" s="238"/>
      <c r="C404" s="237"/>
      <c r="D404" s="238"/>
      <c r="E404" s="237"/>
      <c r="F404" s="300"/>
      <c r="G404" s="218"/>
      <c r="H404" s="219"/>
      <c r="I404" s="219"/>
      <c r="J404" s="219"/>
      <c r="K404" s="219"/>
      <c r="L404" s="219"/>
      <c r="M404" s="219"/>
      <c r="N404" s="219"/>
      <c r="O404" s="219"/>
      <c r="P404" s="220"/>
      <c r="Q404" s="983"/>
      <c r="R404" s="984"/>
      <c r="S404" s="984"/>
      <c r="T404" s="984"/>
      <c r="U404" s="984"/>
      <c r="V404" s="984"/>
      <c r="W404" s="984"/>
      <c r="X404" s="984"/>
      <c r="Y404" s="984"/>
      <c r="Z404" s="984"/>
      <c r="AA404" s="98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3"/>
      <c r="B405" s="238"/>
      <c r="C405" s="237"/>
      <c r="D405" s="238"/>
      <c r="E405" s="237"/>
      <c r="F405" s="300"/>
      <c r="G405" s="221"/>
      <c r="H405" s="150"/>
      <c r="I405" s="150"/>
      <c r="J405" s="150"/>
      <c r="K405" s="150"/>
      <c r="L405" s="150"/>
      <c r="M405" s="150"/>
      <c r="N405" s="150"/>
      <c r="O405" s="150"/>
      <c r="P405" s="222"/>
      <c r="Q405" s="986"/>
      <c r="R405" s="987"/>
      <c r="S405" s="987"/>
      <c r="T405" s="987"/>
      <c r="U405" s="987"/>
      <c r="V405" s="987"/>
      <c r="W405" s="987"/>
      <c r="X405" s="987"/>
      <c r="Y405" s="987"/>
      <c r="Z405" s="987"/>
      <c r="AA405" s="98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3"/>
      <c r="B408" s="238"/>
      <c r="C408" s="237"/>
      <c r="D408" s="238"/>
      <c r="E408" s="237"/>
      <c r="F408" s="300"/>
      <c r="G408" s="216"/>
      <c r="H408" s="147"/>
      <c r="I408" s="147"/>
      <c r="J408" s="147"/>
      <c r="K408" s="147"/>
      <c r="L408" s="147"/>
      <c r="M408" s="147"/>
      <c r="N408" s="147"/>
      <c r="O408" s="147"/>
      <c r="P408" s="217"/>
      <c r="Q408" s="980"/>
      <c r="R408" s="981"/>
      <c r="S408" s="981"/>
      <c r="T408" s="981"/>
      <c r="U408" s="981"/>
      <c r="V408" s="981"/>
      <c r="W408" s="981"/>
      <c r="X408" s="981"/>
      <c r="Y408" s="981"/>
      <c r="Z408" s="981"/>
      <c r="AA408" s="98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3"/>
      <c r="B409" s="238"/>
      <c r="C409" s="237"/>
      <c r="D409" s="238"/>
      <c r="E409" s="237"/>
      <c r="F409" s="300"/>
      <c r="G409" s="218"/>
      <c r="H409" s="219"/>
      <c r="I409" s="219"/>
      <c r="J409" s="219"/>
      <c r="K409" s="219"/>
      <c r="L409" s="219"/>
      <c r="M409" s="219"/>
      <c r="N409" s="219"/>
      <c r="O409" s="219"/>
      <c r="P409" s="220"/>
      <c r="Q409" s="983"/>
      <c r="R409" s="984"/>
      <c r="S409" s="984"/>
      <c r="T409" s="984"/>
      <c r="U409" s="984"/>
      <c r="V409" s="984"/>
      <c r="W409" s="984"/>
      <c r="X409" s="984"/>
      <c r="Y409" s="984"/>
      <c r="Z409" s="984"/>
      <c r="AA409" s="98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3"/>
      <c r="B410" s="238"/>
      <c r="C410" s="237"/>
      <c r="D410" s="238"/>
      <c r="E410" s="237"/>
      <c r="F410" s="300"/>
      <c r="G410" s="218"/>
      <c r="H410" s="219"/>
      <c r="I410" s="219"/>
      <c r="J410" s="219"/>
      <c r="K410" s="219"/>
      <c r="L410" s="219"/>
      <c r="M410" s="219"/>
      <c r="N410" s="219"/>
      <c r="O410" s="219"/>
      <c r="P410" s="220"/>
      <c r="Q410" s="983"/>
      <c r="R410" s="984"/>
      <c r="S410" s="984"/>
      <c r="T410" s="984"/>
      <c r="U410" s="984"/>
      <c r="V410" s="984"/>
      <c r="W410" s="984"/>
      <c r="X410" s="984"/>
      <c r="Y410" s="984"/>
      <c r="Z410" s="984"/>
      <c r="AA410" s="98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3"/>
      <c r="B411" s="238"/>
      <c r="C411" s="237"/>
      <c r="D411" s="238"/>
      <c r="E411" s="237"/>
      <c r="F411" s="300"/>
      <c r="G411" s="218"/>
      <c r="H411" s="219"/>
      <c r="I411" s="219"/>
      <c r="J411" s="219"/>
      <c r="K411" s="219"/>
      <c r="L411" s="219"/>
      <c r="M411" s="219"/>
      <c r="N411" s="219"/>
      <c r="O411" s="219"/>
      <c r="P411" s="220"/>
      <c r="Q411" s="983"/>
      <c r="R411" s="984"/>
      <c r="S411" s="984"/>
      <c r="T411" s="984"/>
      <c r="U411" s="984"/>
      <c r="V411" s="984"/>
      <c r="W411" s="984"/>
      <c r="X411" s="984"/>
      <c r="Y411" s="984"/>
      <c r="Z411" s="984"/>
      <c r="AA411" s="98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3"/>
      <c r="B412" s="238"/>
      <c r="C412" s="237"/>
      <c r="D412" s="238"/>
      <c r="E412" s="237"/>
      <c r="F412" s="300"/>
      <c r="G412" s="221"/>
      <c r="H412" s="150"/>
      <c r="I412" s="150"/>
      <c r="J412" s="150"/>
      <c r="K412" s="150"/>
      <c r="L412" s="150"/>
      <c r="M412" s="150"/>
      <c r="N412" s="150"/>
      <c r="O412" s="150"/>
      <c r="P412" s="222"/>
      <c r="Q412" s="986"/>
      <c r="R412" s="987"/>
      <c r="S412" s="987"/>
      <c r="T412" s="987"/>
      <c r="U412" s="987"/>
      <c r="V412" s="987"/>
      <c r="W412" s="987"/>
      <c r="X412" s="987"/>
      <c r="Y412" s="987"/>
      <c r="Z412" s="987"/>
      <c r="AA412" s="98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3"/>
      <c r="B415" s="238"/>
      <c r="C415" s="237"/>
      <c r="D415" s="238"/>
      <c r="E415" s="237"/>
      <c r="F415" s="300"/>
      <c r="G415" s="216"/>
      <c r="H415" s="147"/>
      <c r="I415" s="147"/>
      <c r="J415" s="147"/>
      <c r="K415" s="147"/>
      <c r="L415" s="147"/>
      <c r="M415" s="147"/>
      <c r="N415" s="147"/>
      <c r="O415" s="147"/>
      <c r="P415" s="217"/>
      <c r="Q415" s="980"/>
      <c r="R415" s="981"/>
      <c r="S415" s="981"/>
      <c r="T415" s="981"/>
      <c r="U415" s="981"/>
      <c r="V415" s="981"/>
      <c r="W415" s="981"/>
      <c r="X415" s="981"/>
      <c r="Y415" s="981"/>
      <c r="Z415" s="981"/>
      <c r="AA415" s="98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3"/>
      <c r="B416" s="238"/>
      <c r="C416" s="237"/>
      <c r="D416" s="238"/>
      <c r="E416" s="237"/>
      <c r="F416" s="300"/>
      <c r="G416" s="218"/>
      <c r="H416" s="219"/>
      <c r="I416" s="219"/>
      <c r="J416" s="219"/>
      <c r="K416" s="219"/>
      <c r="L416" s="219"/>
      <c r="M416" s="219"/>
      <c r="N416" s="219"/>
      <c r="O416" s="219"/>
      <c r="P416" s="220"/>
      <c r="Q416" s="983"/>
      <c r="R416" s="984"/>
      <c r="S416" s="984"/>
      <c r="T416" s="984"/>
      <c r="U416" s="984"/>
      <c r="V416" s="984"/>
      <c r="W416" s="984"/>
      <c r="X416" s="984"/>
      <c r="Y416" s="984"/>
      <c r="Z416" s="984"/>
      <c r="AA416" s="98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3"/>
      <c r="B417" s="238"/>
      <c r="C417" s="237"/>
      <c r="D417" s="238"/>
      <c r="E417" s="237"/>
      <c r="F417" s="300"/>
      <c r="G417" s="218"/>
      <c r="H417" s="219"/>
      <c r="I417" s="219"/>
      <c r="J417" s="219"/>
      <c r="K417" s="219"/>
      <c r="L417" s="219"/>
      <c r="M417" s="219"/>
      <c r="N417" s="219"/>
      <c r="O417" s="219"/>
      <c r="P417" s="220"/>
      <c r="Q417" s="983"/>
      <c r="R417" s="984"/>
      <c r="S417" s="984"/>
      <c r="T417" s="984"/>
      <c r="U417" s="984"/>
      <c r="V417" s="984"/>
      <c r="W417" s="984"/>
      <c r="X417" s="984"/>
      <c r="Y417" s="984"/>
      <c r="Z417" s="984"/>
      <c r="AA417" s="98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3"/>
      <c r="B418" s="238"/>
      <c r="C418" s="237"/>
      <c r="D418" s="238"/>
      <c r="E418" s="237"/>
      <c r="F418" s="300"/>
      <c r="G418" s="218"/>
      <c r="H418" s="219"/>
      <c r="I418" s="219"/>
      <c r="J418" s="219"/>
      <c r="K418" s="219"/>
      <c r="L418" s="219"/>
      <c r="M418" s="219"/>
      <c r="N418" s="219"/>
      <c r="O418" s="219"/>
      <c r="P418" s="220"/>
      <c r="Q418" s="983"/>
      <c r="R418" s="984"/>
      <c r="S418" s="984"/>
      <c r="T418" s="984"/>
      <c r="U418" s="984"/>
      <c r="V418" s="984"/>
      <c r="W418" s="984"/>
      <c r="X418" s="984"/>
      <c r="Y418" s="984"/>
      <c r="Z418" s="984"/>
      <c r="AA418" s="98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3"/>
      <c r="B419" s="238"/>
      <c r="C419" s="237"/>
      <c r="D419" s="238"/>
      <c r="E419" s="237"/>
      <c r="F419" s="300"/>
      <c r="G419" s="221"/>
      <c r="H419" s="150"/>
      <c r="I419" s="150"/>
      <c r="J419" s="150"/>
      <c r="K419" s="150"/>
      <c r="L419" s="150"/>
      <c r="M419" s="150"/>
      <c r="N419" s="150"/>
      <c r="O419" s="150"/>
      <c r="P419" s="222"/>
      <c r="Q419" s="986"/>
      <c r="R419" s="987"/>
      <c r="S419" s="987"/>
      <c r="T419" s="987"/>
      <c r="U419" s="987"/>
      <c r="V419" s="987"/>
      <c r="W419" s="987"/>
      <c r="X419" s="987"/>
      <c r="Y419" s="987"/>
      <c r="Z419" s="987"/>
      <c r="AA419" s="98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3"/>
      <c r="B422" s="238"/>
      <c r="C422" s="237"/>
      <c r="D422" s="238"/>
      <c r="E422" s="237"/>
      <c r="F422" s="300"/>
      <c r="G422" s="216"/>
      <c r="H422" s="147"/>
      <c r="I422" s="147"/>
      <c r="J422" s="147"/>
      <c r="K422" s="147"/>
      <c r="L422" s="147"/>
      <c r="M422" s="147"/>
      <c r="N422" s="147"/>
      <c r="O422" s="147"/>
      <c r="P422" s="217"/>
      <c r="Q422" s="980"/>
      <c r="R422" s="981"/>
      <c r="S422" s="981"/>
      <c r="T422" s="981"/>
      <c r="U422" s="981"/>
      <c r="V422" s="981"/>
      <c r="W422" s="981"/>
      <c r="X422" s="981"/>
      <c r="Y422" s="981"/>
      <c r="Z422" s="981"/>
      <c r="AA422" s="98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3"/>
      <c r="B423" s="238"/>
      <c r="C423" s="237"/>
      <c r="D423" s="238"/>
      <c r="E423" s="237"/>
      <c r="F423" s="300"/>
      <c r="G423" s="218"/>
      <c r="H423" s="219"/>
      <c r="I423" s="219"/>
      <c r="J423" s="219"/>
      <c r="K423" s="219"/>
      <c r="L423" s="219"/>
      <c r="M423" s="219"/>
      <c r="N423" s="219"/>
      <c r="O423" s="219"/>
      <c r="P423" s="220"/>
      <c r="Q423" s="983"/>
      <c r="R423" s="984"/>
      <c r="S423" s="984"/>
      <c r="T423" s="984"/>
      <c r="U423" s="984"/>
      <c r="V423" s="984"/>
      <c r="W423" s="984"/>
      <c r="X423" s="984"/>
      <c r="Y423" s="984"/>
      <c r="Z423" s="984"/>
      <c r="AA423" s="98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3"/>
      <c r="B424" s="238"/>
      <c r="C424" s="237"/>
      <c r="D424" s="238"/>
      <c r="E424" s="237"/>
      <c r="F424" s="300"/>
      <c r="G424" s="218"/>
      <c r="H424" s="219"/>
      <c r="I424" s="219"/>
      <c r="J424" s="219"/>
      <c r="K424" s="219"/>
      <c r="L424" s="219"/>
      <c r="M424" s="219"/>
      <c r="N424" s="219"/>
      <c r="O424" s="219"/>
      <c r="P424" s="220"/>
      <c r="Q424" s="983"/>
      <c r="R424" s="984"/>
      <c r="S424" s="984"/>
      <c r="T424" s="984"/>
      <c r="U424" s="984"/>
      <c r="V424" s="984"/>
      <c r="W424" s="984"/>
      <c r="X424" s="984"/>
      <c r="Y424" s="984"/>
      <c r="Z424" s="984"/>
      <c r="AA424" s="98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3"/>
      <c r="B425" s="238"/>
      <c r="C425" s="237"/>
      <c r="D425" s="238"/>
      <c r="E425" s="237"/>
      <c r="F425" s="300"/>
      <c r="G425" s="218"/>
      <c r="H425" s="219"/>
      <c r="I425" s="219"/>
      <c r="J425" s="219"/>
      <c r="K425" s="219"/>
      <c r="L425" s="219"/>
      <c r="M425" s="219"/>
      <c r="N425" s="219"/>
      <c r="O425" s="219"/>
      <c r="P425" s="220"/>
      <c r="Q425" s="983"/>
      <c r="R425" s="984"/>
      <c r="S425" s="984"/>
      <c r="T425" s="984"/>
      <c r="U425" s="984"/>
      <c r="V425" s="984"/>
      <c r="W425" s="984"/>
      <c r="X425" s="984"/>
      <c r="Y425" s="984"/>
      <c r="Z425" s="984"/>
      <c r="AA425" s="98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3"/>
      <c r="B426" s="238"/>
      <c r="C426" s="237"/>
      <c r="D426" s="238"/>
      <c r="E426" s="301"/>
      <c r="F426" s="302"/>
      <c r="G426" s="221"/>
      <c r="H426" s="150"/>
      <c r="I426" s="150"/>
      <c r="J426" s="150"/>
      <c r="K426" s="150"/>
      <c r="L426" s="150"/>
      <c r="M426" s="150"/>
      <c r="N426" s="150"/>
      <c r="O426" s="150"/>
      <c r="P426" s="222"/>
      <c r="Q426" s="986"/>
      <c r="R426" s="987"/>
      <c r="S426" s="987"/>
      <c r="T426" s="987"/>
      <c r="U426" s="987"/>
      <c r="V426" s="987"/>
      <c r="W426" s="987"/>
      <c r="X426" s="987"/>
      <c r="Y426" s="987"/>
      <c r="Z426" s="987"/>
      <c r="AA426" s="98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3"/>
      <c r="B429" s="238"/>
      <c r="C429" s="301"/>
      <c r="D429" s="99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3"/>
      <c r="B430" s="238"/>
      <c r="C430" s="235" t="s">
        <v>470</v>
      </c>
      <c r="D430" s="236"/>
      <c r="E430" s="224" t="s">
        <v>462</v>
      </c>
      <c r="F430" s="434"/>
      <c r="G430" s="226" t="s">
        <v>326</v>
      </c>
      <c r="H430" s="144"/>
      <c r="I430" s="144"/>
      <c r="J430" s="435" t="s">
        <v>491</v>
      </c>
      <c r="K430" s="436"/>
      <c r="L430" s="436"/>
      <c r="M430" s="436"/>
      <c r="N430" s="436"/>
      <c r="O430" s="436"/>
      <c r="P430" s="436"/>
      <c r="Q430" s="436"/>
      <c r="R430" s="436"/>
      <c r="S430" s="436"/>
      <c r="T430" s="437"/>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9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554</v>
      </c>
      <c r="AF432" s="122"/>
      <c r="AG432" s="123" t="s">
        <v>307</v>
      </c>
      <c r="AH432" s="158"/>
      <c r="AI432" s="168"/>
      <c r="AJ432" s="168"/>
      <c r="AK432" s="168"/>
      <c r="AL432" s="163"/>
      <c r="AM432" s="168"/>
      <c r="AN432" s="168"/>
      <c r="AO432" s="168"/>
      <c r="AP432" s="163"/>
      <c r="AQ432" s="203" t="s">
        <v>554</v>
      </c>
      <c r="AR432" s="122"/>
      <c r="AS432" s="123" t="s">
        <v>307</v>
      </c>
      <c r="AT432" s="158"/>
      <c r="AU432" s="122" t="s">
        <v>554</v>
      </c>
      <c r="AV432" s="122"/>
      <c r="AW432" s="123" t="s">
        <v>296</v>
      </c>
      <c r="AX432" s="124"/>
    </row>
    <row r="433" spans="1:50" ht="23.25" customHeight="1" x14ac:dyDescent="0.15">
      <c r="A433" s="993"/>
      <c r="B433" s="238"/>
      <c r="C433" s="237"/>
      <c r="D433" s="238"/>
      <c r="E433" s="152"/>
      <c r="F433" s="153"/>
      <c r="G433" s="216" t="s">
        <v>475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207" t="s">
        <v>553</v>
      </c>
      <c r="AC433" s="207"/>
      <c r="AD433" s="207"/>
      <c r="AE433" s="97" t="s">
        <v>554</v>
      </c>
      <c r="AF433" s="98"/>
      <c r="AG433" s="98"/>
      <c r="AH433" s="99"/>
      <c r="AI433" s="97" t="s">
        <v>554</v>
      </c>
      <c r="AJ433" s="98"/>
      <c r="AK433" s="98"/>
      <c r="AL433" s="98"/>
      <c r="AM433" s="97" t="s">
        <v>554</v>
      </c>
      <c r="AN433" s="98"/>
      <c r="AO433" s="98"/>
      <c r="AP433" s="99"/>
      <c r="AQ433" s="97" t="s">
        <v>554</v>
      </c>
      <c r="AR433" s="98"/>
      <c r="AS433" s="98"/>
      <c r="AT433" s="99"/>
      <c r="AU433" s="98" t="s">
        <v>554</v>
      </c>
      <c r="AV433" s="98"/>
      <c r="AW433" s="98"/>
      <c r="AX433" s="208"/>
    </row>
    <row r="434" spans="1:50" ht="23.25" customHeight="1" x14ac:dyDescent="0.15">
      <c r="A434" s="99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554</v>
      </c>
      <c r="AC434" s="207"/>
      <c r="AD434" s="207"/>
      <c r="AE434" s="97" t="s">
        <v>554</v>
      </c>
      <c r="AF434" s="98"/>
      <c r="AG434" s="98"/>
      <c r="AH434" s="99"/>
      <c r="AI434" s="97" t="s">
        <v>554</v>
      </c>
      <c r="AJ434" s="98"/>
      <c r="AK434" s="98"/>
      <c r="AL434" s="98"/>
      <c r="AM434" s="97" t="s">
        <v>554</v>
      </c>
      <c r="AN434" s="98"/>
      <c r="AO434" s="98"/>
      <c r="AP434" s="99"/>
      <c r="AQ434" s="97" t="s">
        <v>554</v>
      </c>
      <c r="AR434" s="98"/>
      <c r="AS434" s="98"/>
      <c r="AT434" s="99"/>
      <c r="AU434" s="98" t="s">
        <v>554</v>
      </c>
      <c r="AV434" s="98"/>
      <c r="AW434" s="98"/>
      <c r="AX434" s="208"/>
    </row>
    <row r="435" spans="1:50" ht="23.25" customHeight="1" x14ac:dyDescent="0.15">
      <c r="A435" s="99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554</v>
      </c>
      <c r="AF435" s="98"/>
      <c r="AG435" s="98"/>
      <c r="AH435" s="99"/>
      <c r="AI435" s="97" t="s">
        <v>554</v>
      </c>
      <c r="AJ435" s="98"/>
      <c r="AK435" s="98"/>
      <c r="AL435" s="98"/>
      <c r="AM435" s="97" t="s">
        <v>554</v>
      </c>
      <c r="AN435" s="98"/>
      <c r="AO435" s="98"/>
      <c r="AP435" s="99"/>
      <c r="AQ435" s="97" t="s">
        <v>554</v>
      </c>
      <c r="AR435" s="98"/>
      <c r="AS435" s="98"/>
      <c r="AT435" s="99"/>
      <c r="AU435" s="98" t="s">
        <v>554</v>
      </c>
      <c r="AV435" s="98"/>
      <c r="AW435" s="98"/>
      <c r="AX435" s="208"/>
    </row>
    <row r="436" spans="1:50" ht="18.75" hidden="1" customHeight="1" x14ac:dyDescent="0.15">
      <c r="A436" s="99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9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9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9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9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9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554</v>
      </c>
      <c r="AF457" s="122"/>
      <c r="AG457" s="123" t="s">
        <v>307</v>
      </c>
      <c r="AH457" s="158"/>
      <c r="AI457" s="168"/>
      <c r="AJ457" s="168"/>
      <c r="AK457" s="168"/>
      <c r="AL457" s="163"/>
      <c r="AM457" s="168"/>
      <c r="AN457" s="168"/>
      <c r="AO457" s="168"/>
      <c r="AP457" s="163"/>
      <c r="AQ457" s="203" t="s">
        <v>554</v>
      </c>
      <c r="AR457" s="122"/>
      <c r="AS457" s="123" t="s">
        <v>307</v>
      </c>
      <c r="AT457" s="158"/>
      <c r="AU457" s="122" t="s">
        <v>554</v>
      </c>
      <c r="AV457" s="122"/>
      <c r="AW457" s="123" t="s">
        <v>296</v>
      </c>
      <c r="AX457" s="124"/>
    </row>
    <row r="458" spans="1:50" ht="23.25" customHeight="1" x14ac:dyDescent="0.15">
      <c r="A458" s="993"/>
      <c r="B458" s="238"/>
      <c r="C458" s="237"/>
      <c r="D458" s="238"/>
      <c r="E458" s="152"/>
      <c r="F458" s="153"/>
      <c r="G458" s="216" t="s">
        <v>546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207" t="s">
        <v>554</v>
      </c>
      <c r="AC458" s="207"/>
      <c r="AD458" s="207"/>
      <c r="AE458" s="97" t="s">
        <v>554</v>
      </c>
      <c r="AF458" s="98"/>
      <c r="AG458" s="98"/>
      <c r="AH458" s="99"/>
      <c r="AI458" s="97" t="s">
        <v>554</v>
      </c>
      <c r="AJ458" s="98"/>
      <c r="AK458" s="98"/>
      <c r="AL458" s="98"/>
      <c r="AM458" s="97" t="s">
        <v>554</v>
      </c>
      <c r="AN458" s="98"/>
      <c r="AO458" s="98"/>
      <c r="AP458" s="99"/>
      <c r="AQ458" s="97" t="s">
        <v>554</v>
      </c>
      <c r="AR458" s="98"/>
      <c r="AS458" s="98"/>
      <c r="AT458" s="99"/>
      <c r="AU458" s="98" t="s">
        <v>554</v>
      </c>
      <c r="AV458" s="98"/>
      <c r="AW458" s="98"/>
      <c r="AX458" s="208"/>
    </row>
    <row r="459" spans="1:50" ht="23.25" customHeight="1" x14ac:dyDescent="0.15">
      <c r="A459" s="99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554</v>
      </c>
      <c r="AC459" s="207"/>
      <c r="AD459" s="207"/>
      <c r="AE459" s="97" t="s">
        <v>554</v>
      </c>
      <c r="AF459" s="98"/>
      <c r="AG459" s="98"/>
      <c r="AH459" s="99"/>
      <c r="AI459" s="97" t="s">
        <v>554</v>
      </c>
      <c r="AJ459" s="98"/>
      <c r="AK459" s="98"/>
      <c r="AL459" s="98"/>
      <c r="AM459" s="97" t="s">
        <v>554</v>
      </c>
      <c r="AN459" s="98"/>
      <c r="AO459" s="98"/>
      <c r="AP459" s="99"/>
      <c r="AQ459" s="97" t="s">
        <v>554</v>
      </c>
      <c r="AR459" s="98"/>
      <c r="AS459" s="98"/>
      <c r="AT459" s="99"/>
      <c r="AU459" s="98" t="s">
        <v>554</v>
      </c>
      <c r="AV459" s="98"/>
      <c r="AW459" s="98"/>
      <c r="AX459" s="208"/>
    </row>
    <row r="460" spans="1:50" ht="23.25" customHeight="1" x14ac:dyDescent="0.15">
      <c r="A460" s="99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554</v>
      </c>
      <c r="AF460" s="98"/>
      <c r="AG460" s="98"/>
      <c r="AH460" s="99"/>
      <c r="AI460" s="97" t="s">
        <v>554</v>
      </c>
      <c r="AJ460" s="98"/>
      <c r="AK460" s="98"/>
      <c r="AL460" s="98"/>
      <c r="AM460" s="97" t="s">
        <v>554</v>
      </c>
      <c r="AN460" s="98"/>
      <c r="AO460" s="98"/>
      <c r="AP460" s="99"/>
      <c r="AQ460" s="97" t="s">
        <v>554</v>
      </c>
      <c r="AR460" s="98"/>
      <c r="AS460" s="98"/>
      <c r="AT460" s="99"/>
      <c r="AU460" s="98" t="s">
        <v>554</v>
      </c>
      <c r="AV460" s="98"/>
      <c r="AW460" s="98"/>
      <c r="AX460" s="208"/>
    </row>
    <row r="461" spans="1:50" ht="18.75" hidden="1" customHeight="1" x14ac:dyDescent="0.15">
      <c r="A461" s="99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9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9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9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9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3"/>
      <c r="B482" s="238"/>
      <c r="C482" s="237"/>
      <c r="D482" s="238"/>
      <c r="E482" s="146" t="s">
        <v>547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9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9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9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9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9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9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9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9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9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9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9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9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9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9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9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9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9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9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9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9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9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9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9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9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9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9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9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9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9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9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9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9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9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9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9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9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9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9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9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9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6"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7"/>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8.25" customHeight="1" x14ac:dyDescent="0.15">
      <c r="A702" s="521" t="s">
        <v>258</v>
      </c>
      <c r="B702" s="522"/>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4" t="s">
        <v>478</v>
      </c>
      <c r="AE702" s="895"/>
      <c r="AF702" s="895"/>
      <c r="AG702" s="878" t="s">
        <v>504</v>
      </c>
      <c r="AH702" s="879"/>
      <c r="AI702" s="879"/>
      <c r="AJ702" s="879"/>
      <c r="AK702" s="879"/>
      <c r="AL702" s="879"/>
      <c r="AM702" s="879"/>
      <c r="AN702" s="879"/>
      <c r="AO702" s="879"/>
      <c r="AP702" s="879"/>
      <c r="AQ702" s="879"/>
      <c r="AR702" s="879"/>
      <c r="AS702" s="879"/>
      <c r="AT702" s="879"/>
      <c r="AU702" s="879"/>
      <c r="AV702" s="879"/>
      <c r="AW702" s="879"/>
      <c r="AX702" s="880"/>
    </row>
    <row r="703" spans="1:50" ht="87.75" customHeight="1" x14ac:dyDescent="0.15">
      <c r="A703" s="523"/>
      <c r="B703" s="52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0" t="s">
        <v>478</v>
      </c>
      <c r="AE703" s="141"/>
      <c r="AF703" s="141"/>
      <c r="AG703" s="656" t="s">
        <v>505</v>
      </c>
      <c r="AH703" s="657"/>
      <c r="AI703" s="657"/>
      <c r="AJ703" s="657"/>
      <c r="AK703" s="657"/>
      <c r="AL703" s="657"/>
      <c r="AM703" s="657"/>
      <c r="AN703" s="657"/>
      <c r="AO703" s="657"/>
      <c r="AP703" s="657"/>
      <c r="AQ703" s="657"/>
      <c r="AR703" s="657"/>
      <c r="AS703" s="657"/>
      <c r="AT703" s="657"/>
      <c r="AU703" s="657"/>
      <c r="AV703" s="657"/>
      <c r="AW703" s="657"/>
      <c r="AX703" s="658"/>
    </row>
    <row r="704" spans="1:50" ht="68.25" customHeight="1" x14ac:dyDescent="0.15">
      <c r="A704" s="525"/>
      <c r="B704" s="526"/>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478</v>
      </c>
      <c r="AE704" s="578"/>
      <c r="AF704" s="578"/>
      <c r="AG704" s="414" t="s">
        <v>506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3" t="s">
        <v>38</v>
      </c>
      <c r="B705" s="762"/>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507</v>
      </c>
      <c r="AE705" s="726"/>
      <c r="AF705" s="726"/>
      <c r="AG705" s="146" t="s">
        <v>475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7"/>
      <c r="B706" s="763"/>
      <c r="C706" s="606"/>
      <c r="D706" s="607"/>
      <c r="E706" s="676" t="s">
        <v>423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7"/>
      <c r="B707" s="763"/>
      <c r="C707" s="608"/>
      <c r="D707" s="609"/>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5" t="s">
        <v>508</v>
      </c>
      <c r="AE707" s="576"/>
      <c r="AF707" s="576"/>
      <c r="AG707" s="414"/>
      <c r="AH707" s="219"/>
      <c r="AI707" s="219"/>
      <c r="AJ707" s="219"/>
      <c r="AK707" s="219"/>
      <c r="AL707" s="219"/>
      <c r="AM707" s="219"/>
      <c r="AN707" s="219"/>
      <c r="AO707" s="219"/>
      <c r="AP707" s="219"/>
      <c r="AQ707" s="219"/>
      <c r="AR707" s="219"/>
      <c r="AS707" s="219"/>
      <c r="AT707" s="219"/>
      <c r="AU707" s="219"/>
      <c r="AV707" s="219"/>
      <c r="AW707" s="219"/>
      <c r="AX707" s="415"/>
    </row>
    <row r="708" spans="1:50" ht="40.5" customHeight="1" x14ac:dyDescent="0.15">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478</v>
      </c>
      <c r="AE708" s="660"/>
      <c r="AF708" s="660"/>
      <c r="AG708" s="518" t="s">
        <v>509</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0" t="s">
        <v>478</v>
      </c>
      <c r="AE709" s="141"/>
      <c r="AF709" s="141"/>
      <c r="AG709" s="656" t="s">
        <v>510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0" t="s">
        <v>507</v>
      </c>
      <c r="AE710" s="141"/>
      <c r="AF710" s="141"/>
      <c r="AG710" s="656"/>
      <c r="AH710" s="657"/>
      <c r="AI710" s="657"/>
      <c r="AJ710" s="657"/>
      <c r="AK710" s="657"/>
      <c r="AL710" s="657"/>
      <c r="AM710" s="657"/>
      <c r="AN710" s="657"/>
      <c r="AO710" s="657"/>
      <c r="AP710" s="657"/>
      <c r="AQ710" s="657"/>
      <c r="AR710" s="657"/>
      <c r="AS710" s="657"/>
      <c r="AT710" s="657"/>
      <c r="AU710" s="657"/>
      <c r="AV710" s="657"/>
      <c r="AW710" s="657"/>
      <c r="AX710" s="658"/>
    </row>
    <row r="711" spans="1:50" ht="44.25" customHeight="1" x14ac:dyDescent="0.15">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0" t="s">
        <v>478</v>
      </c>
      <c r="AE711" s="141"/>
      <c r="AF711" s="141"/>
      <c r="AG711" s="656" t="s">
        <v>511</v>
      </c>
      <c r="AH711" s="657"/>
      <c r="AI711" s="657"/>
      <c r="AJ711" s="657"/>
      <c r="AK711" s="657"/>
      <c r="AL711" s="657"/>
      <c r="AM711" s="657"/>
      <c r="AN711" s="657"/>
      <c r="AO711" s="657"/>
      <c r="AP711" s="657"/>
      <c r="AQ711" s="657"/>
      <c r="AR711" s="657"/>
      <c r="AS711" s="657"/>
      <c r="AT711" s="657"/>
      <c r="AU711" s="657"/>
      <c r="AV711" s="657"/>
      <c r="AW711" s="657"/>
      <c r="AX711" s="658"/>
    </row>
    <row r="712" spans="1:50" ht="87" customHeight="1" x14ac:dyDescent="0.15">
      <c r="A712" s="647"/>
      <c r="B712" s="648"/>
      <c r="C712" s="580" t="s">
        <v>391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478</v>
      </c>
      <c r="AE712" s="578"/>
      <c r="AF712" s="578"/>
      <c r="AG712" s="586" t="s">
        <v>549</v>
      </c>
      <c r="AH712" s="587"/>
      <c r="AI712" s="587"/>
      <c r="AJ712" s="587"/>
      <c r="AK712" s="587"/>
      <c r="AL712" s="587"/>
      <c r="AM712" s="587"/>
      <c r="AN712" s="587"/>
      <c r="AO712" s="587"/>
      <c r="AP712" s="587"/>
      <c r="AQ712" s="587"/>
      <c r="AR712" s="587"/>
      <c r="AS712" s="587"/>
      <c r="AT712" s="587"/>
      <c r="AU712" s="587"/>
      <c r="AV712" s="587"/>
      <c r="AW712" s="587"/>
      <c r="AX712" s="588"/>
    </row>
    <row r="713" spans="1:50" ht="44.25" customHeight="1" x14ac:dyDescent="0.15">
      <c r="A713" s="647"/>
      <c r="B713" s="64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56" t="s">
        <v>539</v>
      </c>
      <c r="AH713" s="657"/>
      <c r="AI713" s="657"/>
      <c r="AJ713" s="657"/>
      <c r="AK713" s="657"/>
      <c r="AL713" s="657"/>
      <c r="AM713" s="657"/>
      <c r="AN713" s="657"/>
      <c r="AO713" s="657"/>
      <c r="AP713" s="657"/>
      <c r="AQ713" s="657"/>
      <c r="AR713" s="657"/>
      <c r="AS713" s="657"/>
      <c r="AT713" s="657"/>
      <c r="AU713" s="657"/>
      <c r="AV713" s="657"/>
      <c r="AW713" s="657"/>
      <c r="AX713" s="658"/>
    </row>
    <row r="714" spans="1:50" ht="33" customHeight="1" x14ac:dyDescent="0.15">
      <c r="A714" s="649"/>
      <c r="B714" s="650"/>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478</v>
      </c>
      <c r="AE714" s="584"/>
      <c r="AF714" s="585"/>
      <c r="AG714" s="682" t="s">
        <v>512</v>
      </c>
      <c r="AH714" s="683"/>
      <c r="AI714" s="683"/>
      <c r="AJ714" s="683"/>
      <c r="AK714" s="683"/>
      <c r="AL714" s="683"/>
      <c r="AM714" s="683"/>
      <c r="AN714" s="683"/>
      <c r="AO714" s="683"/>
      <c r="AP714" s="683"/>
      <c r="AQ714" s="683"/>
      <c r="AR714" s="683"/>
      <c r="AS714" s="683"/>
      <c r="AT714" s="683"/>
      <c r="AU714" s="683"/>
      <c r="AV714" s="683"/>
      <c r="AW714" s="683"/>
      <c r="AX714" s="684"/>
    </row>
    <row r="715" spans="1:50" ht="36.75" customHeight="1" x14ac:dyDescent="0.15">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478</v>
      </c>
      <c r="AE715" s="660"/>
      <c r="AF715" s="770"/>
      <c r="AG715" s="518" t="s">
        <v>513</v>
      </c>
      <c r="AH715" s="519"/>
      <c r="AI715" s="519"/>
      <c r="AJ715" s="519"/>
      <c r="AK715" s="519"/>
      <c r="AL715" s="519"/>
      <c r="AM715" s="519"/>
      <c r="AN715" s="519"/>
      <c r="AO715" s="519"/>
      <c r="AP715" s="519"/>
      <c r="AQ715" s="519"/>
      <c r="AR715" s="519"/>
      <c r="AS715" s="519"/>
      <c r="AT715" s="519"/>
      <c r="AU715" s="519"/>
      <c r="AV715" s="519"/>
      <c r="AW715" s="519"/>
      <c r="AX715" s="520"/>
    </row>
    <row r="716" spans="1:50" ht="84.75" customHeight="1" x14ac:dyDescent="0.15">
      <c r="A716" s="647"/>
      <c r="B716" s="648"/>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478</v>
      </c>
      <c r="AE716" s="752"/>
      <c r="AF716" s="752"/>
      <c r="AG716" s="656" t="s">
        <v>514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0" t="s">
        <v>478</v>
      </c>
      <c r="AE717" s="141"/>
      <c r="AF717" s="141"/>
      <c r="AG717" s="656" t="s">
        <v>550</v>
      </c>
      <c r="AH717" s="657"/>
      <c r="AI717" s="657"/>
      <c r="AJ717" s="657"/>
      <c r="AK717" s="657"/>
      <c r="AL717" s="657"/>
      <c r="AM717" s="657"/>
      <c r="AN717" s="657"/>
      <c r="AO717" s="657"/>
      <c r="AP717" s="657"/>
      <c r="AQ717" s="657"/>
      <c r="AR717" s="657"/>
      <c r="AS717" s="657"/>
      <c r="AT717" s="657"/>
      <c r="AU717" s="657"/>
      <c r="AV717" s="657"/>
      <c r="AW717" s="657"/>
      <c r="AX717" s="658"/>
    </row>
    <row r="718" spans="1:50" ht="40.5" customHeight="1" x14ac:dyDescent="0.15">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0" t="s">
        <v>478</v>
      </c>
      <c r="AE718" s="141"/>
      <c r="AF718" s="141"/>
      <c r="AG718" s="149" t="s">
        <v>548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0" t="s">
        <v>57</v>
      </c>
      <c r="B719" s="641"/>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8"/>
      <c r="AD719" s="659" t="s">
        <v>507</v>
      </c>
      <c r="AE719" s="660"/>
      <c r="AF719" s="660"/>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2"/>
      <c r="B720" s="643"/>
      <c r="C720" s="934" t="s">
        <v>384</v>
      </c>
      <c r="D720" s="932"/>
      <c r="E720" s="932"/>
      <c r="F720" s="935"/>
      <c r="G720" s="931" t="s">
        <v>385</v>
      </c>
      <c r="H720" s="932"/>
      <c r="I720" s="932"/>
      <c r="J720" s="932"/>
      <c r="K720" s="932"/>
      <c r="L720" s="932"/>
      <c r="M720" s="932"/>
      <c r="N720" s="931" t="s">
        <v>388</v>
      </c>
      <c r="O720" s="932"/>
      <c r="P720" s="932"/>
      <c r="Q720" s="932"/>
      <c r="R720" s="932"/>
      <c r="S720" s="932"/>
      <c r="T720" s="932"/>
      <c r="U720" s="932"/>
      <c r="V720" s="932"/>
      <c r="W720" s="932"/>
      <c r="X720" s="932"/>
      <c r="Y720" s="932"/>
      <c r="Z720" s="932"/>
      <c r="AA720" s="932"/>
      <c r="AB720" s="932"/>
      <c r="AC720" s="932"/>
      <c r="AD720" s="932"/>
      <c r="AE720" s="932"/>
      <c r="AF720" s="93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2"/>
      <c r="B721" s="643"/>
      <c r="C721" s="916"/>
      <c r="D721" s="917"/>
      <c r="E721" s="917"/>
      <c r="F721" s="918"/>
      <c r="G721" s="936"/>
      <c r="H721" s="937"/>
      <c r="I721" s="69" t="str">
        <f>IF(OR(G721="　", G721=""), "", "-")</f>
        <v/>
      </c>
      <c r="J721" s="915"/>
      <c r="K721" s="915"/>
      <c r="L721" s="69" t="str">
        <f>IF(M721="","","-")</f>
        <v/>
      </c>
      <c r="M721" s="70"/>
      <c r="N721" s="912"/>
      <c r="O721" s="913"/>
      <c r="P721" s="913"/>
      <c r="Q721" s="913"/>
      <c r="R721" s="913"/>
      <c r="S721" s="913"/>
      <c r="T721" s="913"/>
      <c r="U721" s="913"/>
      <c r="V721" s="913"/>
      <c r="W721" s="913"/>
      <c r="X721" s="913"/>
      <c r="Y721" s="913"/>
      <c r="Z721" s="913"/>
      <c r="AA721" s="913"/>
      <c r="AB721" s="913"/>
      <c r="AC721" s="913"/>
      <c r="AD721" s="913"/>
      <c r="AE721" s="913"/>
      <c r="AF721" s="91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42"/>
      <c r="B722" s="643"/>
      <c r="C722" s="916"/>
      <c r="D722" s="917"/>
      <c r="E722" s="917"/>
      <c r="F722" s="918"/>
      <c r="G722" s="936"/>
      <c r="H722" s="937"/>
      <c r="I722" s="69" t="str">
        <f t="shared" ref="I722:I725" si="7">IF(OR(G722="　", G722=""), "", "-")</f>
        <v/>
      </c>
      <c r="J722" s="915"/>
      <c r="K722" s="915"/>
      <c r="L722" s="69" t="str">
        <f t="shared" ref="L722:L725" si="8">IF(M722="","","-")</f>
        <v/>
      </c>
      <c r="M722" s="70"/>
      <c r="N722" s="912"/>
      <c r="O722" s="913"/>
      <c r="P722" s="913"/>
      <c r="Q722" s="913"/>
      <c r="R722" s="913"/>
      <c r="S722" s="913"/>
      <c r="T722" s="913"/>
      <c r="U722" s="913"/>
      <c r="V722" s="913"/>
      <c r="W722" s="913"/>
      <c r="X722" s="913"/>
      <c r="Y722" s="913"/>
      <c r="Z722" s="913"/>
      <c r="AA722" s="913"/>
      <c r="AB722" s="913"/>
      <c r="AC722" s="913"/>
      <c r="AD722" s="913"/>
      <c r="AE722" s="913"/>
      <c r="AF722" s="91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42"/>
      <c r="B723" s="643"/>
      <c r="C723" s="916"/>
      <c r="D723" s="917"/>
      <c r="E723" s="917"/>
      <c r="F723" s="918"/>
      <c r="G723" s="936"/>
      <c r="H723" s="937"/>
      <c r="I723" s="69" t="str">
        <f t="shared" si="7"/>
        <v/>
      </c>
      <c r="J723" s="915"/>
      <c r="K723" s="915"/>
      <c r="L723" s="69" t="str">
        <f t="shared" si="8"/>
        <v/>
      </c>
      <c r="M723" s="70"/>
      <c r="N723" s="912"/>
      <c r="O723" s="913"/>
      <c r="P723" s="913"/>
      <c r="Q723" s="913"/>
      <c r="R723" s="913"/>
      <c r="S723" s="913"/>
      <c r="T723" s="913"/>
      <c r="U723" s="913"/>
      <c r="V723" s="913"/>
      <c r="W723" s="913"/>
      <c r="X723" s="913"/>
      <c r="Y723" s="913"/>
      <c r="Z723" s="913"/>
      <c r="AA723" s="913"/>
      <c r="AB723" s="913"/>
      <c r="AC723" s="913"/>
      <c r="AD723" s="913"/>
      <c r="AE723" s="913"/>
      <c r="AF723" s="91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42"/>
      <c r="B724" s="643"/>
      <c r="C724" s="916"/>
      <c r="D724" s="917"/>
      <c r="E724" s="917"/>
      <c r="F724" s="918"/>
      <c r="G724" s="936"/>
      <c r="H724" s="937"/>
      <c r="I724" s="69" t="str">
        <f t="shared" si="7"/>
        <v/>
      </c>
      <c r="J724" s="915"/>
      <c r="K724" s="915"/>
      <c r="L724" s="69" t="str">
        <f t="shared" si="8"/>
        <v/>
      </c>
      <c r="M724" s="70"/>
      <c r="N724" s="912"/>
      <c r="O724" s="913"/>
      <c r="P724" s="913"/>
      <c r="Q724" s="913"/>
      <c r="R724" s="913"/>
      <c r="S724" s="913"/>
      <c r="T724" s="913"/>
      <c r="U724" s="913"/>
      <c r="V724" s="913"/>
      <c r="W724" s="913"/>
      <c r="X724" s="913"/>
      <c r="Y724" s="913"/>
      <c r="Z724" s="913"/>
      <c r="AA724" s="913"/>
      <c r="AB724" s="913"/>
      <c r="AC724" s="913"/>
      <c r="AD724" s="913"/>
      <c r="AE724" s="913"/>
      <c r="AF724" s="91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4"/>
      <c r="B725" s="645"/>
      <c r="C725" s="919"/>
      <c r="D725" s="920"/>
      <c r="E725" s="920"/>
      <c r="F725" s="921"/>
      <c r="G725" s="958"/>
      <c r="H725" s="959"/>
      <c r="I725" s="71" t="str">
        <f t="shared" si="7"/>
        <v/>
      </c>
      <c r="J725" s="960"/>
      <c r="K725" s="960"/>
      <c r="L725" s="71" t="str">
        <f t="shared" si="8"/>
        <v/>
      </c>
      <c r="M725" s="72"/>
      <c r="N725" s="951"/>
      <c r="O725" s="952"/>
      <c r="P725" s="952"/>
      <c r="Q725" s="952"/>
      <c r="R725" s="952"/>
      <c r="S725" s="952"/>
      <c r="T725" s="952"/>
      <c r="U725" s="952"/>
      <c r="V725" s="952"/>
      <c r="W725" s="952"/>
      <c r="X725" s="952"/>
      <c r="Y725" s="952"/>
      <c r="Z725" s="952"/>
      <c r="AA725" s="952"/>
      <c r="AB725" s="952"/>
      <c r="AC725" s="952"/>
      <c r="AD725" s="952"/>
      <c r="AE725" s="952"/>
      <c r="AF725" s="95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3" t="s">
        <v>47</v>
      </c>
      <c r="B726" s="614"/>
      <c r="C726" s="429" t="s">
        <v>52</v>
      </c>
      <c r="D726" s="573"/>
      <c r="E726" s="573"/>
      <c r="F726" s="574"/>
      <c r="G726" s="790" t="s">
        <v>551</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5"/>
      <c r="B727" s="616"/>
      <c r="C727" s="688" t="s">
        <v>56</v>
      </c>
      <c r="D727" s="689"/>
      <c r="E727" s="689"/>
      <c r="F727" s="690"/>
      <c r="G727" s="788" t="s">
        <v>515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254</v>
      </c>
      <c r="B731" s="611"/>
      <c r="C731" s="611"/>
      <c r="D731" s="611"/>
      <c r="E731" s="612"/>
      <c r="F731" s="673" t="s">
        <v>555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2" t="s">
        <v>558</v>
      </c>
      <c r="B733" s="743"/>
      <c r="C733" s="743"/>
      <c r="D733" s="743"/>
      <c r="E733" s="744"/>
      <c r="F733" s="759" t="s">
        <v>560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9" t="s">
        <v>466</v>
      </c>
      <c r="B737" s="110"/>
      <c r="C737" s="110"/>
      <c r="D737" s="111"/>
      <c r="E737" s="108" t="s">
        <v>516</v>
      </c>
      <c r="F737" s="108"/>
      <c r="G737" s="108"/>
      <c r="H737" s="108"/>
      <c r="I737" s="108"/>
      <c r="J737" s="108"/>
      <c r="K737" s="108"/>
      <c r="L737" s="108"/>
      <c r="M737" s="108"/>
      <c r="N737" s="87" t="s">
        <v>459</v>
      </c>
      <c r="O737" s="87"/>
      <c r="P737" s="87"/>
      <c r="Q737" s="87"/>
      <c r="R737" s="108" t="s">
        <v>518</v>
      </c>
      <c r="S737" s="108"/>
      <c r="T737" s="108"/>
      <c r="U737" s="108"/>
      <c r="V737" s="108"/>
      <c r="W737" s="108"/>
      <c r="X737" s="108"/>
      <c r="Y737" s="108"/>
      <c r="Z737" s="108"/>
      <c r="AA737" s="87" t="s">
        <v>458</v>
      </c>
      <c r="AB737" s="87"/>
      <c r="AC737" s="87"/>
      <c r="AD737" s="87"/>
      <c r="AE737" s="108" t="s">
        <v>520</v>
      </c>
      <c r="AF737" s="108"/>
      <c r="AG737" s="108"/>
      <c r="AH737" s="108"/>
      <c r="AI737" s="108"/>
      <c r="AJ737" s="108"/>
      <c r="AK737" s="108"/>
      <c r="AL737" s="108"/>
      <c r="AM737" s="108"/>
      <c r="AN737" s="87" t="s">
        <v>457</v>
      </c>
      <c r="AO737" s="87"/>
      <c r="AP737" s="87"/>
      <c r="AQ737" s="87"/>
      <c r="AR737" s="88" t="s">
        <v>522</v>
      </c>
      <c r="AS737" s="89"/>
      <c r="AT737" s="89"/>
      <c r="AU737" s="89"/>
      <c r="AV737" s="89"/>
      <c r="AW737" s="89"/>
      <c r="AX737" s="90"/>
      <c r="AY737" s="75"/>
      <c r="AZ737" s="75"/>
    </row>
    <row r="738" spans="1:52" ht="24.75" customHeight="1" x14ac:dyDescent="0.15">
      <c r="A738" s="109" t="s">
        <v>456</v>
      </c>
      <c r="B738" s="110"/>
      <c r="C738" s="110"/>
      <c r="D738" s="111"/>
      <c r="E738" s="108" t="s">
        <v>517</v>
      </c>
      <c r="F738" s="108"/>
      <c r="G738" s="108"/>
      <c r="H738" s="108"/>
      <c r="I738" s="108"/>
      <c r="J738" s="108"/>
      <c r="K738" s="108"/>
      <c r="L738" s="108"/>
      <c r="M738" s="108"/>
      <c r="N738" s="87" t="s">
        <v>455</v>
      </c>
      <c r="O738" s="87"/>
      <c r="P738" s="87"/>
      <c r="Q738" s="87"/>
      <c r="R738" s="108" t="s">
        <v>519</v>
      </c>
      <c r="S738" s="108"/>
      <c r="T738" s="108"/>
      <c r="U738" s="108"/>
      <c r="V738" s="108"/>
      <c r="W738" s="108"/>
      <c r="X738" s="108"/>
      <c r="Y738" s="108"/>
      <c r="Z738" s="108"/>
      <c r="AA738" s="87" t="s">
        <v>454</v>
      </c>
      <c r="AB738" s="87"/>
      <c r="AC738" s="87"/>
      <c r="AD738" s="87"/>
      <c r="AE738" s="108" t="s">
        <v>521</v>
      </c>
      <c r="AF738" s="108"/>
      <c r="AG738" s="108"/>
      <c r="AH738" s="108"/>
      <c r="AI738" s="108"/>
      <c r="AJ738" s="108"/>
      <c r="AK738" s="108"/>
      <c r="AL738" s="108"/>
      <c r="AM738" s="108"/>
      <c r="AN738" s="87" t="s">
        <v>450</v>
      </c>
      <c r="AO738" s="87"/>
      <c r="AP738" s="87"/>
      <c r="AQ738" s="87"/>
      <c r="AR738" s="88" t="s">
        <v>523</v>
      </c>
      <c r="AS738" s="89"/>
      <c r="AT738" s="89"/>
      <c r="AU738" s="89"/>
      <c r="AV738" s="89"/>
      <c r="AW738" s="89"/>
      <c r="AX738" s="90"/>
    </row>
    <row r="739" spans="1:52" ht="24.75" customHeight="1" thickBot="1" x14ac:dyDescent="0.2">
      <c r="A739" s="112" t="s">
        <v>446</v>
      </c>
      <c r="B739" s="113"/>
      <c r="C739" s="113"/>
      <c r="D739" s="114"/>
      <c r="E739" s="115" t="s">
        <v>524</v>
      </c>
      <c r="F739" s="103"/>
      <c r="G739" s="103"/>
      <c r="H739" s="79" t="str">
        <f>IF(E739="", "", "(")</f>
        <v>(</v>
      </c>
      <c r="I739" s="103"/>
      <c r="J739" s="103"/>
      <c r="K739" s="79" t="str">
        <f>IF(OR(I739="　", I739=""), "", "-")</f>
        <v/>
      </c>
      <c r="L739" s="104">
        <v>272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428</v>
      </c>
      <c r="B779" s="754"/>
      <c r="C779" s="754"/>
      <c r="D779" s="754"/>
      <c r="E779" s="754"/>
      <c r="F779" s="755"/>
      <c r="G779" s="425" t="s">
        <v>536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8"/>
      <c r="B780" s="756"/>
      <c r="C780" s="756"/>
      <c r="D780" s="756"/>
      <c r="E780" s="756"/>
      <c r="F780" s="757"/>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8"/>
      <c r="B781" s="756"/>
      <c r="C781" s="756"/>
      <c r="D781" s="756"/>
      <c r="E781" s="756"/>
      <c r="F781" s="757"/>
      <c r="G781" s="438" t="s">
        <v>526</v>
      </c>
      <c r="H781" s="439"/>
      <c r="I781" s="439"/>
      <c r="J781" s="439"/>
      <c r="K781" s="440"/>
      <c r="L781" s="441" t="s">
        <v>527</v>
      </c>
      <c r="M781" s="442"/>
      <c r="N781" s="442"/>
      <c r="O781" s="442"/>
      <c r="P781" s="442"/>
      <c r="Q781" s="442"/>
      <c r="R781" s="442"/>
      <c r="S781" s="442"/>
      <c r="T781" s="442"/>
      <c r="U781" s="442"/>
      <c r="V781" s="442"/>
      <c r="W781" s="442"/>
      <c r="X781" s="443"/>
      <c r="Y781" s="444">
        <v>234</v>
      </c>
      <c r="Z781" s="445"/>
      <c r="AA781" s="445"/>
      <c r="AB781" s="549"/>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x14ac:dyDescent="0.15">
      <c r="A782" s="548"/>
      <c r="B782" s="756"/>
      <c r="C782" s="756"/>
      <c r="D782" s="756"/>
      <c r="E782" s="756"/>
      <c r="F782" s="757"/>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8"/>
      <c r="B783" s="756"/>
      <c r="C783" s="756"/>
      <c r="D783" s="756"/>
      <c r="E783" s="756"/>
      <c r="F783" s="757"/>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8"/>
      <c r="B784" s="756"/>
      <c r="C784" s="756"/>
      <c r="D784" s="756"/>
      <c r="E784" s="756"/>
      <c r="F784" s="757"/>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8"/>
      <c r="B785" s="756"/>
      <c r="C785" s="756"/>
      <c r="D785" s="756"/>
      <c r="E785" s="756"/>
      <c r="F785" s="75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8"/>
      <c r="B786" s="756"/>
      <c r="C786" s="756"/>
      <c r="D786" s="756"/>
      <c r="E786" s="756"/>
      <c r="F786" s="75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8"/>
      <c r="B787" s="756"/>
      <c r="C787" s="756"/>
      <c r="D787" s="756"/>
      <c r="E787" s="756"/>
      <c r="F787" s="75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8"/>
      <c r="B788" s="756"/>
      <c r="C788" s="756"/>
      <c r="D788" s="756"/>
      <c r="E788" s="756"/>
      <c r="F788" s="75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8"/>
      <c r="B789" s="756"/>
      <c r="C789" s="756"/>
      <c r="D789" s="756"/>
      <c r="E789" s="756"/>
      <c r="F789" s="75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8"/>
      <c r="B790" s="756"/>
      <c r="C790" s="756"/>
      <c r="D790" s="756"/>
      <c r="E790" s="756"/>
      <c r="F790" s="75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8"/>
      <c r="B791" s="756"/>
      <c r="C791" s="756"/>
      <c r="D791" s="756"/>
      <c r="E791" s="756"/>
      <c r="F791" s="757"/>
      <c r="G791" s="396" t="s">
        <v>20</v>
      </c>
      <c r="H791" s="397"/>
      <c r="I791" s="397"/>
      <c r="J791" s="397"/>
      <c r="K791" s="397"/>
      <c r="L791" s="398"/>
      <c r="M791" s="399"/>
      <c r="N791" s="399"/>
      <c r="O791" s="399"/>
      <c r="P791" s="399"/>
      <c r="Q791" s="399"/>
      <c r="R791" s="399"/>
      <c r="S791" s="399"/>
      <c r="T791" s="399"/>
      <c r="U791" s="399"/>
      <c r="V791" s="399"/>
      <c r="W791" s="399"/>
      <c r="X791" s="400"/>
      <c r="Y791" s="401">
        <f>SUM(Y781:AB790)</f>
        <v>234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8"/>
      <c r="B792" s="756"/>
      <c r="C792" s="756"/>
      <c r="D792" s="756"/>
      <c r="E792" s="756"/>
      <c r="F792" s="757"/>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8"/>
      <c r="B793" s="756"/>
      <c r="C793" s="756"/>
      <c r="D793" s="756"/>
      <c r="E793" s="756"/>
      <c r="F793" s="757"/>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8"/>
      <c r="B794" s="756"/>
      <c r="C794" s="756"/>
      <c r="D794" s="756"/>
      <c r="E794" s="756"/>
      <c r="F794" s="757"/>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9"/>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48"/>
      <c r="B795" s="756"/>
      <c r="C795" s="756"/>
      <c r="D795" s="756"/>
      <c r="E795" s="756"/>
      <c r="F795" s="757"/>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8"/>
      <c r="B796" s="756"/>
      <c r="C796" s="756"/>
      <c r="D796" s="756"/>
      <c r="E796" s="756"/>
      <c r="F796" s="75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8"/>
      <c r="B797" s="756"/>
      <c r="C797" s="756"/>
      <c r="D797" s="756"/>
      <c r="E797" s="756"/>
      <c r="F797" s="75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8"/>
      <c r="B798" s="756"/>
      <c r="C798" s="756"/>
      <c r="D798" s="756"/>
      <c r="E798" s="756"/>
      <c r="F798" s="75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8"/>
      <c r="B799" s="756"/>
      <c r="C799" s="756"/>
      <c r="D799" s="756"/>
      <c r="E799" s="756"/>
      <c r="F799" s="75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8"/>
      <c r="B800" s="756"/>
      <c r="C800" s="756"/>
      <c r="D800" s="756"/>
      <c r="E800" s="756"/>
      <c r="F800" s="75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8"/>
      <c r="B801" s="756"/>
      <c r="C801" s="756"/>
      <c r="D801" s="756"/>
      <c r="E801" s="756"/>
      <c r="F801" s="75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8"/>
      <c r="B802" s="756"/>
      <c r="C802" s="756"/>
      <c r="D802" s="756"/>
      <c r="E802" s="756"/>
      <c r="F802" s="75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8"/>
      <c r="B803" s="756"/>
      <c r="C803" s="756"/>
      <c r="D803" s="756"/>
      <c r="E803" s="756"/>
      <c r="F803" s="75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8"/>
      <c r="B804" s="756"/>
      <c r="C804" s="756"/>
      <c r="D804" s="756"/>
      <c r="E804" s="756"/>
      <c r="F804" s="75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8"/>
      <c r="B805" s="756"/>
      <c r="C805" s="756"/>
      <c r="D805" s="756"/>
      <c r="E805" s="756"/>
      <c r="F805" s="757"/>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8"/>
      <c r="B806" s="756"/>
      <c r="C806" s="756"/>
      <c r="D806" s="756"/>
      <c r="E806" s="756"/>
      <c r="F806" s="757"/>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8"/>
      <c r="B807" s="756"/>
      <c r="C807" s="756"/>
      <c r="D807" s="756"/>
      <c r="E807" s="756"/>
      <c r="F807" s="757"/>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9"/>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48"/>
      <c r="B808" s="756"/>
      <c r="C808" s="756"/>
      <c r="D808" s="756"/>
      <c r="E808" s="756"/>
      <c r="F808" s="75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8"/>
      <c r="B809" s="756"/>
      <c r="C809" s="756"/>
      <c r="D809" s="756"/>
      <c r="E809" s="756"/>
      <c r="F809" s="75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8"/>
      <c r="B810" s="756"/>
      <c r="C810" s="756"/>
      <c r="D810" s="756"/>
      <c r="E810" s="756"/>
      <c r="F810" s="75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8"/>
      <c r="B811" s="756"/>
      <c r="C811" s="756"/>
      <c r="D811" s="756"/>
      <c r="E811" s="756"/>
      <c r="F811" s="75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8"/>
      <c r="B812" s="756"/>
      <c r="C812" s="756"/>
      <c r="D812" s="756"/>
      <c r="E812" s="756"/>
      <c r="F812" s="75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8"/>
      <c r="B813" s="756"/>
      <c r="C813" s="756"/>
      <c r="D813" s="756"/>
      <c r="E813" s="756"/>
      <c r="F813" s="75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8"/>
      <c r="B814" s="756"/>
      <c r="C814" s="756"/>
      <c r="D814" s="756"/>
      <c r="E814" s="756"/>
      <c r="F814" s="75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8"/>
      <c r="B815" s="756"/>
      <c r="C815" s="756"/>
      <c r="D815" s="756"/>
      <c r="E815" s="756"/>
      <c r="F815" s="75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8"/>
      <c r="B816" s="756"/>
      <c r="C816" s="756"/>
      <c r="D816" s="756"/>
      <c r="E816" s="756"/>
      <c r="F816" s="75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8"/>
      <c r="B817" s="756"/>
      <c r="C817" s="756"/>
      <c r="D817" s="756"/>
      <c r="E817" s="756"/>
      <c r="F817" s="75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8"/>
      <c r="B818" s="756"/>
      <c r="C818" s="756"/>
      <c r="D818" s="756"/>
      <c r="E818" s="756"/>
      <c r="F818" s="757"/>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8"/>
      <c r="B819" s="756"/>
      <c r="C819" s="756"/>
      <c r="D819" s="756"/>
      <c r="E819" s="756"/>
      <c r="F819" s="757"/>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8"/>
      <c r="B820" s="756"/>
      <c r="C820" s="756"/>
      <c r="D820" s="756"/>
      <c r="E820" s="756"/>
      <c r="F820" s="757"/>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9"/>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8"/>
      <c r="B821" s="756"/>
      <c r="C821" s="756"/>
      <c r="D821" s="756"/>
      <c r="E821" s="756"/>
      <c r="F821" s="75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8"/>
      <c r="B822" s="756"/>
      <c r="C822" s="756"/>
      <c r="D822" s="756"/>
      <c r="E822" s="756"/>
      <c r="F822" s="75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8"/>
      <c r="B823" s="756"/>
      <c r="C823" s="756"/>
      <c r="D823" s="756"/>
      <c r="E823" s="756"/>
      <c r="F823" s="75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8"/>
      <c r="B824" s="756"/>
      <c r="C824" s="756"/>
      <c r="D824" s="756"/>
      <c r="E824" s="756"/>
      <c r="F824" s="75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8"/>
      <c r="B825" s="756"/>
      <c r="C825" s="756"/>
      <c r="D825" s="756"/>
      <c r="E825" s="756"/>
      <c r="F825" s="75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8"/>
      <c r="B826" s="756"/>
      <c r="C826" s="756"/>
      <c r="D826" s="756"/>
      <c r="E826" s="756"/>
      <c r="F826" s="75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8"/>
      <c r="B827" s="756"/>
      <c r="C827" s="756"/>
      <c r="D827" s="756"/>
      <c r="E827" s="756"/>
      <c r="F827" s="75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8"/>
      <c r="B828" s="756"/>
      <c r="C828" s="756"/>
      <c r="D828" s="756"/>
      <c r="E828" s="756"/>
      <c r="F828" s="75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8"/>
      <c r="B829" s="756"/>
      <c r="C829" s="756"/>
      <c r="D829" s="756"/>
      <c r="E829" s="756"/>
      <c r="F829" s="75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8"/>
      <c r="B830" s="756"/>
      <c r="C830" s="756"/>
      <c r="D830" s="756"/>
      <c r="E830" s="756"/>
      <c r="F830" s="75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4" t="s">
        <v>389</v>
      </c>
      <c r="AM831" s="955"/>
      <c r="AN831" s="95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410</v>
      </c>
      <c r="AI836" s="333"/>
      <c r="AJ836" s="333"/>
      <c r="AK836" s="333"/>
      <c r="AL836" s="333" t="s">
        <v>21</v>
      </c>
      <c r="AM836" s="333"/>
      <c r="AN836" s="333"/>
      <c r="AO836" s="412"/>
      <c r="AP836" s="413" t="s">
        <v>344</v>
      </c>
      <c r="AQ836" s="413"/>
      <c r="AR836" s="413"/>
      <c r="AS836" s="413"/>
      <c r="AT836" s="413"/>
      <c r="AU836" s="413"/>
      <c r="AV836" s="413"/>
      <c r="AW836" s="413"/>
      <c r="AX836" s="413"/>
    </row>
    <row r="837" spans="1:50" ht="30" customHeight="1" x14ac:dyDescent="0.15">
      <c r="A837" s="391">
        <v>1</v>
      </c>
      <c r="B837" s="391">
        <v>1</v>
      </c>
      <c r="C837" s="888" t="s">
        <v>528</v>
      </c>
      <c r="D837" s="889"/>
      <c r="E837" s="889"/>
      <c r="F837" s="889"/>
      <c r="G837" s="889"/>
      <c r="H837" s="889"/>
      <c r="I837" s="890"/>
      <c r="J837" s="406">
        <v>2400005002949</v>
      </c>
      <c r="K837" s="407"/>
      <c r="L837" s="407"/>
      <c r="M837" s="407"/>
      <c r="N837" s="407"/>
      <c r="O837" s="407"/>
      <c r="P837" s="411" t="s">
        <v>527</v>
      </c>
      <c r="Q837" s="303"/>
      <c r="R837" s="303"/>
      <c r="S837" s="303"/>
      <c r="T837" s="303"/>
      <c r="U837" s="303"/>
      <c r="V837" s="303"/>
      <c r="W837" s="303"/>
      <c r="X837" s="303"/>
      <c r="Y837" s="304">
        <v>234</v>
      </c>
      <c r="Z837" s="305"/>
      <c r="AA837" s="305"/>
      <c r="AB837" s="306"/>
      <c r="AC837" s="314" t="s">
        <v>532</v>
      </c>
      <c r="AD837" s="315"/>
      <c r="AE837" s="315"/>
      <c r="AF837" s="315"/>
      <c r="AG837" s="315"/>
      <c r="AH837" s="408" t="s">
        <v>525</v>
      </c>
      <c r="AI837" s="409"/>
      <c r="AJ837" s="409"/>
      <c r="AK837" s="409"/>
      <c r="AL837" s="311" t="s">
        <v>525</v>
      </c>
      <c r="AM837" s="312"/>
      <c r="AN837" s="312"/>
      <c r="AO837" s="313"/>
      <c r="AP837" s="307" t="s">
        <v>533</v>
      </c>
      <c r="AQ837" s="307"/>
      <c r="AR837" s="307"/>
      <c r="AS837" s="307"/>
      <c r="AT837" s="307"/>
      <c r="AU837" s="307"/>
      <c r="AV837" s="307"/>
      <c r="AW837" s="307"/>
      <c r="AX837" s="307"/>
    </row>
    <row r="838" spans="1:50" ht="30" customHeight="1" x14ac:dyDescent="0.15">
      <c r="A838" s="391">
        <v>2</v>
      </c>
      <c r="B838" s="391">
        <v>1</v>
      </c>
      <c r="C838" s="888" t="s">
        <v>529</v>
      </c>
      <c r="D838" s="889"/>
      <c r="E838" s="889"/>
      <c r="F838" s="889"/>
      <c r="G838" s="889"/>
      <c r="H838" s="889"/>
      <c r="I838" s="890"/>
      <c r="J838" s="406">
        <v>4100005001211</v>
      </c>
      <c r="K838" s="407"/>
      <c r="L838" s="407"/>
      <c r="M838" s="407"/>
      <c r="N838" s="407"/>
      <c r="O838" s="407"/>
      <c r="P838" s="411" t="s">
        <v>527</v>
      </c>
      <c r="Q838" s="303"/>
      <c r="R838" s="303"/>
      <c r="S838" s="303"/>
      <c r="T838" s="303"/>
      <c r="U838" s="303"/>
      <c r="V838" s="303"/>
      <c r="W838" s="303"/>
      <c r="X838" s="303"/>
      <c r="Y838" s="304">
        <v>70</v>
      </c>
      <c r="Z838" s="305"/>
      <c r="AA838" s="305"/>
      <c r="AB838" s="306"/>
      <c r="AC838" s="314" t="s">
        <v>532</v>
      </c>
      <c r="AD838" s="315"/>
      <c r="AE838" s="315"/>
      <c r="AF838" s="315"/>
      <c r="AG838" s="315"/>
      <c r="AH838" s="408" t="s">
        <v>525</v>
      </c>
      <c r="AI838" s="409"/>
      <c r="AJ838" s="409"/>
      <c r="AK838" s="409"/>
      <c r="AL838" s="311" t="s">
        <v>525</v>
      </c>
      <c r="AM838" s="312"/>
      <c r="AN838" s="312"/>
      <c r="AO838" s="313"/>
      <c r="AP838" s="307" t="s">
        <v>533</v>
      </c>
      <c r="AQ838" s="307"/>
      <c r="AR838" s="307"/>
      <c r="AS838" s="307"/>
      <c r="AT838" s="307"/>
      <c r="AU838" s="307"/>
      <c r="AV838" s="307"/>
      <c r="AW838" s="307"/>
      <c r="AX838" s="307"/>
    </row>
    <row r="839" spans="1:50" ht="30" customHeight="1" x14ac:dyDescent="0.15">
      <c r="A839" s="391">
        <v>3</v>
      </c>
      <c r="B839" s="391">
        <v>1</v>
      </c>
      <c r="C839" s="891" t="s">
        <v>530</v>
      </c>
      <c r="D839" s="892"/>
      <c r="E839" s="892"/>
      <c r="F839" s="892"/>
      <c r="G839" s="892"/>
      <c r="H839" s="892"/>
      <c r="I839" s="893"/>
      <c r="J839" s="406" t="s">
        <v>491</v>
      </c>
      <c r="K839" s="407"/>
      <c r="L839" s="407"/>
      <c r="M839" s="407"/>
      <c r="N839" s="407"/>
      <c r="O839" s="407"/>
      <c r="P839" s="411" t="s">
        <v>527</v>
      </c>
      <c r="Q839" s="303"/>
      <c r="R839" s="303"/>
      <c r="S839" s="303"/>
      <c r="T839" s="303"/>
      <c r="U839" s="303"/>
      <c r="V839" s="303"/>
      <c r="W839" s="303"/>
      <c r="X839" s="303"/>
      <c r="Y839" s="304">
        <v>26</v>
      </c>
      <c r="Z839" s="305"/>
      <c r="AA839" s="305"/>
      <c r="AB839" s="306"/>
      <c r="AC839" s="314" t="s">
        <v>532</v>
      </c>
      <c r="AD839" s="315"/>
      <c r="AE839" s="315"/>
      <c r="AF839" s="315"/>
      <c r="AG839" s="315"/>
      <c r="AH839" s="309" t="s">
        <v>525</v>
      </c>
      <c r="AI839" s="310"/>
      <c r="AJ839" s="310"/>
      <c r="AK839" s="310"/>
      <c r="AL839" s="311" t="s">
        <v>525</v>
      </c>
      <c r="AM839" s="312"/>
      <c r="AN839" s="312"/>
      <c r="AO839" s="313"/>
      <c r="AP839" s="307" t="s">
        <v>533</v>
      </c>
      <c r="AQ839" s="307"/>
      <c r="AR839" s="307"/>
      <c r="AS839" s="307"/>
      <c r="AT839" s="307"/>
      <c r="AU839" s="307"/>
      <c r="AV839" s="307"/>
      <c r="AW839" s="307"/>
      <c r="AX839" s="307"/>
    </row>
    <row r="840" spans="1:50" ht="30" customHeight="1" x14ac:dyDescent="0.15">
      <c r="A840" s="391">
        <v>4</v>
      </c>
      <c r="B840" s="391">
        <v>1</v>
      </c>
      <c r="C840" s="891" t="s">
        <v>531</v>
      </c>
      <c r="D840" s="892"/>
      <c r="E840" s="892"/>
      <c r="F840" s="892"/>
      <c r="G840" s="892"/>
      <c r="H840" s="892"/>
      <c r="I840" s="893"/>
      <c r="J840" s="406">
        <v>4350001013697</v>
      </c>
      <c r="K840" s="407"/>
      <c r="L840" s="407"/>
      <c r="M840" s="407"/>
      <c r="N840" s="407"/>
      <c r="O840" s="407"/>
      <c r="P840" s="411" t="s">
        <v>527</v>
      </c>
      <c r="Q840" s="303"/>
      <c r="R840" s="303"/>
      <c r="S840" s="303"/>
      <c r="T840" s="303"/>
      <c r="U840" s="303"/>
      <c r="V840" s="303"/>
      <c r="W840" s="303"/>
      <c r="X840" s="303"/>
      <c r="Y840" s="304">
        <v>1</v>
      </c>
      <c r="Z840" s="305"/>
      <c r="AA840" s="305"/>
      <c r="AB840" s="306"/>
      <c r="AC840" s="314" t="s">
        <v>532</v>
      </c>
      <c r="AD840" s="315"/>
      <c r="AE840" s="315"/>
      <c r="AF840" s="315"/>
      <c r="AG840" s="315"/>
      <c r="AH840" s="309" t="s">
        <v>525</v>
      </c>
      <c r="AI840" s="310"/>
      <c r="AJ840" s="310"/>
      <c r="AK840" s="310"/>
      <c r="AL840" s="311" t="s">
        <v>525</v>
      </c>
      <c r="AM840" s="312"/>
      <c r="AN840" s="312"/>
      <c r="AO840" s="313"/>
      <c r="AP840" s="307" t="s">
        <v>533</v>
      </c>
      <c r="AQ840" s="307"/>
      <c r="AR840" s="307"/>
      <c r="AS840" s="307"/>
      <c r="AT840" s="307"/>
      <c r="AU840" s="307"/>
      <c r="AV840" s="307"/>
      <c r="AW840" s="307"/>
      <c r="AX840" s="307"/>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idden="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idden="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idden="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idden="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idden="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idden="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idden="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idden="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410</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14"/>
      <c r="AD870" s="315"/>
      <c r="AE870" s="315"/>
      <c r="AF870" s="315"/>
      <c r="AG870" s="315"/>
      <c r="AH870" s="408"/>
      <c r="AI870" s="409"/>
      <c r="AJ870" s="409"/>
      <c r="AK870" s="409"/>
      <c r="AL870" s="311"/>
      <c r="AM870" s="312"/>
      <c r="AN870" s="312"/>
      <c r="AO870" s="313"/>
      <c r="AP870" s="307"/>
      <c r="AQ870" s="307"/>
      <c r="AR870" s="307"/>
      <c r="AS870" s="307"/>
      <c r="AT870" s="307"/>
      <c r="AU870" s="307"/>
      <c r="AV870" s="307"/>
      <c r="AW870" s="307"/>
      <c r="AX870" s="307"/>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14"/>
      <c r="AD871" s="314"/>
      <c r="AE871" s="314"/>
      <c r="AF871" s="314"/>
      <c r="AG871" s="314"/>
      <c r="AH871" s="408"/>
      <c r="AI871" s="409"/>
      <c r="AJ871" s="409"/>
      <c r="AK871" s="409"/>
      <c r="AL871" s="311"/>
      <c r="AM871" s="312"/>
      <c r="AN871" s="312"/>
      <c r="AO871" s="313"/>
      <c r="AP871" s="307"/>
      <c r="AQ871" s="307"/>
      <c r="AR871" s="307"/>
      <c r="AS871" s="307"/>
      <c r="AT871" s="307"/>
      <c r="AU871" s="307"/>
      <c r="AV871" s="307"/>
      <c r="AW871" s="307"/>
      <c r="AX871" s="307"/>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410</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14"/>
      <c r="AD903" s="315"/>
      <c r="AE903" s="315"/>
      <c r="AF903" s="315"/>
      <c r="AG903" s="315"/>
      <c r="AH903" s="408"/>
      <c r="AI903" s="409"/>
      <c r="AJ903" s="409"/>
      <c r="AK903" s="409"/>
      <c r="AL903" s="311"/>
      <c r="AM903" s="312"/>
      <c r="AN903" s="312"/>
      <c r="AO903" s="313"/>
      <c r="AP903" s="307"/>
      <c r="AQ903" s="307"/>
      <c r="AR903" s="307"/>
      <c r="AS903" s="307"/>
      <c r="AT903" s="307"/>
      <c r="AU903" s="307"/>
      <c r="AV903" s="307"/>
      <c r="AW903" s="307"/>
      <c r="AX903" s="307"/>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14"/>
      <c r="AD904" s="314"/>
      <c r="AE904" s="314"/>
      <c r="AF904" s="314"/>
      <c r="AG904" s="314"/>
      <c r="AH904" s="408"/>
      <c r="AI904" s="409"/>
      <c r="AJ904" s="409"/>
      <c r="AK904" s="409"/>
      <c r="AL904" s="311"/>
      <c r="AM904" s="312"/>
      <c r="AN904" s="312"/>
      <c r="AO904" s="313"/>
      <c r="AP904" s="307"/>
      <c r="AQ904" s="307"/>
      <c r="AR904" s="307"/>
      <c r="AS904" s="307"/>
      <c r="AT904" s="307"/>
      <c r="AU904" s="307"/>
      <c r="AV904" s="307"/>
      <c r="AW904" s="307"/>
      <c r="AX904" s="307"/>
    </row>
    <row r="905" spans="1:50" ht="30" hidden="1" customHeight="1" x14ac:dyDescent="0.15">
      <c r="A905" s="391">
        <v>3</v>
      </c>
      <c r="B905" s="391">
        <v>1</v>
      </c>
      <c r="C905" s="410"/>
      <c r="D905" s="405"/>
      <c r="E905" s="405"/>
      <c r="F905" s="405"/>
      <c r="G905" s="405"/>
      <c r="H905" s="405"/>
      <c r="I905" s="405"/>
      <c r="J905" s="406"/>
      <c r="K905" s="407"/>
      <c r="L905" s="407"/>
      <c r="M905" s="407"/>
      <c r="N905" s="407"/>
      <c r="O905" s="407"/>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0"/>
      <c r="D906" s="405"/>
      <c r="E906" s="405"/>
      <c r="F906" s="405"/>
      <c r="G906" s="405"/>
      <c r="H906" s="405"/>
      <c r="I906" s="405"/>
      <c r="J906" s="406"/>
      <c r="K906" s="407"/>
      <c r="L906" s="407"/>
      <c r="M906" s="407"/>
      <c r="N906" s="407"/>
      <c r="O906" s="407"/>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410</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410</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x14ac:dyDescent="0.15">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410</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410</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410</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81" t="s">
        <v>373</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6" t="s">
        <v>389</v>
      </c>
      <c r="AM1098" s="957"/>
      <c r="AN1098" s="95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3" t="s">
        <v>337</v>
      </c>
      <c r="D1101" s="884"/>
      <c r="E1101" s="263" t="s">
        <v>336</v>
      </c>
      <c r="F1101" s="884"/>
      <c r="G1101" s="884"/>
      <c r="H1101" s="884"/>
      <c r="I1101" s="884"/>
      <c r="J1101" s="263" t="s">
        <v>343</v>
      </c>
      <c r="K1101" s="263"/>
      <c r="L1101" s="263"/>
      <c r="M1101" s="263"/>
      <c r="N1101" s="263"/>
      <c r="O1101" s="263"/>
      <c r="P1101" s="331" t="s">
        <v>27</v>
      </c>
      <c r="Q1101" s="331"/>
      <c r="R1101" s="331"/>
      <c r="S1101" s="331"/>
      <c r="T1101" s="331"/>
      <c r="U1101" s="331"/>
      <c r="V1101" s="331"/>
      <c r="W1101" s="331"/>
      <c r="X1101" s="331"/>
      <c r="Y1101" s="263" t="s">
        <v>345</v>
      </c>
      <c r="Z1101" s="884"/>
      <c r="AA1101" s="884"/>
      <c r="AB1101" s="884"/>
      <c r="AC1101" s="263" t="s">
        <v>319</v>
      </c>
      <c r="AD1101" s="263"/>
      <c r="AE1101" s="263"/>
      <c r="AF1101" s="263"/>
      <c r="AG1101" s="263"/>
      <c r="AH1101" s="331" t="s">
        <v>332</v>
      </c>
      <c r="AI1101" s="332"/>
      <c r="AJ1101" s="332"/>
      <c r="AK1101" s="332"/>
      <c r="AL1101" s="332" t="s">
        <v>21</v>
      </c>
      <c r="AM1101" s="332"/>
      <c r="AN1101" s="332"/>
      <c r="AO1101" s="887"/>
      <c r="AP1101" s="413" t="s">
        <v>374</v>
      </c>
      <c r="AQ1101" s="413"/>
      <c r="AR1101" s="413"/>
      <c r="AS1101" s="413"/>
      <c r="AT1101" s="413"/>
      <c r="AU1101" s="413"/>
      <c r="AV1101" s="413"/>
      <c r="AW1101" s="413"/>
      <c r="AX1101" s="413"/>
    </row>
    <row r="1102" spans="1:50" ht="30" customHeight="1" x14ac:dyDescent="0.15">
      <c r="A1102" s="391">
        <v>1</v>
      </c>
      <c r="B1102" s="391">
        <v>1</v>
      </c>
      <c r="C1102" s="886"/>
      <c r="D1102" s="886"/>
      <c r="E1102" s="885"/>
      <c r="F1102" s="885"/>
      <c r="G1102" s="885"/>
      <c r="H1102" s="885"/>
      <c r="I1102" s="885"/>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86"/>
      <c r="D1103" s="886"/>
      <c r="E1103" s="885"/>
      <c r="F1103" s="885"/>
      <c r="G1103" s="885"/>
      <c r="H1103" s="885"/>
      <c r="I1103" s="885"/>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86"/>
      <c r="D1104" s="886"/>
      <c r="E1104" s="885"/>
      <c r="F1104" s="885"/>
      <c r="G1104" s="885"/>
      <c r="H1104" s="885"/>
      <c r="I1104" s="885"/>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86"/>
      <c r="D1105" s="886"/>
      <c r="E1105" s="885"/>
      <c r="F1105" s="885"/>
      <c r="G1105" s="885"/>
      <c r="H1105" s="885"/>
      <c r="I1105" s="885"/>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86"/>
      <c r="D1106" s="886"/>
      <c r="E1106" s="885"/>
      <c r="F1106" s="885"/>
      <c r="G1106" s="885"/>
      <c r="H1106" s="885"/>
      <c r="I1106" s="885"/>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86"/>
      <c r="D1107" s="886"/>
      <c r="E1107" s="885"/>
      <c r="F1107" s="885"/>
      <c r="G1107" s="885"/>
      <c r="H1107" s="885"/>
      <c r="I1107" s="885"/>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86"/>
      <c r="D1108" s="886"/>
      <c r="E1108" s="885"/>
      <c r="F1108" s="885"/>
      <c r="G1108" s="885"/>
      <c r="H1108" s="885"/>
      <c r="I1108" s="885"/>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86"/>
      <c r="D1109" s="886"/>
      <c r="E1109" s="885"/>
      <c r="F1109" s="885"/>
      <c r="G1109" s="885"/>
      <c r="H1109" s="885"/>
      <c r="I1109" s="885"/>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86"/>
      <c r="D1110" s="886"/>
      <c r="E1110" s="885"/>
      <c r="F1110" s="885"/>
      <c r="G1110" s="885"/>
      <c r="H1110" s="885"/>
      <c r="I1110" s="885"/>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86"/>
      <c r="D1111" s="886"/>
      <c r="E1111" s="885"/>
      <c r="F1111" s="885"/>
      <c r="G1111" s="885"/>
      <c r="H1111" s="885"/>
      <c r="I1111" s="885"/>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86"/>
      <c r="D1112" s="886"/>
      <c r="E1112" s="885"/>
      <c r="F1112" s="885"/>
      <c r="G1112" s="885"/>
      <c r="H1112" s="885"/>
      <c r="I1112" s="885"/>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86"/>
      <c r="D1113" s="886"/>
      <c r="E1113" s="885"/>
      <c r="F1113" s="885"/>
      <c r="G1113" s="885"/>
      <c r="H1113" s="885"/>
      <c r="I1113" s="885"/>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86"/>
      <c r="D1114" s="886"/>
      <c r="E1114" s="885"/>
      <c r="F1114" s="885"/>
      <c r="G1114" s="885"/>
      <c r="H1114" s="885"/>
      <c r="I1114" s="885"/>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86"/>
      <c r="D1115" s="886"/>
      <c r="E1115" s="885"/>
      <c r="F1115" s="885"/>
      <c r="G1115" s="885"/>
      <c r="H1115" s="885"/>
      <c r="I1115" s="885"/>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86"/>
      <c r="D1116" s="886"/>
      <c r="E1116" s="885"/>
      <c r="F1116" s="885"/>
      <c r="G1116" s="885"/>
      <c r="H1116" s="885"/>
      <c r="I1116" s="885"/>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86"/>
      <c r="D1117" s="886"/>
      <c r="E1117" s="885"/>
      <c r="F1117" s="885"/>
      <c r="G1117" s="885"/>
      <c r="H1117" s="885"/>
      <c r="I1117" s="885"/>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86"/>
      <c r="D1118" s="886"/>
      <c r="E1118" s="885"/>
      <c r="F1118" s="885"/>
      <c r="G1118" s="885"/>
      <c r="H1118" s="885"/>
      <c r="I1118" s="885"/>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86"/>
      <c r="D1119" s="886"/>
      <c r="E1119" s="247"/>
      <c r="F1119" s="885"/>
      <c r="G1119" s="885"/>
      <c r="H1119" s="885"/>
      <c r="I1119" s="885"/>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86"/>
      <c r="D1120" s="886"/>
      <c r="E1120" s="885"/>
      <c r="F1120" s="885"/>
      <c r="G1120" s="885"/>
      <c r="H1120" s="885"/>
      <c r="I1120" s="885"/>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86"/>
      <c r="D1121" s="886"/>
      <c r="E1121" s="885"/>
      <c r="F1121" s="885"/>
      <c r="G1121" s="885"/>
      <c r="H1121" s="885"/>
      <c r="I1121" s="885"/>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86"/>
      <c r="D1122" s="886"/>
      <c r="E1122" s="885"/>
      <c r="F1122" s="885"/>
      <c r="G1122" s="885"/>
      <c r="H1122" s="885"/>
      <c r="I1122" s="885"/>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86"/>
      <c r="D1123" s="886"/>
      <c r="E1123" s="885"/>
      <c r="F1123" s="885"/>
      <c r="G1123" s="885"/>
      <c r="H1123" s="885"/>
      <c r="I1123" s="885"/>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86"/>
      <c r="D1124" s="886"/>
      <c r="E1124" s="885"/>
      <c r="F1124" s="885"/>
      <c r="G1124" s="885"/>
      <c r="H1124" s="885"/>
      <c r="I1124" s="885"/>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86"/>
      <c r="D1125" s="886"/>
      <c r="E1125" s="885"/>
      <c r="F1125" s="885"/>
      <c r="G1125" s="885"/>
      <c r="H1125" s="885"/>
      <c r="I1125" s="885"/>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86"/>
      <c r="D1126" s="886"/>
      <c r="E1126" s="885"/>
      <c r="F1126" s="885"/>
      <c r="G1126" s="885"/>
      <c r="H1126" s="885"/>
      <c r="I1126" s="885"/>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86"/>
      <c r="D1127" s="886"/>
      <c r="E1127" s="885"/>
      <c r="F1127" s="885"/>
      <c r="G1127" s="885"/>
      <c r="H1127" s="885"/>
      <c r="I1127" s="885"/>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86"/>
      <c r="D1128" s="886"/>
      <c r="E1128" s="885"/>
      <c r="F1128" s="885"/>
      <c r="G1128" s="885"/>
      <c r="H1128" s="885"/>
      <c r="I1128" s="885"/>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86"/>
      <c r="D1129" s="886"/>
      <c r="E1129" s="885"/>
      <c r="F1129" s="885"/>
      <c r="G1129" s="885"/>
      <c r="H1129" s="885"/>
      <c r="I1129" s="885"/>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86"/>
      <c r="D1130" s="886"/>
      <c r="E1130" s="885"/>
      <c r="F1130" s="885"/>
      <c r="G1130" s="885"/>
      <c r="H1130" s="885"/>
      <c r="I1130" s="885"/>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86"/>
      <c r="D1131" s="886"/>
      <c r="E1131" s="885"/>
      <c r="F1131" s="885"/>
      <c r="G1131" s="885"/>
      <c r="H1131" s="885"/>
      <c r="I1131" s="885"/>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069" priority="14071">
      <formula>IF(RIGHT(TEXT(AK14,"0.#"),1)=".",FALSE,TRUE)</formula>
    </cfRule>
    <cfRule type="expression" dxfId="2068" priority="14072">
      <formula>IF(RIGHT(TEXT(AK14,"0.#"),1)=".",TRUE,FALSE)</formula>
    </cfRule>
  </conditionalFormatting>
  <conditionalFormatting sqref="P18:AX18">
    <cfRule type="expression" dxfId="2067" priority="13947">
      <formula>IF(RIGHT(TEXT(P18,"0.#"),1)=".",FALSE,TRUE)</formula>
    </cfRule>
    <cfRule type="expression" dxfId="2066" priority="13948">
      <formula>IF(RIGHT(TEXT(P18,"0.#"),1)=".",TRUE,FALSE)</formula>
    </cfRule>
  </conditionalFormatting>
  <conditionalFormatting sqref="Y782">
    <cfRule type="expression" dxfId="2065" priority="13943">
      <formula>IF(RIGHT(TEXT(Y782,"0.#"),1)=".",FALSE,TRUE)</formula>
    </cfRule>
    <cfRule type="expression" dxfId="2064" priority="13944">
      <formula>IF(RIGHT(TEXT(Y782,"0.#"),1)=".",TRUE,FALSE)</formula>
    </cfRule>
  </conditionalFormatting>
  <conditionalFormatting sqref="Y791">
    <cfRule type="expression" dxfId="2063" priority="13939">
      <formula>IF(RIGHT(TEXT(Y791,"0.#"),1)=".",FALSE,TRUE)</formula>
    </cfRule>
    <cfRule type="expression" dxfId="2062" priority="13940">
      <formula>IF(RIGHT(TEXT(Y791,"0.#"),1)=".",TRUE,FALSE)</formula>
    </cfRule>
  </conditionalFormatting>
  <conditionalFormatting sqref="Y822:Y829 Y820 Y809:Y816 Y807 Y796:Y803 Y794">
    <cfRule type="expression" dxfId="2061" priority="13721">
      <formula>IF(RIGHT(TEXT(Y794,"0.#"),1)=".",FALSE,TRUE)</formula>
    </cfRule>
    <cfRule type="expression" dxfId="2060" priority="13722">
      <formula>IF(RIGHT(TEXT(Y794,"0.#"),1)=".",TRUE,FALSE)</formula>
    </cfRule>
  </conditionalFormatting>
  <conditionalFormatting sqref="AK16:AQ17 AK15:AX15 AK13:AX13">
    <cfRule type="expression" dxfId="2059" priority="13769">
      <formula>IF(RIGHT(TEXT(AK13,"0.#"),1)=".",FALSE,TRUE)</formula>
    </cfRule>
    <cfRule type="expression" dxfId="2058" priority="13770">
      <formula>IF(RIGHT(TEXT(AK13,"0.#"),1)=".",TRUE,FALSE)</formula>
    </cfRule>
  </conditionalFormatting>
  <conditionalFormatting sqref="AD19:AJ19">
    <cfRule type="expression" dxfId="2057" priority="13767">
      <formula>IF(RIGHT(TEXT(AD19,"0.#"),1)=".",FALSE,TRUE)</formula>
    </cfRule>
    <cfRule type="expression" dxfId="2056" priority="13768">
      <formula>IF(RIGHT(TEXT(AD19,"0.#"),1)=".",TRUE,FALSE)</formula>
    </cfRule>
  </conditionalFormatting>
  <conditionalFormatting sqref="AQ101">
    <cfRule type="expression" dxfId="2055" priority="13759">
      <formula>IF(RIGHT(TEXT(AQ101,"0.#"),1)=".",FALSE,TRUE)</formula>
    </cfRule>
    <cfRule type="expression" dxfId="2054" priority="13760">
      <formula>IF(RIGHT(TEXT(AQ101,"0.#"),1)=".",TRUE,FALSE)</formula>
    </cfRule>
  </conditionalFormatting>
  <conditionalFormatting sqref="Y783:Y790 Y781">
    <cfRule type="expression" dxfId="2053" priority="13745">
      <formula>IF(RIGHT(TEXT(Y781,"0.#"),1)=".",FALSE,TRUE)</formula>
    </cfRule>
    <cfRule type="expression" dxfId="2052" priority="13746">
      <formula>IF(RIGHT(TEXT(Y781,"0.#"),1)=".",TRUE,FALSE)</formula>
    </cfRule>
  </conditionalFormatting>
  <conditionalFormatting sqref="AU782">
    <cfRule type="expression" dxfId="2051" priority="13743">
      <formula>IF(RIGHT(TEXT(AU782,"0.#"),1)=".",FALSE,TRUE)</formula>
    </cfRule>
    <cfRule type="expression" dxfId="2050" priority="13744">
      <formula>IF(RIGHT(TEXT(AU782,"0.#"),1)=".",TRUE,FALSE)</formula>
    </cfRule>
  </conditionalFormatting>
  <conditionalFormatting sqref="AU791">
    <cfRule type="expression" dxfId="2049" priority="13741">
      <formula>IF(RIGHT(TEXT(AU791,"0.#"),1)=".",FALSE,TRUE)</formula>
    </cfRule>
    <cfRule type="expression" dxfId="2048" priority="13742">
      <formula>IF(RIGHT(TEXT(AU791,"0.#"),1)=".",TRUE,FALSE)</formula>
    </cfRule>
  </conditionalFormatting>
  <conditionalFormatting sqref="AU783:AU790 AU781">
    <cfRule type="expression" dxfId="2047" priority="13739">
      <formula>IF(RIGHT(TEXT(AU781,"0.#"),1)=".",FALSE,TRUE)</formula>
    </cfRule>
    <cfRule type="expression" dxfId="2046" priority="13740">
      <formula>IF(RIGHT(TEXT(AU781,"0.#"),1)=".",TRUE,FALSE)</formula>
    </cfRule>
  </conditionalFormatting>
  <conditionalFormatting sqref="Y821 Y808 Y795">
    <cfRule type="expression" dxfId="2045" priority="13725">
      <formula>IF(RIGHT(TEXT(Y795,"0.#"),1)=".",FALSE,TRUE)</formula>
    </cfRule>
    <cfRule type="expression" dxfId="2044" priority="13726">
      <formula>IF(RIGHT(TEXT(Y795,"0.#"),1)=".",TRUE,FALSE)</formula>
    </cfRule>
  </conditionalFormatting>
  <conditionalFormatting sqref="Y830 Y817 Y804">
    <cfRule type="expression" dxfId="2043" priority="13723">
      <formula>IF(RIGHT(TEXT(Y804,"0.#"),1)=".",FALSE,TRUE)</formula>
    </cfRule>
    <cfRule type="expression" dxfId="2042" priority="13724">
      <formula>IF(RIGHT(TEXT(Y804,"0.#"),1)=".",TRUE,FALSE)</formula>
    </cfRule>
  </conditionalFormatting>
  <conditionalFormatting sqref="AU821 AU808 AU795">
    <cfRule type="expression" dxfId="2041" priority="13719">
      <formula>IF(RIGHT(TEXT(AU795,"0.#"),1)=".",FALSE,TRUE)</formula>
    </cfRule>
    <cfRule type="expression" dxfId="2040" priority="13720">
      <formula>IF(RIGHT(TEXT(AU795,"0.#"),1)=".",TRUE,FALSE)</formula>
    </cfRule>
  </conditionalFormatting>
  <conditionalFormatting sqref="AU830 AU817 AU804">
    <cfRule type="expression" dxfId="2039" priority="13717">
      <formula>IF(RIGHT(TEXT(AU804,"0.#"),1)=".",FALSE,TRUE)</formula>
    </cfRule>
    <cfRule type="expression" dxfId="2038" priority="13718">
      <formula>IF(RIGHT(TEXT(AU804,"0.#"),1)=".",TRUE,FALSE)</formula>
    </cfRule>
  </conditionalFormatting>
  <conditionalFormatting sqref="AU822:AU829 AU820 AU809:AU816 AU807 AU796:AU803 AU794">
    <cfRule type="expression" dxfId="2037" priority="13715">
      <formula>IF(RIGHT(TEXT(AU794,"0.#"),1)=".",FALSE,TRUE)</formula>
    </cfRule>
    <cfRule type="expression" dxfId="2036" priority="13716">
      <formula>IF(RIGHT(TEXT(AU794,"0.#"),1)=".",TRUE,FALSE)</formula>
    </cfRule>
  </conditionalFormatting>
  <conditionalFormatting sqref="AM87">
    <cfRule type="expression" dxfId="2035" priority="13369">
      <formula>IF(RIGHT(TEXT(AM87,"0.#"),1)=".",FALSE,TRUE)</formula>
    </cfRule>
    <cfRule type="expression" dxfId="2034" priority="13370">
      <formula>IF(RIGHT(TEXT(AM87,"0.#"),1)=".",TRUE,FALSE)</formula>
    </cfRule>
  </conditionalFormatting>
  <conditionalFormatting sqref="AE55">
    <cfRule type="expression" dxfId="2033" priority="13437">
      <formula>IF(RIGHT(TEXT(AE55,"0.#"),1)=".",FALSE,TRUE)</formula>
    </cfRule>
    <cfRule type="expression" dxfId="2032" priority="13438">
      <formula>IF(RIGHT(TEXT(AE55,"0.#"),1)=".",TRUE,FALSE)</formula>
    </cfRule>
  </conditionalFormatting>
  <conditionalFormatting sqref="AI55">
    <cfRule type="expression" dxfId="2031" priority="13435">
      <formula>IF(RIGHT(TEXT(AI55,"0.#"),1)=".",FALSE,TRUE)</formula>
    </cfRule>
    <cfRule type="expression" dxfId="2030" priority="13436">
      <formula>IF(RIGHT(TEXT(AI55,"0.#"),1)=".",TRUE,FALSE)</formula>
    </cfRule>
  </conditionalFormatting>
  <conditionalFormatting sqref="AM32">
    <cfRule type="expression" dxfId="2029" priority="13519">
      <formula>IF(RIGHT(TEXT(AM32,"0.#"),1)=".",FALSE,TRUE)</formula>
    </cfRule>
    <cfRule type="expression" dxfId="2028" priority="13520">
      <formula>IF(RIGHT(TEXT(AM32,"0.#"),1)=".",TRUE,FALSE)</formula>
    </cfRule>
  </conditionalFormatting>
  <conditionalFormatting sqref="AU32:AU34">
    <cfRule type="expression" dxfId="2027" priority="13507">
      <formula>IF(RIGHT(TEXT(AU32,"0.#"),1)=".",FALSE,TRUE)</formula>
    </cfRule>
    <cfRule type="expression" dxfId="2026" priority="13508">
      <formula>IF(RIGHT(TEXT(AU32,"0.#"),1)=".",TRUE,FALSE)</formula>
    </cfRule>
  </conditionalFormatting>
  <conditionalFormatting sqref="AE53">
    <cfRule type="expression" dxfId="2025" priority="13441">
      <formula>IF(RIGHT(TEXT(AE53,"0.#"),1)=".",FALSE,TRUE)</formula>
    </cfRule>
    <cfRule type="expression" dxfId="2024" priority="13442">
      <formula>IF(RIGHT(TEXT(AE53,"0.#"),1)=".",TRUE,FALSE)</formula>
    </cfRule>
  </conditionalFormatting>
  <conditionalFormatting sqref="AE54">
    <cfRule type="expression" dxfId="2023" priority="13439">
      <formula>IF(RIGHT(TEXT(AE54,"0.#"),1)=".",FALSE,TRUE)</formula>
    </cfRule>
    <cfRule type="expression" dxfId="2022" priority="13440">
      <formula>IF(RIGHT(TEXT(AE54,"0.#"),1)=".",TRUE,FALSE)</formula>
    </cfRule>
  </conditionalFormatting>
  <conditionalFormatting sqref="AI54">
    <cfRule type="expression" dxfId="2021" priority="13433">
      <formula>IF(RIGHT(TEXT(AI54,"0.#"),1)=".",FALSE,TRUE)</formula>
    </cfRule>
    <cfRule type="expression" dxfId="2020" priority="13434">
      <formula>IF(RIGHT(TEXT(AI54,"0.#"),1)=".",TRUE,FALSE)</formula>
    </cfRule>
  </conditionalFormatting>
  <conditionalFormatting sqref="AI53">
    <cfRule type="expression" dxfId="2019" priority="13431">
      <formula>IF(RIGHT(TEXT(AI53,"0.#"),1)=".",FALSE,TRUE)</formula>
    </cfRule>
    <cfRule type="expression" dxfId="2018" priority="13432">
      <formula>IF(RIGHT(TEXT(AI53,"0.#"),1)=".",TRUE,FALSE)</formula>
    </cfRule>
  </conditionalFormatting>
  <conditionalFormatting sqref="AM53">
    <cfRule type="expression" dxfId="2017" priority="13429">
      <formula>IF(RIGHT(TEXT(AM53,"0.#"),1)=".",FALSE,TRUE)</formula>
    </cfRule>
    <cfRule type="expression" dxfId="2016" priority="13430">
      <formula>IF(RIGHT(TEXT(AM53,"0.#"),1)=".",TRUE,FALSE)</formula>
    </cfRule>
  </conditionalFormatting>
  <conditionalFormatting sqref="AM54">
    <cfRule type="expression" dxfId="2015" priority="13427">
      <formula>IF(RIGHT(TEXT(AM54,"0.#"),1)=".",FALSE,TRUE)</formula>
    </cfRule>
    <cfRule type="expression" dxfId="2014" priority="13428">
      <formula>IF(RIGHT(TEXT(AM54,"0.#"),1)=".",TRUE,FALSE)</formula>
    </cfRule>
  </conditionalFormatting>
  <conditionalFormatting sqref="AM55">
    <cfRule type="expression" dxfId="2013" priority="13425">
      <formula>IF(RIGHT(TEXT(AM55,"0.#"),1)=".",FALSE,TRUE)</formula>
    </cfRule>
    <cfRule type="expression" dxfId="2012" priority="13426">
      <formula>IF(RIGHT(TEXT(AM55,"0.#"),1)=".",TRUE,FALSE)</formula>
    </cfRule>
  </conditionalFormatting>
  <conditionalFormatting sqref="AE60">
    <cfRule type="expression" dxfId="2011" priority="13411">
      <formula>IF(RIGHT(TEXT(AE60,"0.#"),1)=".",FALSE,TRUE)</formula>
    </cfRule>
    <cfRule type="expression" dxfId="2010" priority="13412">
      <formula>IF(RIGHT(TEXT(AE60,"0.#"),1)=".",TRUE,FALSE)</formula>
    </cfRule>
  </conditionalFormatting>
  <conditionalFormatting sqref="AE61">
    <cfRule type="expression" dxfId="2009" priority="13409">
      <formula>IF(RIGHT(TEXT(AE61,"0.#"),1)=".",FALSE,TRUE)</formula>
    </cfRule>
    <cfRule type="expression" dxfId="2008" priority="13410">
      <formula>IF(RIGHT(TEXT(AE61,"0.#"),1)=".",TRUE,FALSE)</formula>
    </cfRule>
  </conditionalFormatting>
  <conditionalFormatting sqref="AE62">
    <cfRule type="expression" dxfId="2007" priority="13407">
      <formula>IF(RIGHT(TEXT(AE62,"0.#"),1)=".",FALSE,TRUE)</formula>
    </cfRule>
    <cfRule type="expression" dxfId="2006" priority="13408">
      <formula>IF(RIGHT(TEXT(AE62,"0.#"),1)=".",TRUE,FALSE)</formula>
    </cfRule>
  </conditionalFormatting>
  <conditionalFormatting sqref="AI62">
    <cfRule type="expression" dxfId="2005" priority="13405">
      <formula>IF(RIGHT(TEXT(AI62,"0.#"),1)=".",FALSE,TRUE)</formula>
    </cfRule>
    <cfRule type="expression" dxfId="2004" priority="13406">
      <formula>IF(RIGHT(TEXT(AI62,"0.#"),1)=".",TRUE,FALSE)</formula>
    </cfRule>
  </conditionalFormatting>
  <conditionalFormatting sqref="AI61">
    <cfRule type="expression" dxfId="2003" priority="13403">
      <formula>IF(RIGHT(TEXT(AI61,"0.#"),1)=".",FALSE,TRUE)</formula>
    </cfRule>
    <cfRule type="expression" dxfId="2002" priority="13404">
      <formula>IF(RIGHT(TEXT(AI61,"0.#"),1)=".",TRUE,FALSE)</formula>
    </cfRule>
  </conditionalFormatting>
  <conditionalFormatting sqref="AI60">
    <cfRule type="expression" dxfId="2001" priority="13401">
      <formula>IF(RIGHT(TEXT(AI60,"0.#"),1)=".",FALSE,TRUE)</formula>
    </cfRule>
    <cfRule type="expression" dxfId="2000" priority="13402">
      <formula>IF(RIGHT(TEXT(AI60,"0.#"),1)=".",TRUE,FALSE)</formula>
    </cfRule>
  </conditionalFormatting>
  <conditionalFormatting sqref="AM60">
    <cfRule type="expression" dxfId="1999" priority="13399">
      <formula>IF(RIGHT(TEXT(AM60,"0.#"),1)=".",FALSE,TRUE)</formula>
    </cfRule>
    <cfRule type="expression" dxfId="1998" priority="13400">
      <formula>IF(RIGHT(TEXT(AM60,"0.#"),1)=".",TRUE,FALSE)</formula>
    </cfRule>
  </conditionalFormatting>
  <conditionalFormatting sqref="AM61">
    <cfRule type="expression" dxfId="1997" priority="13397">
      <formula>IF(RIGHT(TEXT(AM61,"0.#"),1)=".",FALSE,TRUE)</formula>
    </cfRule>
    <cfRule type="expression" dxfId="1996" priority="13398">
      <formula>IF(RIGHT(TEXT(AM61,"0.#"),1)=".",TRUE,FALSE)</formula>
    </cfRule>
  </conditionalFormatting>
  <conditionalFormatting sqref="AM62">
    <cfRule type="expression" dxfId="1995" priority="13395">
      <formula>IF(RIGHT(TEXT(AM62,"0.#"),1)=".",FALSE,TRUE)</formula>
    </cfRule>
    <cfRule type="expression" dxfId="1994" priority="13396">
      <formula>IF(RIGHT(TEXT(AM62,"0.#"),1)=".",TRUE,FALSE)</formula>
    </cfRule>
  </conditionalFormatting>
  <conditionalFormatting sqref="AE87">
    <cfRule type="expression" dxfId="1993" priority="13381">
      <formula>IF(RIGHT(TEXT(AE87,"0.#"),1)=".",FALSE,TRUE)</formula>
    </cfRule>
    <cfRule type="expression" dxfId="1992" priority="13382">
      <formula>IF(RIGHT(TEXT(AE87,"0.#"),1)=".",TRUE,FALSE)</formula>
    </cfRule>
  </conditionalFormatting>
  <conditionalFormatting sqref="AE88">
    <cfRule type="expression" dxfId="1991" priority="13379">
      <formula>IF(RIGHT(TEXT(AE88,"0.#"),1)=".",FALSE,TRUE)</formula>
    </cfRule>
    <cfRule type="expression" dxfId="1990" priority="13380">
      <formula>IF(RIGHT(TEXT(AE88,"0.#"),1)=".",TRUE,FALSE)</formula>
    </cfRule>
  </conditionalFormatting>
  <conditionalFormatting sqref="AE89">
    <cfRule type="expression" dxfId="1989" priority="13377">
      <formula>IF(RIGHT(TEXT(AE89,"0.#"),1)=".",FALSE,TRUE)</formula>
    </cfRule>
    <cfRule type="expression" dxfId="1988" priority="13378">
      <formula>IF(RIGHT(TEXT(AE89,"0.#"),1)=".",TRUE,FALSE)</formula>
    </cfRule>
  </conditionalFormatting>
  <conditionalFormatting sqref="AI89">
    <cfRule type="expression" dxfId="1987" priority="13375">
      <formula>IF(RIGHT(TEXT(AI89,"0.#"),1)=".",FALSE,TRUE)</formula>
    </cfRule>
    <cfRule type="expression" dxfId="1986" priority="13376">
      <formula>IF(RIGHT(TEXT(AI89,"0.#"),1)=".",TRUE,FALSE)</formula>
    </cfRule>
  </conditionalFormatting>
  <conditionalFormatting sqref="AI88">
    <cfRule type="expression" dxfId="1985" priority="13373">
      <formula>IF(RIGHT(TEXT(AI88,"0.#"),1)=".",FALSE,TRUE)</formula>
    </cfRule>
    <cfRule type="expression" dxfId="1984" priority="13374">
      <formula>IF(RIGHT(TEXT(AI88,"0.#"),1)=".",TRUE,FALSE)</formula>
    </cfRule>
  </conditionalFormatting>
  <conditionalFormatting sqref="AI87">
    <cfRule type="expression" dxfId="1983" priority="13371">
      <formula>IF(RIGHT(TEXT(AI87,"0.#"),1)=".",FALSE,TRUE)</formula>
    </cfRule>
    <cfRule type="expression" dxfId="1982" priority="13372">
      <formula>IF(RIGHT(TEXT(AI87,"0.#"),1)=".",TRUE,FALSE)</formula>
    </cfRule>
  </conditionalFormatting>
  <conditionalFormatting sqref="AM88">
    <cfRule type="expression" dxfId="1981" priority="13367">
      <formula>IF(RIGHT(TEXT(AM88,"0.#"),1)=".",FALSE,TRUE)</formula>
    </cfRule>
    <cfRule type="expression" dxfId="1980" priority="13368">
      <formula>IF(RIGHT(TEXT(AM88,"0.#"),1)=".",TRUE,FALSE)</formula>
    </cfRule>
  </conditionalFormatting>
  <conditionalFormatting sqref="AM89">
    <cfRule type="expression" dxfId="1979" priority="13365">
      <formula>IF(RIGHT(TEXT(AM89,"0.#"),1)=".",FALSE,TRUE)</formula>
    </cfRule>
    <cfRule type="expression" dxfId="1978" priority="13366">
      <formula>IF(RIGHT(TEXT(AM89,"0.#"),1)=".",TRUE,FALSE)</formula>
    </cfRule>
  </conditionalFormatting>
  <conditionalFormatting sqref="AE92">
    <cfRule type="expression" dxfId="1977" priority="13351">
      <formula>IF(RIGHT(TEXT(AE92,"0.#"),1)=".",FALSE,TRUE)</formula>
    </cfRule>
    <cfRule type="expression" dxfId="1976" priority="13352">
      <formula>IF(RIGHT(TEXT(AE92,"0.#"),1)=".",TRUE,FALSE)</formula>
    </cfRule>
  </conditionalFormatting>
  <conditionalFormatting sqref="AE93">
    <cfRule type="expression" dxfId="1975" priority="13349">
      <formula>IF(RIGHT(TEXT(AE93,"0.#"),1)=".",FALSE,TRUE)</formula>
    </cfRule>
    <cfRule type="expression" dxfId="1974" priority="13350">
      <formula>IF(RIGHT(TEXT(AE93,"0.#"),1)=".",TRUE,FALSE)</formula>
    </cfRule>
  </conditionalFormatting>
  <conditionalFormatting sqref="AE94">
    <cfRule type="expression" dxfId="1973" priority="13347">
      <formula>IF(RIGHT(TEXT(AE94,"0.#"),1)=".",FALSE,TRUE)</formula>
    </cfRule>
    <cfRule type="expression" dxfId="1972" priority="13348">
      <formula>IF(RIGHT(TEXT(AE94,"0.#"),1)=".",TRUE,FALSE)</formula>
    </cfRule>
  </conditionalFormatting>
  <conditionalFormatting sqref="AI94">
    <cfRule type="expression" dxfId="1971" priority="13345">
      <formula>IF(RIGHT(TEXT(AI94,"0.#"),1)=".",FALSE,TRUE)</formula>
    </cfRule>
    <cfRule type="expression" dxfId="1970" priority="13346">
      <formula>IF(RIGHT(TEXT(AI94,"0.#"),1)=".",TRUE,FALSE)</formula>
    </cfRule>
  </conditionalFormatting>
  <conditionalFormatting sqref="AI93">
    <cfRule type="expression" dxfId="1969" priority="13343">
      <formula>IF(RIGHT(TEXT(AI93,"0.#"),1)=".",FALSE,TRUE)</formula>
    </cfRule>
    <cfRule type="expression" dxfId="1968" priority="13344">
      <formula>IF(RIGHT(TEXT(AI93,"0.#"),1)=".",TRUE,FALSE)</formula>
    </cfRule>
  </conditionalFormatting>
  <conditionalFormatting sqref="AI92">
    <cfRule type="expression" dxfId="1967" priority="13341">
      <formula>IF(RIGHT(TEXT(AI92,"0.#"),1)=".",FALSE,TRUE)</formula>
    </cfRule>
    <cfRule type="expression" dxfId="1966" priority="13342">
      <formula>IF(RIGHT(TEXT(AI92,"0.#"),1)=".",TRUE,FALSE)</formula>
    </cfRule>
  </conditionalFormatting>
  <conditionalFormatting sqref="AM92">
    <cfRule type="expression" dxfId="1965" priority="13339">
      <formula>IF(RIGHT(TEXT(AM92,"0.#"),1)=".",FALSE,TRUE)</formula>
    </cfRule>
    <cfRule type="expression" dxfId="1964" priority="13340">
      <formula>IF(RIGHT(TEXT(AM92,"0.#"),1)=".",TRUE,FALSE)</formula>
    </cfRule>
  </conditionalFormatting>
  <conditionalFormatting sqref="AM93">
    <cfRule type="expression" dxfId="1963" priority="13337">
      <formula>IF(RIGHT(TEXT(AM93,"0.#"),1)=".",FALSE,TRUE)</formula>
    </cfRule>
    <cfRule type="expression" dxfId="1962" priority="13338">
      <formula>IF(RIGHT(TEXT(AM93,"0.#"),1)=".",TRUE,FALSE)</formula>
    </cfRule>
  </conditionalFormatting>
  <conditionalFormatting sqref="AM94">
    <cfRule type="expression" dxfId="1961" priority="13335">
      <formula>IF(RIGHT(TEXT(AM94,"0.#"),1)=".",FALSE,TRUE)</formula>
    </cfRule>
    <cfRule type="expression" dxfId="1960" priority="13336">
      <formula>IF(RIGHT(TEXT(AM94,"0.#"),1)=".",TRUE,FALSE)</formula>
    </cfRule>
  </conditionalFormatting>
  <conditionalFormatting sqref="AE97">
    <cfRule type="expression" dxfId="1959" priority="13321">
      <formula>IF(RIGHT(TEXT(AE97,"0.#"),1)=".",FALSE,TRUE)</formula>
    </cfRule>
    <cfRule type="expression" dxfId="1958" priority="13322">
      <formula>IF(RIGHT(TEXT(AE97,"0.#"),1)=".",TRUE,FALSE)</formula>
    </cfRule>
  </conditionalFormatting>
  <conditionalFormatting sqref="AE98">
    <cfRule type="expression" dxfId="1957" priority="13319">
      <formula>IF(RIGHT(TEXT(AE98,"0.#"),1)=".",FALSE,TRUE)</formula>
    </cfRule>
    <cfRule type="expression" dxfId="1956" priority="13320">
      <formula>IF(RIGHT(TEXT(AE98,"0.#"),1)=".",TRUE,FALSE)</formula>
    </cfRule>
  </conditionalFormatting>
  <conditionalFormatting sqref="AE99">
    <cfRule type="expression" dxfId="1955" priority="13317">
      <formula>IF(RIGHT(TEXT(AE99,"0.#"),1)=".",FALSE,TRUE)</formula>
    </cfRule>
    <cfRule type="expression" dxfId="1954" priority="13318">
      <formula>IF(RIGHT(TEXT(AE99,"0.#"),1)=".",TRUE,FALSE)</formula>
    </cfRule>
  </conditionalFormatting>
  <conditionalFormatting sqref="AI99">
    <cfRule type="expression" dxfId="1953" priority="13315">
      <formula>IF(RIGHT(TEXT(AI99,"0.#"),1)=".",FALSE,TRUE)</formula>
    </cfRule>
    <cfRule type="expression" dxfId="1952" priority="13316">
      <formula>IF(RIGHT(TEXT(AI99,"0.#"),1)=".",TRUE,FALSE)</formula>
    </cfRule>
  </conditionalFormatting>
  <conditionalFormatting sqref="AI98">
    <cfRule type="expression" dxfId="1951" priority="13313">
      <formula>IF(RIGHT(TEXT(AI98,"0.#"),1)=".",FALSE,TRUE)</formula>
    </cfRule>
    <cfRule type="expression" dxfId="1950" priority="13314">
      <formula>IF(RIGHT(TEXT(AI98,"0.#"),1)=".",TRUE,FALSE)</formula>
    </cfRule>
  </conditionalFormatting>
  <conditionalFormatting sqref="AI97">
    <cfRule type="expression" dxfId="1949" priority="13311">
      <formula>IF(RIGHT(TEXT(AI97,"0.#"),1)=".",FALSE,TRUE)</formula>
    </cfRule>
    <cfRule type="expression" dxfId="1948" priority="13312">
      <formula>IF(RIGHT(TEXT(AI97,"0.#"),1)=".",TRUE,FALSE)</formula>
    </cfRule>
  </conditionalFormatting>
  <conditionalFormatting sqref="AM97">
    <cfRule type="expression" dxfId="1947" priority="13309">
      <formula>IF(RIGHT(TEXT(AM97,"0.#"),1)=".",FALSE,TRUE)</formula>
    </cfRule>
    <cfRule type="expression" dxfId="1946" priority="13310">
      <formula>IF(RIGHT(TEXT(AM97,"0.#"),1)=".",TRUE,FALSE)</formula>
    </cfRule>
  </conditionalFormatting>
  <conditionalFormatting sqref="AM98">
    <cfRule type="expression" dxfId="1945" priority="13307">
      <formula>IF(RIGHT(TEXT(AM98,"0.#"),1)=".",FALSE,TRUE)</formula>
    </cfRule>
    <cfRule type="expression" dxfId="1944" priority="13308">
      <formula>IF(RIGHT(TEXT(AM98,"0.#"),1)=".",TRUE,FALSE)</formula>
    </cfRule>
  </conditionalFormatting>
  <conditionalFormatting sqref="AM99">
    <cfRule type="expression" dxfId="1943" priority="13305">
      <formula>IF(RIGHT(TEXT(AM99,"0.#"),1)=".",FALSE,TRUE)</formula>
    </cfRule>
    <cfRule type="expression" dxfId="1942" priority="13306">
      <formula>IF(RIGHT(TEXT(AM99,"0.#"),1)=".",TRUE,FALSE)</formula>
    </cfRule>
  </conditionalFormatting>
  <conditionalFormatting sqref="AM101">
    <cfRule type="expression" dxfId="1941" priority="13289">
      <formula>IF(RIGHT(TEXT(AM101,"0.#"),1)=".",FALSE,TRUE)</formula>
    </cfRule>
    <cfRule type="expression" dxfId="1940" priority="13290">
      <formula>IF(RIGHT(TEXT(AM101,"0.#"),1)=".",TRUE,FALSE)</formula>
    </cfRule>
  </conditionalFormatting>
  <conditionalFormatting sqref="AQ102">
    <cfRule type="expression" dxfId="1939" priority="13281">
      <formula>IF(RIGHT(TEXT(AQ102,"0.#"),1)=".",FALSE,TRUE)</formula>
    </cfRule>
    <cfRule type="expression" dxfId="1938" priority="13282">
      <formula>IF(RIGHT(TEXT(AQ102,"0.#"),1)=".",TRUE,FALSE)</formula>
    </cfRule>
  </conditionalFormatting>
  <conditionalFormatting sqref="AE104">
    <cfRule type="expression" dxfId="1937" priority="13279">
      <formula>IF(RIGHT(TEXT(AE104,"0.#"),1)=".",FALSE,TRUE)</formula>
    </cfRule>
    <cfRule type="expression" dxfId="1936" priority="13280">
      <formula>IF(RIGHT(TEXT(AE104,"0.#"),1)=".",TRUE,FALSE)</formula>
    </cfRule>
  </conditionalFormatting>
  <conditionalFormatting sqref="AI104">
    <cfRule type="expression" dxfId="1935" priority="13277">
      <formula>IF(RIGHT(TEXT(AI104,"0.#"),1)=".",FALSE,TRUE)</formula>
    </cfRule>
    <cfRule type="expression" dxfId="1934" priority="13278">
      <formula>IF(RIGHT(TEXT(AI104,"0.#"),1)=".",TRUE,FALSE)</formula>
    </cfRule>
  </conditionalFormatting>
  <conditionalFormatting sqref="AM104">
    <cfRule type="expression" dxfId="1933" priority="13275">
      <formula>IF(RIGHT(TEXT(AM104,"0.#"),1)=".",FALSE,TRUE)</formula>
    </cfRule>
    <cfRule type="expression" dxfId="1932" priority="13276">
      <formula>IF(RIGHT(TEXT(AM104,"0.#"),1)=".",TRUE,FALSE)</formula>
    </cfRule>
  </conditionalFormatting>
  <conditionalFormatting sqref="AE105">
    <cfRule type="expression" dxfId="1931" priority="13273">
      <formula>IF(RIGHT(TEXT(AE105,"0.#"),1)=".",FALSE,TRUE)</formula>
    </cfRule>
    <cfRule type="expression" dxfId="1930" priority="13274">
      <formula>IF(RIGHT(TEXT(AE105,"0.#"),1)=".",TRUE,FALSE)</formula>
    </cfRule>
  </conditionalFormatting>
  <conditionalFormatting sqref="AI105">
    <cfRule type="expression" dxfId="1929" priority="13271">
      <formula>IF(RIGHT(TEXT(AI105,"0.#"),1)=".",FALSE,TRUE)</formula>
    </cfRule>
    <cfRule type="expression" dxfId="1928" priority="13272">
      <formula>IF(RIGHT(TEXT(AI105,"0.#"),1)=".",TRUE,FALSE)</formula>
    </cfRule>
  </conditionalFormatting>
  <conditionalFormatting sqref="AM105">
    <cfRule type="expression" dxfId="1927" priority="13269">
      <formula>IF(RIGHT(TEXT(AM105,"0.#"),1)=".",FALSE,TRUE)</formula>
    </cfRule>
    <cfRule type="expression" dxfId="1926" priority="13270">
      <formula>IF(RIGHT(TEXT(AM105,"0.#"),1)=".",TRUE,FALSE)</formula>
    </cfRule>
  </conditionalFormatting>
  <conditionalFormatting sqref="AE107">
    <cfRule type="expression" dxfId="1925" priority="13265">
      <formula>IF(RIGHT(TEXT(AE107,"0.#"),1)=".",FALSE,TRUE)</formula>
    </cfRule>
    <cfRule type="expression" dxfId="1924" priority="13266">
      <formula>IF(RIGHT(TEXT(AE107,"0.#"),1)=".",TRUE,FALSE)</formula>
    </cfRule>
  </conditionalFormatting>
  <conditionalFormatting sqref="AI107">
    <cfRule type="expression" dxfId="1923" priority="13263">
      <formula>IF(RIGHT(TEXT(AI107,"0.#"),1)=".",FALSE,TRUE)</formula>
    </cfRule>
    <cfRule type="expression" dxfId="1922" priority="13264">
      <formula>IF(RIGHT(TEXT(AI107,"0.#"),1)=".",TRUE,FALSE)</formula>
    </cfRule>
  </conditionalFormatting>
  <conditionalFormatting sqref="AM107">
    <cfRule type="expression" dxfId="1921" priority="13261">
      <formula>IF(RIGHT(TEXT(AM107,"0.#"),1)=".",FALSE,TRUE)</formula>
    </cfRule>
    <cfRule type="expression" dxfId="1920" priority="13262">
      <formula>IF(RIGHT(TEXT(AM107,"0.#"),1)=".",TRUE,FALSE)</formula>
    </cfRule>
  </conditionalFormatting>
  <conditionalFormatting sqref="AE108">
    <cfRule type="expression" dxfId="1919" priority="13259">
      <formula>IF(RIGHT(TEXT(AE108,"0.#"),1)=".",FALSE,TRUE)</formula>
    </cfRule>
    <cfRule type="expression" dxfId="1918" priority="13260">
      <formula>IF(RIGHT(TEXT(AE108,"0.#"),1)=".",TRUE,FALSE)</formula>
    </cfRule>
  </conditionalFormatting>
  <conditionalFormatting sqref="AI108">
    <cfRule type="expression" dxfId="1917" priority="13257">
      <formula>IF(RIGHT(TEXT(AI108,"0.#"),1)=".",FALSE,TRUE)</formula>
    </cfRule>
    <cfRule type="expression" dxfId="1916" priority="13258">
      <formula>IF(RIGHT(TEXT(AI108,"0.#"),1)=".",TRUE,FALSE)</formula>
    </cfRule>
  </conditionalFormatting>
  <conditionalFormatting sqref="AM108">
    <cfRule type="expression" dxfId="1915" priority="13255">
      <formula>IF(RIGHT(TEXT(AM108,"0.#"),1)=".",FALSE,TRUE)</formula>
    </cfRule>
    <cfRule type="expression" dxfId="1914" priority="13256">
      <formula>IF(RIGHT(TEXT(AM108,"0.#"),1)=".",TRUE,FALSE)</formula>
    </cfRule>
  </conditionalFormatting>
  <conditionalFormatting sqref="AE110">
    <cfRule type="expression" dxfId="1913" priority="13251">
      <formula>IF(RIGHT(TEXT(AE110,"0.#"),1)=".",FALSE,TRUE)</formula>
    </cfRule>
    <cfRule type="expression" dxfId="1912" priority="13252">
      <formula>IF(RIGHT(TEXT(AE110,"0.#"),1)=".",TRUE,FALSE)</formula>
    </cfRule>
  </conditionalFormatting>
  <conditionalFormatting sqref="AI110">
    <cfRule type="expression" dxfId="1911" priority="13249">
      <formula>IF(RIGHT(TEXT(AI110,"0.#"),1)=".",FALSE,TRUE)</formula>
    </cfRule>
    <cfRule type="expression" dxfId="1910" priority="13250">
      <formula>IF(RIGHT(TEXT(AI110,"0.#"),1)=".",TRUE,FALSE)</formula>
    </cfRule>
  </conditionalFormatting>
  <conditionalFormatting sqref="AM110">
    <cfRule type="expression" dxfId="1909" priority="13247">
      <formula>IF(RIGHT(TEXT(AM110,"0.#"),1)=".",FALSE,TRUE)</formula>
    </cfRule>
    <cfRule type="expression" dxfId="1908" priority="13248">
      <formula>IF(RIGHT(TEXT(AM110,"0.#"),1)=".",TRUE,FALSE)</formula>
    </cfRule>
  </conditionalFormatting>
  <conditionalFormatting sqref="AE111">
    <cfRule type="expression" dxfId="1907" priority="13245">
      <formula>IF(RIGHT(TEXT(AE111,"0.#"),1)=".",FALSE,TRUE)</formula>
    </cfRule>
    <cfRule type="expression" dxfId="1906" priority="13246">
      <formula>IF(RIGHT(TEXT(AE111,"0.#"),1)=".",TRUE,FALSE)</formula>
    </cfRule>
  </conditionalFormatting>
  <conditionalFormatting sqref="AI111">
    <cfRule type="expression" dxfId="1905" priority="13243">
      <formula>IF(RIGHT(TEXT(AI111,"0.#"),1)=".",FALSE,TRUE)</formula>
    </cfRule>
    <cfRule type="expression" dxfId="1904" priority="13244">
      <formula>IF(RIGHT(TEXT(AI111,"0.#"),1)=".",TRUE,FALSE)</formula>
    </cfRule>
  </conditionalFormatting>
  <conditionalFormatting sqref="AM111">
    <cfRule type="expression" dxfId="1903" priority="13241">
      <formula>IF(RIGHT(TEXT(AM111,"0.#"),1)=".",FALSE,TRUE)</formula>
    </cfRule>
    <cfRule type="expression" dxfId="1902" priority="13242">
      <formula>IF(RIGHT(TEXT(AM111,"0.#"),1)=".",TRUE,FALSE)</formula>
    </cfRule>
  </conditionalFormatting>
  <conditionalFormatting sqref="AE113">
    <cfRule type="expression" dxfId="1901" priority="13237">
      <formula>IF(RIGHT(TEXT(AE113,"0.#"),1)=".",FALSE,TRUE)</formula>
    </cfRule>
    <cfRule type="expression" dxfId="1900" priority="13238">
      <formula>IF(RIGHT(TEXT(AE113,"0.#"),1)=".",TRUE,FALSE)</formula>
    </cfRule>
  </conditionalFormatting>
  <conditionalFormatting sqref="AI113">
    <cfRule type="expression" dxfId="1899" priority="13235">
      <formula>IF(RIGHT(TEXT(AI113,"0.#"),1)=".",FALSE,TRUE)</formula>
    </cfRule>
    <cfRule type="expression" dxfId="1898" priority="13236">
      <formula>IF(RIGHT(TEXT(AI113,"0.#"),1)=".",TRUE,FALSE)</formula>
    </cfRule>
  </conditionalFormatting>
  <conditionalFormatting sqref="AM113">
    <cfRule type="expression" dxfId="1897" priority="13233">
      <formula>IF(RIGHT(TEXT(AM113,"0.#"),1)=".",FALSE,TRUE)</formula>
    </cfRule>
    <cfRule type="expression" dxfId="1896" priority="13234">
      <formula>IF(RIGHT(TEXT(AM113,"0.#"),1)=".",TRUE,FALSE)</formula>
    </cfRule>
  </conditionalFormatting>
  <conditionalFormatting sqref="AE114">
    <cfRule type="expression" dxfId="1895" priority="13231">
      <formula>IF(RIGHT(TEXT(AE114,"0.#"),1)=".",FALSE,TRUE)</formula>
    </cfRule>
    <cfRule type="expression" dxfId="1894" priority="13232">
      <formula>IF(RIGHT(TEXT(AE114,"0.#"),1)=".",TRUE,FALSE)</formula>
    </cfRule>
  </conditionalFormatting>
  <conditionalFormatting sqref="AI114">
    <cfRule type="expression" dxfId="1893" priority="13229">
      <formula>IF(RIGHT(TEXT(AI114,"0.#"),1)=".",FALSE,TRUE)</formula>
    </cfRule>
    <cfRule type="expression" dxfId="1892" priority="13230">
      <formula>IF(RIGHT(TEXT(AI114,"0.#"),1)=".",TRUE,FALSE)</formula>
    </cfRule>
  </conditionalFormatting>
  <conditionalFormatting sqref="AM114">
    <cfRule type="expression" dxfId="1891" priority="13227">
      <formula>IF(RIGHT(TEXT(AM114,"0.#"),1)=".",FALSE,TRUE)</formula>
    </cfRule>
    <cfRule type="expression" dxfId="1890" priority="13228">
      <formula>IF(RIGHT(TEXT(AM114,"0.#"),1)=".",TRUE,FALSE)</formula>
    </cfRule>
  </conditionalFormatting>
  <conditionalFormatting sqref="AQ116">
    <cfRule type="expression" dxfId="1889" priority="13223">
      <formula>IF(RIGHT(TEXT(AQ116,"0.#"),1)=".",FALSE,TRUE)</formula>
    </cfRule>
    <cfRule type="expression" dxfId="1888" priority="13224">
      <formula>IF(RIGHT(TEXT(AQ116,"0.#"),1)=".",TRUE,FALSE)</formula>
    </cfRule>
  </conditionalFormatting>
  <conditionalFormatting sqref="AM116">
    <cfRule type="expression" dxfId="1887" priority="13219">
      <formula>IF(RIGHT(TEXT(AM116,"0.#"),1)=".",FALSE,TRUE)</formula>
    </cfRule>
    <cfRule type="expression" dxfId="1886" priority="13220">
      <formula>IF(RIGHT(TEXT(AM116,"0.#"),1)=".",TRUE,FALSE)</formula>
    </cfRule>
  </conditionalFormatting>
  <conditionalFormatting sqref="AM117">
    <cfRule type="expression" dxfId="1885" priority="13217">
      <formula>IF(RIGHT(TEXT(AM117,"0.#"),1)=".",FALSE,TRUE)</formula>
    </cfRule>
    <cfRule type="expression" dxfId="1884" priority="13218">
      <formula>IF(RIGHT(TEXT(AM117,"0.#"),1)=".",TRUE,FALSE)</formula>
    </cfRule>
  </conditionalFormatting>
  <conditionalFormatting sqref="AQ117">
    <cfRule type="expression" dxfId="1883" priority="13211">
      <formula>IF(RIGHT(TEXT(AQ117,"0.#"),1)=".",FALSE,TRUE)</formula>
    </cfRule>
    <cfRule type="expression" dxfId="1882" priority="13212">
      <formula>IF(RIGHT(TEXT(AQ117,"0.#"),1)=".",TRUE,FALSE)</formula>
    </cfRule>
  </conditionalFormatting>
  <conditionalFormatting sqref="AE119 AQ119">
    <cfRule type="expression" dxfId="1881" priority="13209">
      <formula>IF(RIGHT(TEXT(AE119,"0.#"),1)=".",FALSE,TRUE)</formula>
    </cfRule>
    <cfRule type="expression" dxfId="1880" priority="13210">
      <formula>IF(RIGHT(TEXT(AE119,"0.#"),1)=".",TRUE,FALSE)</formula>
    </cfRule>
  </conditionalFormatting>
  <conditionalFormatting sqref="AI119">
    <cfRule type="expression" dxfId="1879" priority="13207">
      <formula>IF(RIGHT(TEXT(AI119,"0.#"),1)=".",FALSE,TRUE)</formula>
    </cfRule>
    <cfRule type="expression" dxfId="1878" priority="13208">
      <formula>IF(RIGHT(TEXT(AI119,"0.#"),1)=".",TRUE,FALSE)</formula>
    </cfRule>
  </conditionalFormatting>
  <conditionalFormatting sqref="AM119">
    <cfRule type="expression" dxfId="1877" priority="13205">
      <formula>IF(RIGHT(TEXT(AM119,"0.#"),1)=".",FALSE,TRUE)</formula>
    </cfRule>
    <cfRule type="expression" dxfId="1876" priority="13206">
      <formula>IF(RIGHT(TEXT(AM119,"0.#"),1)=".",TRUE,FALSE)</formula>
    </cfRule>
  </conditionalFormatting>
  <conditionalFormatting sqref="AQ120">
    <cfRule type="expression" dxfId="1875" priority="13197">
      <formula>IF(RIGHT(TEXT(AQ120,"0.#"),1)=".",FALSE,TRUE)</formula>
    </cfRule>
    <cfRule type="expression" dxfId="1874" priority="13198">
      <formula>IF(RIGHT(TEXT(AQ120,"0.#"),1)=".",TRUE,FALSE)</formula>
    </cfRule>
  </conditionalFormatting>
  <conditionalFormatting sqref="AE122 AQ122">
    <cfRule type="expression" dxfId="1873" priority="13195">
      <formula>IF(RIGHT(TEXT(AE122,"0.#"),1)=".",FALSE,TRUE)</formula>
    </cfRule>
    <cfRule type="expression" dxfId="1872" priority="13196">
      <formula>IF(RIGHT(TEXT(AE122,"0.#"),1)=".",TRUE,FALSE)</formula>
    </cfRule>
  </conditionalFormatting>
  <conditionalFormatting sqref="AI122">
    <cfRule type="expression" dxfId="1871" priority="13193">
      <formula>IF(RIGHT(TEXT(AI122,"0.#"),1)=".",FALSE,TRUE)</formula>
    </cfRule>
    <cfRule type="expression" dxfId="1870" priority="13194">
      <formula>IF(RIGHT(TEXT(AI122,"0.#"),1)=".",TRUE,FALSE)</formula>
    </cfRule>
  </conditionalFormatting>
  <conditionalFormatting sqref="AM122">
    <cfRule type="expression" dxfId="1869" priority="13191">
      <formula>IF(RIGHT(TEXT(AM122,"0.#"),1)=".",FALSE,TRUE)</formula>
    </cfRule>
    <cfRule type="expression" dxfId="1868" priority="13192">
      <formula>IF(RIGHT(TEXT(AM122,"0.#"),1)=".",TRUE,FALSE)</formula>
    </cfRule>
  </conditionalFormatting>
  <conditionalFormatting sqref="AQ123">
    <cfRule type="expression" dxfId="1867" priority="13183">
      <formula>IF(RIGHT(TEXT(AQ123,"0.#"),1)=".",FALSE,TRUE)</formula>
    </cfRule>
    <cfRule type="expression" dxfId="1866" priority="13184">
      <formula>IF(RIGHT(TEXT(AQ123,"0.#"),1)=".",TRUE,FALSE)</formula>
    </cfRule>
  </conditionalFormatting>
  <conditionalFormatting sqref="AE125 AQ125">
    <cfRule type="expression" dxfId="1865" priority="13181">
      <formula>IF(RIGHT(TEXT(AE125,"0.#"),1)=".",FALSE,TRUE)</formula>
    </cfRule>
    <cfRule type="expression" dxfId="1864" priority="13182">
      <formula>IF(RIGHT(TEXT(AE125,"0.#"),1)=".",TRUE,FALSE)</formula>
    </cfRule>
  </conditionalFormatting>
  <conditionalFormatting sqref="AI125">
    <cfRule type="expression" dxfId="1863" priority="13179">
      <formula>IF(RIGHT(TEXT(AI125,"0.#"),1)=".",FALSE,TRUE)</formula>
    </cfRule>
    <cfRule type="expression" dxfId="1862" priority="13180">
      <formula>IF(RIGHT(TEXT(AI125,"0.#"),1)=".",TRUE,FALSE)</formula>
    </cfRule>
  </conditionalFormatting>
  <conditionalFormatting sqref="AM125">
    <cfRule type="expression" dxfId="1861" priority="13177">
      <formula>IF(RIGHT(TEXT(AM125,"0.#"),1)=".",FALSE,TRUE)</formula>
    </cfRule>
    <cfRule type="expression" dxfId="1860" priority="13178">
      <formula>IF(RIGHT(TEXT(AM125,"0.#"),1)=".",TRUE,FALSE)</formula>
    </cfRule>
  </conditionalFormatting>
  <conditionalFormatting sqref="AQ126">
    <cfRule type="expression" dxfId="1859" priority="13169">
      <formula>IF(RIGHT(TEXT(AQ126,"0.#"),1)=".",FALSE,TRUE)</formula>
    </cfRule>
    <cfRule type="expression" dxfId="1858" priority="13170">
      <formula>IF(RIGHT(TEXT(AQ126,"0.#"),1)=".",TRUE,FALSE)</formula>
    </cfRule>
  </conditionalFormatting>
  <conditionalFormatting sqref="AE128 AQ128">
    <cfRule type="expression" dxfId="1857" priority="13167">
      <formula>IF(RIGHT(TEXT(AE128,"0.#"),1)=".",FALSE,TRUE)</formula>
    </cfRule>
    <cfRule type="expression" dxfId="1856" priority="13168">
      <formula>IF(RIGHT(TEXT(AE128,"0.#"),1)=".",TRUE,FALSE)</formula>
    </cfRule>
  </conditionalFormatting>
  <conditionalFormatting sqref="AI128">
    <cfRule type="expression" dxfId="1855" priority="13165">
      <formula>IF(RIGHT(TEXT(AI128,"0.#"),1)=".",FALSE,TRUE)</formula>
    </cfRule>
    <cfRule type="expression" dxfId="1854" priority="13166">
      <formula>IF(RIGHT(TEXT(AI128,"0.#"),1)=".",TRUE,FALSE)</formula>
    </cfRule>
  </conditionalFormatting>
  <conditionalFormatting sqref="AM128">
    <cfRule type="expression" dxfId="1853" priority="13163">
      <formula>IF(RIGHT(TEXT(AM128,"0.#"),1)=".",FALSE,TRUE)</formula>
    </cfRule>
    <cfRule type="expression" dxfId="1852" priority="13164">
      <formula>IF(RIGHT(TEXT(AM128,"0.#"),1)=".",TRUE,FALSE)</formula>
    </cfRule>
  </conditionalFormatting>
  <conditionalFormatting sqref="AQ129">
    <cfRule type="expression" dxfId="1851" priority="13155">
      <formula>IF(RIGHT(TEXT(AQ129,"0.#"),1)=".",FALSE,TRUE)</formula>
    </cfRule>
    <cfRule type="expression" dxfId="1850" priority="13156">
      <formula>IF(RIGHT(TEXT(AQ129,"0.#"),1)=".",TRUE,FALSE)</formula>
    </cfRule>
  </conditionalFormatting>
  <conditionalFormatting sqref="AE75">
    <cfRule type="expression" dxfId="1849" priority="13153">
      <formula>IF(RIGHT(TEXT(AE75,"0.#"),1)=".",FALSE,TRUE)</formula>
    </cfRule>
    <cfRule type="expression" dxfId="1848" priority="13154">
      <formula>IF(RIGHT(TEXT(AE75,"0.#"),1)=".",TRUE,FALSE)</formula>
    </cfRule>
  </conditionalFormatting>
  <conditionalFormatting sqref="AE76">
    <cfRule type="expression" dxfId="1847" priority="13151">
      <formula>IF(RIGHT(TEXT(AE76,"0.#"),1)=".",FALSE,TRUE)</formula>
    </cfRule>
    <cfRule type="expression" dxfId="1846" priority="13152">
      <formula>IF(RIGHT(TEXT(AE76,"0.#"),1)=".",TRUE,FALSE)</formula>
    </cfRule>
  </conditionalFormatting>
  <conditionalFormatting sqref="AE77">
    <cfRule type="expression" dxfId="1845" priority="13149">
      <formula>IF(RIGHT(TEXT(AE77,"0.#"),1)=".",FALSE,TRUE)</formula>
    </cfRule>
    <cfRule type="expression" dxfId="1844" priority="13150">
      <formula>IF(RIGHT(TEXT(AE77,"0.#"),1)=".",TRUE,FALSE)</formula>
    </cfRule>
  </conditionalFormatting>
  <conditionalFormatting sqref="AI77">
    <cfRule type="expression" dxfId="1843" priority="13147">
      <formula>IF(RIGHT(TEXT(AI77,"0.#"),1)=".",FALSE,TRUE)</formula>
    </cfRule>
    <cfRule type="expression" dxfId="1842" priority="13148">
      <formula>IF(RIGHT(TEXT(AI77,"0.#"),1)=".",TRUE,FALSE)</formula>
    </cfRule>
  </conditionalFormatting>
  <conditionalFormatting sqref="AI76">
    <cfRule type="expression" dxfId="1841" priority="13145">
      <formula>IF(RIGHT(TEXT(AI76,"0.#"),1)=".",FALSE,TRUE)</formula>
    </cfRule>
    <cfRule type="expression" dxfId="1840" priority="13146">
      <formula>IF(RIGHT(TEXT(AI76,"0.#"),1)=".",TRUE,FALSE)</formula>
    </cfRule>
  </conditionalFormatting>
  <conditionalFormatting sqref="AI75">
    <cfRule type="expression" dxfId="1839" priority="13143">
      <formula>IF(RIGHT(TEXT(AI75,"0.#"),1)=".",FALSE,TRUE)</formula>
    </cfRule>
    <cfRule type="expression" dxfId="1838" priority="13144">
      <formula>IF(RIGHT(TEXT(AI75,"0.#"),1)=".",TRUE,FALSE)</formula>
    </cfRule>
  </conditionalFormatting>
  <conditionalFormatting sqref="AM75">
    <cfRule type="expression" dxfId="1837" priority="13141">
      <formula>IF(RIGHT(TEXT(AM75,"0.#"),1)=".",FALSE,TRUE)</formula>
    </cfRule>
    <cfRule type="expression" dxfId="1836" priority="13142">
      <formula>IF(RIGHT(TEXT(AM75,"0.#"),1)=".",TRUE,FALSE)</formula>
    </cfRule>
  </conditionalFormatting>
  <conditionalFormatting sqref="AM76">
    <cfRule type="expression" dxfId="1835" priority="13139">
      <formula>IF(RIGHT(TEXT(AM76,"0.#"),1)=".",FALSE,TRUE)</formula>
    </cfRule>
    <cfRule type="expression" dxfId="1834" priority="13140">
      <formula>IF(RIGHT(TEXT(AM76,"0.#"),1)=".",TRUE,FALSE)</formula>
    </cfRule>
  </conditionalFormatting>
  <conditionalFormatting sqref="AM77">
    <cfRule type="expression" dxfId="1833" priority="13137">
      <formula>IF(RIGHT(TEXT(AM77,"0.#"),1)=".",FALSE,TRUE)</formula>
    </cfRule>
    <cfRule type="expression" dxfId="1832" priority="13138">
      <formula>IF(RIGHT(TEXT(AM77,"0.#"),1)=".",TRUE,FALSE)</formula>
    </cfRule>
  </conditionalFormatting>
  <conditionalFormatting sqref="AM134:AM135 AQ134:AQ135 AU134:AU135">
    <cfRule type="expression" dxfId="1831" priority="13123">
      <formula>IF(RIGHT(TEXT(AM134,"0.#"),1)=".",FALSE,TRUE)</formula>
    </cfRule>
    <cfRule type="expression" dxfId="1830" priority="13124">
      <formula>IF(RIGHT(TEXT(AM134,"0.#"),1)=".",TRUE,FALSE)</formula>
    </cfRule>
  </conditionalFormatting>
  <conditionalFormatting sqref="AE433:AE435">
    <cfRule type="expression" dxfId="1829" priority="13091">
      <formula>IF(RIGHT(TEXT(AE433,"0.#"),1)=".",FALSE,TRUE)</formula>
    </cfRule>
    <cfRule type="expression" dxfId="1828" priority="13092">
      <formula>IF(RIGHT(TEXT(AE433,"0.#"),1)=".",TRUE,FALSE)</formula>
    </cfRule>
  </conditionalFormatting>
  <conditionalFormatting sqref="AM433:AM435">
    <cfRule type="expression" dxfId="1827" priority="13079">
      <formula>IF(RIGHT(TEXT(AM433,"0.#"),1)=".",FALSE,TRUE)</formula>
    </cfRule>
    <cfRule type="expression" dxfId="1826" priority="13080">
      <formula>IF(RIGHT(TEXT(AM433,"0.#"),1)=".",TRUE,FALSE)</formula>
    </cfRule>
  </conditionalFormatting>
  <conditionalFormatting sqref="AU433:AU435">
    <cfRule type="expression" dxfId="1825" priority="13067">
      <formula>IF(RIGHT(TEXT(AU433,"0.#"),1)=".",FALSE,TRUE)</formula>
    </cfRule>
    <cfRule type="expression" dxfId="1824" priority="13068">
      <formula>IF(RIGHT(TEXT(AU433,"0.#"),1)=".",TRUE,FALSE)</formula>
    </cfRule>
  </conditionalFormatting>
  <conditionalFormatting sqref="AI433:AI435">
    <cfRule type="expression" dxfId="1823" priority="13001">
      <formula>IF(RIGHT(TEXT(AI433,"0.#"),1)=".",FALSE,TRUE)</formula>
    </cfRule>
    <cfRule type="expression" dxfId="1822" priority="13002">
      <formula>IF(RIGHT(TEXT(AI433,"0.#"),1)=".",TRUE,FALSE)</formula>
    </cfRule>
  </conditionalFormatting>
  <conditionalFormatting sqref="AQ433:AQ435">
    <cfRule type="expression" dxfId="1821" priority="12985">
      <formula>IF(RIGHT(TEXT(AQ433,"0.#"),1)=".",FALSE,TRUE)</formula>
    </cfRule>
    <cfRule type="expression" dxfId="1820" priority="12986">
      <formula>IF(RIGHT(TEXT(AQ433,"0.#"),1)=".",TRUE,FALSE)</formula>
    </cfRule>
  </conditionalFormatting>
  <conditionalFormatting sqref="AL839:AO866">
    <cfRule type="expression" dxfId="1819" priority="6693">
      <formula>IF(AND(AL839&gt;=0, RIGHT(TEXT(AL839,"0.#"),1)&lt;&gt;"."),TRUE,FALSE)</formula>
    </cfRule>
    <cfRule type="expression" dxfId="1818" priority="6694">
      <formula>IF(AND(AL839&gt;=0, RIGHT(TEXT(AL839,"0.#"),1)="."),TRUE,FALSE)</formula>
    </cfRule>
    <cfRule type="expression" dxfId="1817" priority="6695">
      <formula>IF(AND(AL839&lt;0, RIGHT(TEXT(AL839,"0.#"),1)&lt;&gt;"."),TRUE,FALSE)</formula>
    </cfRule>
    <cfRule type="expression" dxfId="1816" priority="6696">
      <formula>IF(AND(AL839&lt;0, RIGHT(TEXT(AL839,"0.#"),1)="."),TRUE,FALSE)</formula>
    </cfRule>
  </conditionalFormatting>
  <conditionalFormatting sqref="AQ53:AQ55">
    <cfRule type="expression" dxfId="1815" priority="4715">
      <formula>IF(RIGHT(TEXT(AQ53,"0.#"),1)=".",FALSE,TRUE)</formula>
    </cfRule>
    <cfRule type="expression" dxfId="1814" priority="4716">
      <formula>IF(RIGHT(TEXT(AQ53,"0.#"),1)=".",TRUE,FALSE)</formula>
    </cfRule>
  </conditionalFormatting>
  <conditionalFormatting sqref="AU53:AU55">
    <cfRule type="expression" dxfId="1813" priority="4713">
      <formula>IF(RIGHT(TEXT(AU53,"0.#"),1)=".",FALSE,TRUE)</formula>
    </cfRule>
    <cfRule type="expression" dxfId="1812" priority="4714">
      <formula>IF(RIGHT(TEXT(AU53,"0.#"),1)=".",TRUE,FALSE)</formula>
    </cfRule>
  </conditionalFormatting>
  <conditionalFormatting sqref="AQ60:AQ62">
    <cfRule type="expression" dxfId="1811" priority="4711">
      <formula>IF(RIGHT(TEXT(AQ60,"0.#"),1)=".",FALSE,TRUE)</formula>
    </cfRule>
    <cfRule type="expression" dxfId="1810" priority="4712">
      <formula>IF(RIGHT(TEXT(AQ60,"0.#"),1)=".",TRUE,FALSE)</formula>
    </cfRule>
  </conditionalFormatting>
  <conditionalFormatting sqref="AU60:AU62">
    <cfRule type="expression" dxfId="1809" priority="4709">
      <formula>IF(RIGHT(TEXT(AU60,"0.#"),1)=".",FALSE,TRUE)</formula>
    </cfRule>
    <cfRule type="expression" dxfId="1808" priority="4710">
      <formula>IF(RIGHT(TEXT(AU60,"0.#"),1)=".",TRUE,FALSE)</formula>
    </cfRule>
  </conditionalFormatting>
  <conditionalFormatting sqref="AQ75:AQ77">
    <cfRule type="expression" dxfId="1807" priority="4707">
      <formula>IF(RIGHT(TEXT(AQ75,"0.#"),1)=".",FALSE,TRUE)</formula>
    </cfRule>
    <cfRule type="expression" dxfId="1806" priority="4708">
      <formula>IF(RIGHT(TEXT(AQ75,"0.#"),1)=".",TRUE,FALSE)</formula>
    </cfRule>
  </conditionalFormatting>
  <conditionalFormatting sqref="AU75:AU77">
    <cfRule type="expression" dxfId="1805" priority="4705">
      <formula>IF(RIGHT(TEXT(AU75,"0.#"),1)=".",FALSE,TRUE)</formula>
    </cfRule>
    <cfRule type="expression" dxfId="1804" priority="4706">
      <formula>IF(RIGHT(TEXT(AU75,"0.#"),1)=".",TRUE,FALSE)</formula>
    </cfRule>
  </conditionalFormatting>
  <conditionalFormatting sqref="AQ87:AQ89">
    <cfRule type="expression" dxfId="1803" priority="4703">
      <formula>IF(RIGHT(TEXT(AQ87,"0.#"),1)=".",FALSE,TRUE)</formula>
    </cfRule>
    <cfRule type="expression" dxfId="1802" priority="4704">
      <formula>IF(RIGHT(TEXT(AQ87,"0.#"),1)=".",TRUE,FALSE)</formula>
    </cfRule>
  </conditionalFormatting>
  <conditionalFormatting sqref="AU87:AU89">
    <cfRule type="expression" dxfId="1801" priority="4701">
      <formula>IF(RIGHT(TEXT(AU87,"0.#"),1)=".",FALSE,TRUE)</formula>
    </cfRule>
    <cfRule type="expression" dxfId="1800" priority="4702">
      <formula>IF(RIGHT(TEXT(AU87,"0.#"),1)=".",TRUE,FALSE)</formula>
    </cfRule>
  </conditionalFormatting>
  <conditionalFormatting sqref="AQ92:AQ94">
    <cfRule type="expression" dxfId="1799" priority="4699">
      <formula>IF(RIGHT(TEXT(AQ92,"0.#"),1)=".",FALSE,TRUE)</formula>
    </cfRule>
    <cfRule type="expression" dxfId="1798" priority="4700">
      <formula>IF(RIGHT(TEXT(AQ92,"0.#"),1)=".",TRUE,FALSE)</formula>
    </cfRule>
  </conditionalFormatting>
  <conditionalFormatting sqref="AU92:AU94">
    <cfRule type="expression" dxfId="1797" priority="4697">
      <formula>IF(RIGHT(TEXT(AU92,"0.#"),1)=".",FALSE,TRUE)</formula>
    </cfRule>
    <cfRule type="expression" dxfId="1796" priority="4698">
      <formula>IF(RIGHT(TEXT(AU92,"0.#"),1)=".",TRUE,FALSE)</formula>
    </cfRule>
  </conditionalFormatting>
  <conditionalFormatting sqref="AQ97:AQ99">
    <cfRule type="expression" dxfId="1795" priority="4695">
      <formula>IF(RIGHT(TEXT(AQ97,"0.#"),1)=".",FALSE,TRUE)</formula>
    </cfRule>
    <cfRule type="expression" dxfId="1794" priority="4696">
      <formula>IF(RIGHT(TEXT(AQ97,"0.#"),1)=".",TRUE,FALSE)</formula>
    </cfRule>
  </conditionalFormatting>
  <conditionalFormatting sqref="AU97:AU99">
    <cfRule type="expression" dxfId="1793" priority="4693">
      <formula>IF(RIGHT(TEXT(AU97,"0.#"),1)=".",FALSE,TRUE)</formula>
    </cfRule>
    <cfRule type="expression" dxfId="1792" priority="4694">
      <formula>IF(RIGHT(TEXT(AU97,"0.#"),1)=".",TRUE,FALSE)</formula>
    </cfRule>
  </conditionalFormatting>
  <conditionalFormatting sqref="AE120 AM120">
    <cfRule type="expression" dxfId="1791" priority="3037">
      <formula>IF(RIGHT(TEXT(AE120,"0.#"),1)=".",FALSE,TRUE)</formula>
    </cfRule>
    <cfRule type="expression" dxfId="1790" priority="3038">
      <formula>IF(RIGHT(TEXT(AE120,"0.#"),1)=".",TRUE,FALSE)</formula>
    </cfRule>
  </conditionalFormatting>
  <conditionalFormatting sqref="AI126">
    <cfRule type="expression" dxfId="1789" priority="3027">
      <formula>IF(RIGHT(TEXT(AI126,"0.#"),1)=".",FALSE,TRUE)</formula>
    </cfRule>
    <cfRule type="expression" dxfId="1788" priority="3028">
      <formula>IF(RIGHT(TEXT(AI126,"0.#"),1)=".",TRUE,FALSE)</formula>
    </cfRule>
  </conditionalFormatting>
  <conditionalFormatting sqref="AI120">
    <cfRule type="expression" dxfId="1787" priority="3035">
      <formula>IF(RIGHT(TEXT(AI120,"0.#"),1)=".",FALSE,TRUE)</formula>
    </cfRule>
    <cfRule type="expression" dxfId="1786" priority="3036">
      <formula>IF(RIGHT(TEXT(AI120,"0.#"),1)=".",TRUE,FALSE)</formula>
    </cfRule>
  </conditionalFormatting>
  <conditionalFormatting sqref="AE123 AM123">
    <cfRule type="expression" dxfId="1785" priority="3033">
      <formula>IF(RIGHT(TEXT(AE123,"0.#"),1)=".",FALSE,TRUE)</formula>
    </cfRule>
    <cfRule type="expression" dxfId="1784" priority="3034">
      <formula>IF(RIGHT(TEXT(AE123,"0.#"),1)=".",TRUE,FALSE)</formula>
    </cfRule>
  </conditionalFormatting>
  <conditionalFormatting sqref="AI123">
    <cfRule type="expression" dxfId="1783" priority="3031">
      <formula>IF(RIGHT(TEXT(AI123,"0.#"),1)=".",FALSE,TRUE)</formula>
    </cfRule>
    <cfRule type="expression" dxfId="1782" priority="3032">
      <formula>IF(RIGHT(TEXT(AI123,"0.#"),1)=".",TRUE,FALSE)</formula>
    </cfRule>
  </conditionalFormatting>
  <conditionalFormatting sqref="AE126 AM126">
    <cfRule type="expression" dxfId="1781" priority="3029">
      <formula>IF(RIGHT(TEXT(AE126,"0.#"),1)=".",FALSE,TRUE)</formula>
    </cfRule>
    <cfRule type="expression" dxfId="1780" priority="3030">
      <formula>IF(RIGHT(TEXT(AE126,"0.#"),1)=".",TRUE,FALSE)</formula>
    </cfRule>
  </conditionalFormatting>
  <conditionalFormatting sqref="AE129 AM129">
    <cfRule type="expression" dxfId="1779" priority="3025">
      <formula>IF(RIGHT(TEXT(AE129,"0.#"),1)=".",FALSE,TRUE)</formula>
    </cfRule>
    <cfRule type="expression" dxfId="1778" priority="3026">
      <formula>IF(RIGHT(TEXT(AE129,"0.#"),1)=".",TRUE,FALSE)</formula>
    </cfRule>
  </conditionalFormatting>
  <conditionalFormatting sqref="AI129">
    <cfRule type="expression" dxfId="1777" priority="3023">
      <formula>IF(RIGHT(TEXT(AI129,"0.#"),1)=".",FALSE,TRUE)</formula>
    </cfRule>
    <cfRule type="expression" dxfId="1776" priority="3024">
      <formula>IF(RIGHT(TEXT(AI129,"0.#"),1)=".",TRUE,FALSE)</formula>
    </cfRule>
  </conditionalFormatting>
  <conditionalFormatting sqref="Y839:Y866">
    <cfRule type="expression" dxfId="1775" priority="3021">
      <formula>IF(RIGHT(TEXT(Y839,"0.#"),1)=".",FALSE,TRUE)</formula>
    </cfRule>
    <cfRule type="expression" dxfId="1774" priority="3022">
      <formula>IF(RIGHT(TEXT(Y839,"0.#"),1)=".",TRUE,FALSE)</formula>
    </cfRule>
  </conditionalFormatting>
  <conditionalFormatting sqref="AU518">
    <cfRule type="expression" dxfId="1773" priority="1531">
      <formula>IF(RIGHT(TEXT(AU518,"0.#"),1)=".",FALSE,TRUE)</formula>
    </cfRule>
    <cfRule type="expression" dxfId="1772" priority="1532">
      <formula>IF(RIGHT(TEXT(AU518,"0.#"),1)=".",TRUE,FALSE)</formula>
    </cfRule>
  </conditionalFormatting>
  <conditionalFormatting sqref="AQ551">
    <cfRule type="expression" dxfId="1771" priority="1307">
      <formula>IF(RIGHT(TEXT(AQ551,"0.#"),1)=".",FALSE,TRUE)</formula>
    </cfRule>
    <cfRule type="expression" dxfId="1770" priority="1308">
      <formula>IF(RIGHT(TEXT(AQ551,"0.#"),1)=".",TRUE,FALSE)</formula>
    </cfRule>
  </conditionalFormatting>
  <conditionalFormatting sqref="AE556">
    <cfRule type="expression" dxfId="1769" priority="1305">
      <formula>IF(RIGHT(TEXT(AE556,"0.#"),1)=".",FALSE,TRUE)</formula>
    </cfRule>
    <cfRule type="expression" dxfId="1768" priority="1306">
      <formula>IF(RIGHT(TEXT(AE556,"0.#"),1)=".",TRUE,FALSE)</formula>
    </cfRule>
  </conditionalFormatting>
  <conditionalFormatting sqref="AE557">
    <cfRule type="expression" dxfId="1767" priority="1303">
      <formula>IF(RIGHT(TEXT(AE557,"0.#"),1)=".",FALSE,TRUE)</formula>
    </cfRule>
    <cfRule type="expression" dxfId="1766" priority="1304">
      <formula>IF(RIGHT(TEXT(AE557,"0.#"),1)=".",TRUE,FALSE)</formula>
    </cfRule>
  </conditionalFormatting>
  <conditionalFormatting sqref="AE558">
    <cfRule type="expression" dxfId="1765" priority="1301">
      <formula>IF(RIGHT(TEXT(AE558,"0.#"),1)=".",FALSE,TRUE)</formula>
    </cfRule>
    <cfRule type="expression" dxfId="1764" priority="1302">
      <formula>IF(RIGHT(TEXT(AE558,"0.#"),1)=".",TRUE,FALSE)</formula>
    </cfRule>
  </conditionalFormatting>
  <conditionalFormatting sqref="AU556">
    <cfRule type="expression" dxfId="1763" priority="1293">
      <formula>IF(RIGHT(TEXT(AU556,"0.#"),1)=".",FALSE,TRUE)</formula>
    </cfRule>
    <cfRule type="expression" dxfId="1762" priority="1294">
      <formula>IF(RIGHT(TEXT(AU556,"0.#"),1)=".",TRUE,FALSE)</formula>
    </cfRule>
  </conditionalFormatting>
  <conditionalFormatting sqref="AU557">
    <cfRule type="expression" dxfId="1761" priority="1291">
      <formula>IF(RIGHT(TEXT(AU557,"0.#"),1)=".",FALSE,TRUE)</formula>
    </cfRule>
    <cfRule type="expression" dxfId="1760" priority="1292">
      <formula>IF(RIGHT(TEXT(AU557,"0.#"),1)=".",TRUE,FALSE)</formula>
    </cfRule>
  </conditionalFormatting>
  <conditionalFormatting sqref="AU558">
    <cfRule type="expression" dxfId="1759" priority="1289">
      <formula>IF(RIGHT(TEXT(AU558,"0.#"),1)=".",FALSE,TRUE)</formula>
    </cfRule>
    <cfRule type="expression" dxfId="1758" priority="1290">
      <formula>IF(RIGHT(TEXT(AU558,"0.#"),1)=".",TRUE,FALSE)</formula>
    </cfRule>
  </conditionalFormatting>
  <conditionalFormatting sqref="AQ557">
    <cfRule type="expression" dxfId="1757" priority="1281">
      <formula>IF(RIGHT(TEXT(AQ557,"0.#"),1)=".",FALSE,TRUE)</formula>
    </cfRule>
    <cfRule type="expression" dxfId="1756" priority="1282">
      <formula>IF(RIGHT(TEXT(AQ557,"0.#"),1)=".",TRUE,FALSE)</formula>
    </cfRule>
  </conditionalFormatting>
  <conditionalFormatting sqref="AQ558">
    <cfRule type="expression" dxfId="1755" priority="1279">
      <formula>IF(RIGHT(TEXT(AQ558,"0.#"),1)=".",FALSE,TRUE)</formula>
    </cfRule>
    <cfRule type="expression" dxfId="1754" priority="1280">
      <formula>IF(RIGHT(TEXT(AQ558,"0.#"),1)=".",TRUE,FALSE)</formula>
    </cfRule>
  </conditionalFormatting>
  <conditionalFormatting sqref="AQ556">
    <cfRule type="expression" dxfId="1753" priority="1277">
      <formula>IF(RIGHT(TEXT(AQ556,"0.#"),1)=".",FALSE,TRUE)</formula>
    </cfRule>
    <cfRule type="expression" dxfId="1752" priority="1278">
      <formula>IF(RIGHT(TEXT(AQ556,"0.#"),1)=".",TRUE,FALSE)</formula>
    </cfRule>
  </conditionalFormatting>
  <conditionalFormatting sqref="AE561">
    <cfRule type="expression" dxfId="1751" priority="1275">
      <formula>IF(RIGHT(TEXT(AE561,"0.#"),1)=".",FALSE,TRUE)</formula>
    </cfRule>
    <cfRule type="expression" dxfId="1750" priority="1276">
      <formula>IF(RIGHT(TEXT(AE561,"0.#"),1)=".",TRUE,FALSE)</formula>
    </cfRule>
  </conditionalFormatting>
  <conditionalFormatting sqref="AE562">
    <cfRule type="expression" dxfId="1749" priority="1273">
      <formula>IF(RIGHT(TEXT(AE562,"0.#"),1)=".",FALSE,TRUE)</formula>
    </cfRule>
    <cfRule type="expression" dxfId="1748" priority="1274">
      <formula>IF(RIGHT(TEXT(AE562,"0.#"),1)=".",TRUE,FALSE)</formula>
    </cfRule>
  </conditionalFormatting>
  <conditionalFormatting sqref="AE563">
    <cfRule type="expression" dxfId="1747" priority="1271">
      <formula>IF(RIGHT(TEXT(AE563,"0.#"),1)=".",FALSE,TRUE)</formula>
    </cfRule>
    <cfRule type="expression" dxfId="1746" priority="1272">
      <formula>IF(RIGHT(TEXT(AE563,"0.#"),1)=".",TRUE,FALSE)</formula>
    </cfRule>
  </conditionalFormatting>
  <conditionalFormatting sqref="AL1102:AO1131">
    <cfRule type="expression" dxfId="1745" priority="2927">
      <formula>IF(AND(AL1102&gt;=0, RIGHT(TEXT(AL1102,"0.#"),1)&lt;&gt;"."),TRUE,FALSE)</formula>
    </cfRule>
    <cfRule type="expression" dxfId="1744" priority="2928">
      <formula>IF(AND(AL1102&gt;=0, RIGHT(TEXT(AL1102,"0.#"),1)="."),TRUE,FALSE)</formula>
    </cfRule>
    <cfRule type="expression" dxfId="1743" priority="2929">
      <formula>IF(AND(AL1102&lt;0, RIGHT(TEXT(AL1102,"0.#"),1)&lt;&gt;"."),TRUE,FALSE)</formula>
    </cfRule>
    <cfRule type="expression" dxfId="1742" priority="2930">
      <formula>IF(AND(AL1102&lt;0, RIGHT(TEXT(AL1102,"0.#"),1)="."),TRUE,FALSE)</formula>
    </cfRule>
  </conditionalFormatting>
  <conditionalFormatting sqref="Y1102:Y1131">
    <cfRule type="expression" dxfId="1741" priority="2925">
      <formula>IF(RIGHT(TEXT(Y1102,"0.#"),1)=".",FALSE,TRUE)</formula>
    </cfRule>
    <cfRule type="expression" dxfId="1740" priority="2926">
      <formula>IF(RIGHT(TEXT(Y1102,"0.#"),1)=".",TRUE,FALSE)</formula>
    </cfRule>
  </conditionalFormatting>
  <conditionalFormatting sqref="AQ553">
    <cfRule type="expression" dxfId="1739" priority="1309">
      <formula>IF(RIGHT(TEXT(AQ553,"0.#"),1)=".",FALSE,TRUE)</formula>
    </cfRule>
    <cfRule type="expression" dxfId="1738" priority="1310">
      <formula>IF(RIGHT(TEXT(AQ553,"0.#"),1)=".",TRUE,FALSE)</formula>
    </cfRule>
  </conditionalFormatting>
  <conditionalFormatting sqref="AU552">
    <cfRule type="expression" dxfId="1737" priority="1321">
      <formula>IF(RIGHT(TEXT(AU552,"0.#"),1)=".",FALSE,TRUE)</formula>
    </cfRule>
    <cfRule type="expression" dxfId="1736" priority="1322">
      <formula>IF(RIGHT(TEXT(AU552,"0.#"),1)=".",TRUE,FALSE)</formula>
    </cfRule>
  </conditionalFormatting>
  <conditionalFormatting sqref="AE552">
    <cfRule type="expression" dxfId="1735" priority="1333">
      <formula>IF(RIGHT(TEXT(AE552,"0.#"),1)=".",FALSE,TRUE)</formula>
    </cfRule>
    <cfRule type="expression" dxfId="1734" priority="1334">
      <formula>IF(RIGHT(TEXT(AE552,"0.#"),1)=".",TRUE,FALSE)</formula>
    </cfRule>
  </conditionalFormatting>
  <conditionalFormatting sqref="AQ548">
    <cfRule type="expression" dxfId="1733" priority="1339">
      <formula>IF(RIGHT(TEXT(AQ548,"0.#"),1)=".",FALSE,TRUE)</formula>
    </cfRule>
    <cfRule type="expression" dxfId="1732" priority="1340">
      <formula>IF(RIGHT(TEXT(AQ548,"0.#"),1)=".",TRUE,FALSE)</formula>
    </cfRule>
  </conditionalFormatting>
  <conditionalFormatting sqref="AL837:AO838">
    <cfRule type="expression" dxfId="1731" priority="2879">
      <formula>IF(AND(AL837&gt;=0, RIGHT(TEXT(AL837,"0.#"),1)&lt;&gt;"."),TRUE,FALSE)</formula>
    </cfRule>
    <cfRule type="expression" dxfId="1730" priority="2880">
      <formula>IF(AND(AL837&gt;=0, RIGHT(TEXT(AL837,"0.#"),1)="."),TRUE,FALSE)</formula>
    </cfRule>
    <cfRule type="expression" dxfId="1729" priority="2881">
      <formula>IF(AND(AL837&lt;0, RIGHT(TEXT(AL837,"0.#"),1)&lt;&gt;"."),TRUE,FALSE)</formula>
    </cfRule>
    <cfRule type="expression" dxfId="1728" priority="2882">
      <formula>IF(AND(AL837&lt;0, RIGHT(TEXT(AL837,"0.#"),1)="."),TRUE,FALSE)</formula>
    </cfRule>
  </conditionalFormatting>
  <conditionalFormatting sqref="Y837:Y838">
    <cfRule type="expression" dxfId="1727" priority="2877">
      <formula>IF(RIGHT(TEXT(Y837,"0.#"),1)=".",FALSE,TRUE)</formula>
    </cfRule>
    <cfRule type="expression" dxfId="1726" priority="2878">
      <formula>IF(RIGHT(TEXT(Y837,"0.#"),1)=".",TRUE,FALSE)</formula>
    </cfRule>
  </conditionalFormatting>
  <conditionalFormatting sqref="AE492">
    <cfRule type="expression" dxfId="1725" priority="1665">
      <formula>IF(RIGHT(TEXT(AE492,"0.#"),1)=".",FALSE,TRUE)</formula>
    </cfRule>
    <cfRule type="expression" dxfId="1724" priority="1666">
      <formula>IF(RIGHT(TEXT(AE492,"0.#"),1)=".",TRUE,FALSE)</formula>
    </cfRule>
  </conditionalFormatting>
  <conditionalFormatting sqref="AE493">
    <cfRule type="expression" dxfId="1723" priority="1663">
      <formula>IF(RIGHT(TEXT(AE493,"0.#"),1)=".",FALSE,TRUE)</formula>
    </cfRule>
    <cfRule type="expression" dxfId="1722" priority="1664">
      <formula>IF(RIGHT(TEXT(AE493,"0.#"),1)=".",TRUE,FALSE)</formula>
    </cfRule>
  </conditionalFormatting>
  <conditionalFormatting sqref="AE494">
    <cfRule type="expression" dxfId="1721" priority="1661">
      <formula>IF(RIGHT(TEXT(AE494,"0.#"),1)=".",FALSE,TRUE)</formula>
    </cfRule>
    <cfRule type="expression" dxfId="1720" priority="1662">
      <formula>IF(RIGHT(TEXT(AE494,"0.#"),1)=".",TRUE,FALSE)</formula>
    </cfRule>
  </conditionalFormatting>
  <conditionalFormatting sqref="AQ493">
    <cfRule type="expression" dxfId="1719" priority="1641">
      <formula>IF(RIGHT(TEXT(AQ493,"0.#"),1)=".",FALSE,TRUE)</formula>
    </cfRule>
    <cfRule type="expression" dxfId="1718" priority="1642">
      <formula>IF(RIGHT(TEXT(AQ493,"0.#"),1)=".",TRUE,FALSE)</formula>
    </cfRule>
  </conditionalFormatting>
  <conditionalFormatting sqref="AQ494">
    <cfRule type="expression" dxfId="1717" priority="1639">
      <formula>IF(RIGHT(TEXT(AQ494,"0.#"),1)=".",FALSE,TRUE)</formula>
    </cfRule>
    <cfRule type="expression" dxfId="1716" priority="1640">
      <formula>IF(RIGHT(TEXT(AQ494,"0.#"),1)=".",TRUE,FALSE)</formula>
    </cfRule>
  </conditionalFormatting>
  <conditionalFormatting sqref="AQ492">
    <cfRule type="expression" dxfId="1715" priority="1637">
      <formula>IF(RIGHT(TEXT(AQ492,"0.#"),1)=".",FALSE,TRUE)</formula>
    </cfRule>
    <cfRule type="expression" dxfId="1714" priority="1638">
      <formula>IF(RIGHT(TEXT(AQ492,"0.#"),1)=".",TRUE,FALSE)</formula>
    </cfRule>
  </conditionalFormatting>
  <conditionalFormatting sqref="AU494">
    <cfRule type="expression" dxfId="1713" priority="1649">
      <formula>IF(RIGHT(TEXT(AU494,"0.#"),1)=".",FALSE,TRUE)</formula>
    </cfRule>
    <cfRule type="expression" dxfId="1712" priority="1650">
      <formula>IF(RIGHT(TEXT(AU494,"0.#"),1)=".",TRUE,FALSE)</formula>
    </cfRule>
  </conditionalFormatting>
  <conditionalFormatting sqref="AU492">
    <cfRule type="expression" dxfId="1711" priority="1653">
      <formula>IF(RIGHT(TEXT(AU492,"0.#"),1)=".",FALSE,TRUE)</formula>
    </cfRule>
    <cfRule type="expression" dxfId="1710" priority="1654">
      <formula>IF(RIGHT(TEXT(AU492,"0.#"),1)=".",TRUE,FALSE)</formula>
    </cfRule>
  </conditionalFormatting>
  <conditionalFormatting sqref="AU493">
    <cfRule type="expression" dxfId="1709" priority="1651">
      <formula>IF(RIGHT(TEXT(AU493,"0.#"),1)=".",FALSE,TRUE)</formula>
    </cfRule>
    <cfRule type="expression" dxfId="1708" priority="1652">
      <formula>IF(RIGHT(TEXT(AU493,"0.#"),1)=".",TRUE,FALSE)</formula>
    </cfRule>
  </conditionalFormatting>
  <conditionalFormatting sqref="AU583">
    <cfRule type="expression" dxfId="1707" priority="1169">
      <formula>IF(RIGHT(TEXT(AU583,"0.#"),1)=".",FALSE,TRUE)</formula>
    </cfRule>
    <cfRule type="expression" dxfId="1706" priority="1170">
      <formula>IF(RIGHT(TEXT(AU583,"0.#"),1)=".",TRUE,FALSE)</formula>
    </cfRule>
  </conditionalFormatting>
  <conditionalFormatting sqref="AU582">
    <cfRule type="expression" dxfId="1705" priority="1171">
      <formula>IF(RIGHT(TEXT(AU582,"0.#"),1)=".",FALSE,TRUE)</formula>
    </cfRule>
    <cfRule type="expression" dxfId="1704" priority="1172">
      <formula>IF(RIGHT(TEXT(AU582,"0.#"),1)=".",TRUE,FALSE)</formula>
    </cfRule>
  </conditionalFormatting>
  <conditionalFormatting sqref="AE499">
    <cfRule type="expression" dxfId="1703" priority="1631">
      <formula>IF(RIGHT(TEXT(AE499,"0.#"),1)=".",FALSE,TRUE)</formula>
    </cfRule>
    <cfRule type="expression" dxfId="1702" priority="1632">
      <formula>IF(RIGHT(TEXT(AE499,"0.#"),1)=".",TRUE,FALSE)</formula>
    </cfRule>
  </conditionalFormatting>
  <conditionalFormatting sqref="AE497">
    <cfRule type="expression" dxfId="1701" priority="1635">
      <formula>IF(RIGHT(TEXT(AE497,"0.#"),1)=".",FALSE,TRUE)</formula>
    </cfRule>
    <cfRule type="expression" dxfId="1700" priority="1636">
      <formula>IF(RIGHT(TEXT(AE497,"0.#"),1)=".",TRUE,FALSE)</formula>
    </cfRule>
  </conditionalFormatting>
  <conditionalFormatting sqref="AE498">
    <cfRule type="expression" dxfId="1699" priority="1633">
      <formula>IF(RIGHT(TEXT(AE498,"0.#"),1)=".",FALSE,TRUE)</formula>
    </cfRule>
    <cfRule type="expression" dxfId="1698" priority="1634">
      <formula>IF(RIGHT(TEXT(AE498,"0.#"),1)=".",TRUE,FALSE)</formula>
    </cfRule>
  </conditionalFormatting>
  <conditionalFormatting sqref="AU499">
    <cfRule type="expression" dxfId="1697" priority="1619">
      <formula>IF(RIGHT(TEXT(AU499,"0.#"),1)=".",FALSE,TRUE)</formula>
    </cfRule>
    <cfRule type="expression" dxfId="1696" priority="1620">
      <formula>IF(RIGHT(TEXT(AU499,"0.#"),1)=".",TRUE,FALSE)</formula>
    </cfRule>
  </conditionalFormatting>
  <conditionalFormatting sqref="AU497">
    <cfRule type="expression" dxfId="1695" priority="1623">
      <formula>IF(RIGHT(TEXT(AU497,"0.#"),1)=".",FALSE,TRUE)</formula>
    </cfRule>
    <cfRule type="expression" dxfId="1694" priority="1624">
      <formula>IF(RIGHT(TEXT(AU497,"0.#"),1)=".",TRUE,FALSE)</formula>
    </cfRule>
  </conditionalFormatting>
  <conditionalFormatting sqref="AU498">
    <cfRule type="expression" dxfId="1693" priority="1621">
      <formula>IF(RIGHT(TEXT(AU498,"0.#"),1)=".",FALSE,TRUE)</formula>
    </cfRule>
    <cfRule type="expression" dxfId="1692" priority="1622">
      <formula>IF(RIGHT(TEXT(AU498,"0.#"),1)=".",TRUE,FALSE)</formula>
    </cfRule>
  </conditionalFormatting>
  <conditionalFormatting sqref="AQ497">
    <cfRule type="expression" dxfId="1691" priority="1607">
      <formula>IF(RIGHT(TEXT(AQ497,"0.#"),1)=".",FALSE,TRUE)</formula>
    </cfRule>
    <cfRule type="expression" dxfId="1690" priority="1608">
      <formula>IF(RIGHT(TEXT(AQ497,"0.#"),1)=".",TRUE,FALSE)</formula>
    </cfRule>
  </conditionalFormatting>
  <conditionalFormatting sqref="AQ498">
    <cfRule type="expression" dxfId="1689" priority="1611">
      <formula>IF(RIGHT(TEXT(AQ498,"0.#"),1)=".",FALSE,TRUE)</formula>
    </cfRule>
    <cfRule type="expression" dxfId="1688" priority="1612">
      <formula>IF(RIGHT(TEXT(AQ498,"0.#"),1)=".",TRUE,FALSE)</formula>
    </cfRule>
  </conditionalFormatting>
  <conditionalFormatting sqref="AQ499">
    <cfRule type="expression" dxfId="1687" priority="1609">
      <formula>IF(RIGHT(TEXT(AQ499,"0.#"),1)=".",FALSE,TRUE)</formula>
    </cfRule>
    <cfRule type="expression" dxfId="1686" priority="1610">
      <formula>IF(RIGHT(TEXT(AQ499,"0.#"),1)=".",TRUE,FALSE)</formula>
    </cfRule>
  </conditionalFormatting>
  <conditionalFormatting sqref="AE504">
    <cfRule type="expression" dxfId="1685" priority="1601">
      <formula>IF(RIGHT(TEXT(AE504,"0.#"),1)=".",FALSE,TRUE)</formula>
    </cfRule>
    <cfRule type="expression" dxfId="1684" priority="1602">
      <formula>IF(RIGHT(TEXT(AE504,"0.#"),1)=".",TRUE,FALSE)</formula>
    </cfRule>
  </conditionalFormatting>
  <conditionalFormatting sqref="AE502">
    <cfRule type="expression" dxfId="1683" priority="1605">
      <formula>IF(RIGHT(TEXT(AE502,"0.#"),1)=".",FALSE,TRUE)</formula>
    </cfRule>
    <cfRule type="expression" dxfId="1682" priority="1606">
      <formula>IF(RIGHT(TEXT(AE502,"0.#"),1)=".",TRUE,FALSE)</formula>
    </cfRule>
  </conditionalFormatting>
  <conditionalFormatting sqref="AE503">
    <cfRule type="expression" dxfId="1681" priority="1603">
      <formula>IF(RIGHT(TEXT(AE503,"0.#"),1)=".",FALSE,TRUE)</formula>
    </cfRule>
    <cfRule type="expression" dxfId="1680" priority="1604">
      <formula>IF(RIGHT(TEXT(AE503,"0.#"),1)=".",TRUE,FALSE)</formula>
    </cfRule>
  </conditionalFormatting>
  <conditionalFormatting sqref="AU504">
    <cfRule type="expression" dxfId="1679" priority="1589">
      <formula>IF(RIGHT(TEXT(AU504,"0.#"),1)=".",FALSE,TRUE)</formula>
    </cfRule>
    <cfRule type="expression" dxfId="1678" priority="1590">
      <formula>IF(RIGHT(TEXT(AU504,"0.#"),1)=".",TRUE,FALSE)</formula>
    </cfRule>
  </conditionalFormatting>
  <conditionalFormatting sqref="AU502">
    <cfRule type="expression" dxfId="1677" priority="1593">
      <formula>IF(RIGHT(TEXT(AU502,"0.#"),1)=".",FALSE,TRUE)</formula>
    </cfRule>
    <cfRule type="expression" dxfId="1676" priority="1594">
      <formula>IF(RIGHT(TEXT(AU502,"0.#"),1)=".",TRUE,FALSE)</formula>
    </cfRule>
  </conditionalFormatting>
  <conditionalFormatting sqref="AU503">
    <cfRule type="expression" dxfId="1675" priority="1591">
      <formula>IF(RIGHT(TEXT(AU503,"0.#"),1)=".",FALSE,TRUE)</formula>
    </cfRule>
    <cfRule type="expression" dxfId="1674" priority="1592">
      <formula>IF(RIGHT(TEXT(AU503,"0.#"),1)=".",TRUE,FALSE)</formula>
    </cfRule>
  </conditionalFormatting>
  <conditionalFormatting sqref="AQ502">
    <cfRule type="expression" dxfId="1673" priority="1577">
      <formula>IF(RIGHT(TEXT(AQ502,"0.#"),1)=".",FALSE,TRUE)</formula>
    </cfRule>
    <cfRule type="expression" dxfId="1672" priority="1578">
      <formula>IF(RIGHT(TEXT(AQ502,"0.#"),1)=".",TRUE,FALSE)</formula>
    </cfRule>
  </conditionalFormatting>
  <conditionalFormatting sqref="AQ503">
    <cfRule type="expression" dxfId="1671" priority="1581">
      <formula>IF(RIGHT(TEXT(AQ503,"0.#"),1)=".",FALSE,TRUE)</formula>
    </cfRule>
    <cfRule type="expression" dxfId="1670" priority="1582">
      <formula>IF(RIGHT(TEXT(AQ503,"0.#"),1)=".",TRUE,FALSE)</formula>
    </cfRule>
  </conditionalFormatting>
  <conditionalFormatting sqref="AQ504">
    <cfRule type="expression" dxfId="1669" priority="1579">
      <formula>IF(RIGHT(TEXT(AQ504,"0.#"),1)=".",FALSE,TRUE)</formula>
    </cfRule>
    <cfRule type="expression" dxfId="1668" priority="1580">
      <formula>IF(RIGHT(TEXT(AQ504,"0.#"),1)=".",TRUE,FALSE)</formula>
    </cfRule>
  </conditionalFormatting>
  <conditionalFormatting sqref="AE509">
    <cfRule type="expression" dxfId="1667" priority="1571">
      <formula>IF(RIGHT(TEXT(AE509,"0.#"),1)=".",FALSE,TRUE)</formula>
    </cfRule>
    <cfRule type="expression" dxfId="1666" priority="1572">
      <formula>IF(RIGHT(TEXT(AE509,"0.#"),1)=".",TRUE,FALSE)</formula>
    </cfRule>
  </conditionalFormatting>
  <conditionalFormatting sqref="AE507">
    <cfRule type="expression" dxfId="1665" priority="1575">
      <formula>IF(RIGHT(TEXT(AE507,"0.#"),1)=".",FALSE,TRUE)</formula>
    </cfRule>
    <cfRule type="expression" dxfId="1664" priority="1576">
      <formula>IF(RIGHT(TEXT(AE507,"0.#"),1)=".",TRUE,FALSE)</formula>
    </cfRule>
  </conditionalFormatting>
  <conditionalFormatting sqref="AE508">
    <cfRule type="expression" dxfId="1663" priority="1573">
      <formula>IF(RIGHT(TEXT(AE508,"0.#"),1)=".",FALSE,TRUE)</formula>
    </cfRule>
    <cfRule type="expression" dxfId="1662" priority="1574">
      <formula>IF(RIGHT(TEXT(AE508,"0.#"),1)=".",TRUE,FALSE)</formula>
    </cfRule>
  </conditionalFormatting>
  <conditionalFormatting sqref="AU509">
    <cfRule type="expression" dxfId="1661" priority="1559">
      <formula>IF(RIGHT(TEXT(AU509,"0.#"),1)=".",FALSE,TRUE)</formula>
    </cfRule>
    <cfRule type="expression" dxfId="1660" priority="1560">
      <formula>IF(RIGHT(TEXT(AU509,"0.#"),1)=".",TRUE,FALSE)</formula>
    </cfRule>
  </conditionalFormatting>
  <conditionalFormatting sqref="AU507">
    <cfRule type="expression" dxfId="1659" priority="1563">
      <formula>IF(RIGHT(TEXT(AU507,"0.#"),1)=".",FALSE,TRUE)</formula>
    </cfRule>
    <cfRule type="expression" dxfId="1658" priority="1564">
      <formula>IF(RIGHT(TEXT(AU507,"0.#"),1)=".",TRUE,FALSE)</formula>
    </cfRule>
  </conditionalFormatting>
  <conditionalFormatting sqref="AU508">
    <cfRule type="expression" dxfId="1657" priority="1561">
      <formula>IF(RIGHT(TEXT(AU508,"0.#"),1)=".",FALSE,TRUE)</formula>
    </cfRule>
    <cfRule type="expression" dxfId="1656" priority="1562">
      <formula>IF(RIGHT(TEXT(AU508,"0.#"),1)=".",TRUE,FALSE)</formula>
    </cfRule>
  </conditionalFormatting>
  <conditionalFormatting sqref="AQ507">
    <cfRule type="expression" dxfId="1655" priority="1547">
      <formula>IF(RIGHT(TEXT(AQ507,"0.#"),1)=".",FALSE,TRUE)</formula>
    </cfRule>
    <cfRule type="expression" dxfId="1654" priority="1548">
      <formula>IF(RIGHT(TEXT(AQ507,"0.#"),1)=".",TRUE,FALSE)</formula>
    </cfRule>
  </conditionalFormatting>
  <conditionalFormatting sqref="AQ508">
    <cfRule type="expression" dxfId="1653" priority="1551">
      <formula>IF(RIGHT(TEXT(AQ508,"0.#"),1)=".",FALSE,TRUE)</formula>
    </cfRule>
    <cfRule type="expression" dxfId="1652" priority="1552">
      <formula>IF(RIGHT(TEXT(AQ508,"0.#"),1)=".",TRUE,FALSE)</formula>
    </cfRule>
  </conditionalFormatting>
  <conditionalFormatting sqref="AQ509">
    <cfRule type="expression" dxfId="1651" priority="1549">
      <formula>IF(RIGHT(TEXT(AQ509,"0.#"),1)=".",FALSE,TRUE)</formula>
    </cfRule>
    <cfRule type="expression" dxfId="1650" priority="1550">
      <formula>IF(RIGHT(TEXT(AQ509,"0.#"),1)=".",TRUE,FALSE)</formula>
    </cfRule>
  </conditionalFormatting>
  <conditionalFormatting sqref="AE465">
    <cfRule type="expression" dxfId="1649" priority="1841">
      <formula>IF(RIGHT(TEXT(AE465,"0.#"),1)=".",FALSE,TRUE)</formula>
    </cfRule>
    <cfRule type="expression" dxfId="1648" priority="1842">
      <formula>IF(RIGHT(TEXT(AE465,"0.#"),1)=".",TRUE,FALSE)</formula>
    </cfRule>
  </conditionalFormatting>
  <conditionalFormatting sqref="AE463">
    <cfRule type="expression" dxfId="1647" priority="1845">
      <formula>IF(RIGHT(TEXT(AE463,"0.#"),1)=".",FALSE,TRUE)</formula>
    </cfRule>
    <cfRule type="expression" dxfId="1646" priority="1846">
      <formula>IF(RIGHT(TEXT(AE463,"0.#"),1)=".",TRUE,FALSE)</formula>
    </cfRule>
  </conditionalFormatting>
  <conditionalFormatting sqref="AE464">
    <cfRule type="expression" dxfId="1645" priority="1843">
      <formula>IF(RIGHT(TEXT(AE464,"0.#"),1)=".",FALSE,TRUE)</formula>
    </cfRule>
    <cfRule type="expression" dxfId="1644" priority="1844">
      <formula>IF(RIGHT(TEXT(AE464,"0.#"),1)=".",TRUE,FALSE)</formula>
    </cfRule>
  </conditionalFormatting>
  <conditionalFormatting sqref="AM465">
    <cfRule type="expression" dxfId="1643" priority="1835">
      <formula>IF(RIGHT(TEXT(AM465,"0.#"),1)=".",FALSE,TRUE)</formula>
    </cfRule>
    <cfRule type="expression" dxfId="1642" priority="1836">
      <formula>IF(RIGHT(TEXT(AM465,"0.#"),1)=".",TRUE,FALSE)</formula>
    </cfRule>
  </conditionalFormatting>
  <conditionalFormatting sqref="AM463">
    <cfRule type="expression" dxfId="1641" priority="1839">
      <formula>IF(RIGHT(TEXT(AM463,"0.#"),1)=".",FALSE,TRUE)</formula>
    </cfRule>
    <cfRule type="expression" dxfId="1640" priority="1840">
      <formula>IF(RIGHT(TEXT(AM463,"0.#"),1)=".",TRUE,FALSE)</formula>
    </cfRule>
  </conditionalFormatting>
  <conditionalFormatting sqref="AM464">
    <cfRule type="expression" dxfId="1639" priority="1837">
      <formula>IF(RIGHT(TEXT(AM464,"0.#"),1)=".",FALSE,TRUE)</formula>
    </cfRule>
    <cfRule type="expression" dxfId="1638" priority="1838">
      <formula>IF(RIGHT(TEXT(AM464,"0.#"),1)=".",TRUE,FALSE)</formula>
    </cfRule>
  </conditionalFormatting>
  <conditionalFormatting sqref="AU465">
    <cfRule type="expression" dxfId="1637" priority="1829">
      <formula>IF(RIGHT(TEXT(AU465,"0.#"),1)=".",FALSE,TRUE)</formula>
    </cfRule>
    <cfRule type="expression" dxfId="1636" priority="1830">
      <formula>IF(RIGHT(TEXT(AU465,"0.#"),1)=".",TRUE,FALSE)</formula>
    </cfRule>
  </conditionalFormatting>
  <conditionalFormatting sqref="AU463">
    <cfRule type="expression" dxfId="1635" priority="1833">
      <formula>IF(RIGHT(TEXT(AU463,"0.#"),1)=".",FALSE,TRUE)</formula>
    </cfRule>
    <cfRule type="expression" dxfId="1634" priority="1834">
      <formula>IF(RIGHT(TEXT(AU463,"0.#"),1)=".",TRUE,FALSE)</formula>
    </cfRule>
  </conditionalFormatting>
  <conditionalFormatting sqref="AU464">
    <cfRule type="expression" dxfId="1633" priority="1831">
      <formula>IF(RIGHT(TEXT(AU464,"0.#"),1)=".",FALSE,TRUE)</formula>
    </cfRule>
    <cfRule type="expression" dxfId="1632" priority="1832">
      <formula>IF(RIGHT(TEXT(AU464,"0.#"),1)=".",TRUE,FALSE)</formula>
    </cfRule>
  </conditionalFormatting>
  <conditionalFormatting sqref="AI465">
    <cfRule type="expression" dxfId="1631" priority="1823">
      <formula>IF(RIGHT(TEXT(AI465,"0.#"),1)=".",FALSE,TRUE)</formula>
    </cfRule>
    <cfRule type="expression" dxfId="1630" priority="1824">
      <formula>IF(RIGHT(TEXT(AI465,"0.#"),1)=".",TRUE,FALSE)</formula>
    </cfRule>
  </conditionalFormatting>
  <conditionalFormatting sqref="AI463">
    <cfRule type="expression" dxfId="1629" priority="1827">
      <formula>IF(RIGHT(TEXT(AI463,"0.#"),1)=".",FALSE,TRUE)</formula>
    </cfRule>
    <cfRule type="expression" dxfId="1628" priority="1828">
      <formula>IF(RIGHT(TEXT(AI463,"0.#"),1)=".",TRUE,FALSE)</formula>
    </cfRule>
  </conditionalFormatting>
  <conditionalFormatting sqref="AI464">
    <cfRule type="expression" dxfId="1627" priority="1825">
      <formula>IF(RIGHT(TEXT(AI464,"0.#"),1)=".",FALSE,TRUE)</formula>
    </cfRule>
    <cfRule type="expression" dxfId="1626" priority="1826">
      <formula>IF(RIGHT(TEXT(AI464,"0.#"),1)=".",TRUE,FALSE)</formula>
    </cfRule>
  </conditionalFormatting>
  <conditionalFormatting sqref="AQ463">
    <cfRule type="expression" dxfId="1625" priority="1817">
      <formula>IF(RIGHT(TEXT(AQ463,"0.#"),1)=".",FALSE,TRUE)</formula>
    </cfRule>
    <cfRule type="expression" dxfId="1624" priority="1818">
      <formula>IF(RIGHT(TEXT(AQ463,"0.#"),1)=".",TRUE,FALSE)</formula>
    </cfRule>
  </conditionalFormatting>
  <conditionalFormatting sqref="AQ464">
    <cfRule type="expression" dxfId="1623" priority="1821">
      <formula>IF(RIGHT(TEXT(AQ464,"0.#"),1)=".",FALSE,TRUE)</formula>
    </cfRule>
    <cfRule type="expression" dxfId="1622" priority="1822">
      <formula>IF(RIGHT(TEXT(AQ464,"0.#"),1)=".",TRUE,FALSE)</formula>
    </cfRule>
  </conditionalFormatting>
  <conditionalFormatting sqref="AQ465">
    <cfRule type="expression" dxfId="1621" priority="1819">
      <formula>IF(RIGHT(TEXT(AQ465,"0.#"),1)=".",FALSE,TRUE)</formula>
    </cfRule>
    <cfRule type="expression" dxfId="1620" priority="1820">
      <formula>IF(RIGHT(TEXT(AQ465,"0.#"),1)=".",TRUE,FALSE)</formula>
    </cfRule>
  </conditionalFormatting>
  <conditionalFormatting sqref="AE470">
    <cfRule type="expression" dxfId="1619" priority="1811">
      <formula>IF(RIGHT(TEXT(AE470,"0.#"),1)=".",FALSE,TRUE)</formula>
    </cfRule>
    <cfRule type="expression" dxfId="1618" priority="1812">
      <formula>IF(RIGHT(TEXT(AE470,"0.#"),1)=".",TRUE,FALSE)</formula>
    </cfRule>
  </conditionalFormatting>
  <conditionalFormatting sqref="AE468">
    <cfRule type="expression" dxfId="1617" priority="1815">
      <formula>IF(RIGHT(TEXT(AE468,"0.#"),1)=".",FALSE,TRUE)</formula>
    </cfRule>
    <cfRule type="expression" dxfId="1616" priority="1816">
      <formula>IF(RIGHT(TEXT(AE468,"0.#"),1)=".",TRUE,FALSE)</formula>
    </cfRule>
  </conditionalFormatting>
  <conditionalFormatting sqref="AE469">
    <cfRule type="expression" dxfId="1615" priority="1813">
      <formula>IF(RIGHT(TEXT(AE469,"0.#"),1)=".",FALSE,TRUE)</formula>
    </cfRule>
    <cfRule type="expression" dxfId="1614" priority="1814">
      <formula>IF(RIGHT(TEXT(AE469,"0.#"),1)=".",TRUE,FALSE)</formula>
    </cfRule>
  </conditionalFormatting>
  <conditionalFormatting sqref="AM470">
    <cfRule type="expression" dxfId="1613" priority="1805">
      <formula>IF(RIGHT(TEXT(AM470,"0.#"),1)=".",FALSE,TRUE)</formula>
    </cfRule>
    <cfRule type="expression" dxfId="1612" priority="1806">
      <formula>IF(RIGHT(TEXT(AM470,"0.#"),1)=".",TRUE,FALSE)</formula>
    </cfRule>
  </conditionalFormatting>
  <conditionalFormatting sqref="AM468">
    <cfRule type="expression" dxfId="1611" priority="1809">
      <formula>IF(RIGHT(TEXT(AM468,"0.#"),1)=".",FALSE,TRUE)</formula>
    </cfRule>
    <cfRule type="expression" dxfId="1610" priority="1810">
      <formula>IF(RIGHT(TEXT(AM468,"0.#"),1)=".",TRUE,FALSE)</formula>
    </cfRule>
  </conditionalFormatting>
  <conditionalFormatting sqref="AM469">
    <cfRule type="expression" dxfId="1609" priority="1807">
      <formula>IF(RIGHT(TEXT(AM469,"0.#"),1)=".",FALSE,TRUE)</formula>
    </cfRule>
    <cfRule type="expression" dxfId="1608" priority="1808">
      <formula>IF(RIGHT(TEXT(AM469,"0.#"),1)=".",TRUE,FALSE)</formula>
    </cfRule>
  </conditionalFormatting>
  <conditionalFormatting sqref="AU470">
    <cfRule type="expression" dxfId="1607" priority="1799">
      <formula>IF(RIGHT(TEXT(AU470,"0.#"),1)=".",FALSE,TRUE)</formula>
    </cfRule>
    <cfRule type="expression" dxfId="1606" priority="1800">
      <formula>IF(RIGHT(TEXT(AU470,"0.#"),1)=".",TRUE,FALSE)</formula>
    </cfRule>
  </conditionalFormatting>
  <conditionalFormatting sqref="AU468">
    <cfRule type="expression" dxfId="1605" priority="1803">
      <formula>IF(RIGHT(TEXT(AU468,"0.#"),1)=".",FALSE,TRUE)</formula>
    </cfRule>
    <cfRule type="expression" dxfId="1604" priority="1804">
      <formula>IF(RIGHT(TEXT(AU468,"0.#"),1)=".",TRUE,FALSE)</formula>
    </cfRule>
  </conditionalFormatting>
  <conditionalFormatting sqref="AU469">
    <cfRule type="expression" dxfId="1603" priority="1801">
      <formula>IF(RIGHT(TEXT(AU469,"0.#"),1)=".",FALSE,TRUE)</formula>
    </cfRule>
    <cfRule type="expression" dxfId="1602" priority="1802">
      <formula>IF(RIGHT(TEXT(AU469,"0.#"),1)=".",TRUE,FALSE)</formula>
    </cfRule>
  </conditionalFormatting>
  <conditionalFormatting sqref="AI470">
    <cfRule type="expression" dxfId="1601" priority="1793">
      <formula>IF(RIGHT(TEXT(AI470,"0.#"),1)=".",FALSE,TRUE)</formula>
    </cfRule>
    <cfRule type="expression" dxfId="1600" priority="1794">
      <formula>IF(RIGHT(TEXT(AI470,"0.#"),1)=".",TRUE,FALSE)</formula>
    </cfRule>
  </conditionalFormatting>
  <conditionalFormatting sqref="AI468">
    <cfRule type="expression" dxfId="1599" priority="1797">
      <formula>IF(RIGHT(TEXT(AI468,"0.#"),1)=".",FALSE,TRUE)</formula>
    </cfRule>
    <cfRule type="expression" dxfId="1598" priority="1798">
      <formula>IF(RIGHT(TEXT(AI468,"0.#"),1)=".",TRUE,FALSE)</formula>
    </cfRule>
  </conditionalFormatting>
  <conditionalFormatting sqref="AI469">
    <cfRule type="expression" dxfId="1597" priority="1795">
      <formula>IF(RIGHT(TEXT(AI469,"0.#"),1)=".",FALSE,TRUE)</formula>
    </cfRule>
    <cfRule type="expression" dxfId="1596" priority="1796">
      <formula>IF(RIGHT(TEXT(AI469,"0.#"),1)=".",TRUE,FALSE)</formula>
    </cfRule>
  </conditionalFormatting>
  <conditionalFormatting sqref="AQ468">
    <cfRule type="expression" dxfId="1595" priority="1787">
      <formula>IF(RIGHT(TEXT(AQ468,"0.#"),1)=".",FALSE,TRUE)</formula>
    </cfRule>
    <cfRule type="expression" dxfId="1594" priority="1788">
      <formula>IF(RIGHT(TEXT(AQ468,"0.#"),1)=".",TRUE,FALSE)</formula>
    </cfRule>
  </conditionalFormatting>
  <conditionalFormatting sqref="AQ469">
    <cfRule type="expression" dxfId="1593" priority="1791">
      <formula>IF(RIGHT(TEXT(AQ469,"0.#"),1)=".",FALSE,TRUE)</formula>
    </cfRule>
    <cfRule type="expression" dxfId="1592" priority="1792">
      <formula>IF(RIGHT(TEXT(AQ469,"0.#"),1)=".",TRUE,FALSE)</formula>
    </cfRule>
  </conditionalFormatting>
  <conditionalFormatting sqref="AQ470">
    <cfRule type="expression" dxfId="1591" priority="1789">
      <formula>IF(RIGHT(TEXT(AQ470,"0.#"),1)=".",FALSE,TRUE)</formula>
    </cfRule>
    <cfRule type="expression" dxfId="1590" priority="1790">
      <formula>IF(RIGHT(TEXT(AQ470,"0.#"),1)=".",TRUE,FALSE)</formula>
    </cfRule>
  </conditionalFormatting>
  <conditionalFormatting sqref="AE475">
    <cfRule type="expression" dxfId="1589" priority="1781">
      <formula>IF(RIGHT(TEXT(AE475,"0.#"),1)=".",FALSE,TRUE)</formula>
    </cfRule>
    <cfRule type="expression" dxfId="1588" priority="1782">
      <formula>IF(RIGHT(TEXT(AE475,"0.#"),1)=".",TRUE,FALSE)</formula>
    </cfRule>
  </conditionalFormatting>
  <conditionalFormatting sqref="AE473">
    <cfRule type="expression" dxfId="1587" priority="1785">
      <formula>IF(RIGHT(TEXT(AE473,"0.#"),1)=".",FALSE,TRUE)</formula>
    </cfRule>
    <cfRule type="expression" dxfId="1586" priority="1786">
      <formula>IF(RIGHT(TEXT(AE473,"0.#"),1)=".",TRUE,FALSE)</formula>
    </cfRule>
  </conditionalFormatting>
  <conditionalFormatting sqref="AE474">
    <cfRule type="expression" dxfId="1585" priority="1783">
      <formula>IF(RIGHT(TEXT(AE474,"0.#"),1)=".",FALSE,TRUE)</formula>
    </cfRule>
    <cfRule type="expression" dxfId="1584" priority="1784">
      <formula>IF(RIGHT(TEXT(AE474,"0.#"),1)=".",TRUE,FALSE)</formula>
    </cfRule>
  </conditionalFormatting>
  <conditionalFormatting sqref="AM475">
    <cfRule type="expression" dxfId="1583" priority="1775">
      <formula>IF(RIGHT(TEXT(AM475,"0.#"),1)=".",FALSE,TRUE)</formula>
    </cfRule>
    <cfRule type="expression" dxfId="1582" priority="1776">
      <formula>IF(RIGHT(TEXT(AM475,"0.#"),1)=".",TRUE,FALSE)</formula>
    </cfRule>
  </conditionalFormatting>
  <conditionalFormatting sqref="AM473">
    <cfRule type="expression" dxfId="1581" priority="1779">
      <formula>IF(RIGHT(TEXT(AM473,"0.#"),1)=".",FALSE,TRUE)</formula>
    </cfRule>
    <cfRule type="expression" dxfId="1580" priority="1780">
      <formula>IF(RIGHT(TEXT(AM473,"0.#"),1)=".",TRUE,FALSE)</formula>
    </cfRule>
  </conditionalFormatting>
  <conditionalFormatting sqref="AM474">
    <cfRule type="expression" dxfId="1579" priority="1777">
      <formula>IF(RIGHT(TEXT(AM474,"0.#"),1)=".",FALSE,TRUE)</formula>
    </cfRule>
    <cfRule type="expression" dxfId="1578" priority="1778">
      <formula>IF(RIGHT(TEXT(AM474,"0.#"),1)=".",TRUE,FALSE)</formula>
    </cfRule>
  </conditionalFormatting>
  <conditionalFormatting sqref="AU475">
    <cfRule type="expression" dxfId="1577" priority="1769">
      <formula>IF(RIGHT(TEXT(AU475,"0.#"),1)=".",FALSE,TRUE)</formula>
    </cfRule>
    <cfRule type="expression" dxfId="1576" priority="1770">
      <formula>IF(RIGHT(TEXT(AU475,"0.#"),1)=".",TRUE,FALSE)</formula>
    </cfRule>
  </conditionalFormatting>
  <conditionalFormatting sqref="AU473">
    <cfRule type="expression" dxfId="1575" priority="1773">
      <formula>IF(RIGHT(TEXT(AU473,"0.#"),1)=".",FALSE,TRUE)</formula>
    </cfRule>
    <cfRule type="expression" dxfId="1574" priority="1774">
      <formula>IF(RIGHT(TEXT(AU473,"0.#"),1)=".",TRUE,FALSE)</formula>
    </cfRule>
  </conditionalFormatting>
  <conditionalFormatting sqref="AU474">
    <cfRule type="expression" dxfId="1573" priority="1771">
      <formula>IF(RIGHT(TEXT(AU474,"0.#"),1)=".",FALSE,TRUE)</formula>
    </cfRule>
    <cfRule type="expression" dxfId="1572" priority="1772">
      <formula>IF(RIGHT(TEXT(AU474,"0.#"),1)=".",TRUE,FALSE)</formula>
    </cfRule>
  </conditionalFormatting>
  <conditionalFormatting sqref="AI475">
    <cfRule type="expression" dxfId="1571" priority="1763">
      <formula>IF(RIGHT(TEXT(AI475,"0.#"),1)=".",FALSE,TRUE)</formula>
    </cfRule>
    <cfRule type="expression" dxfId="1570" priority="1764">
      <formula>IF(RIGHT(TEXT(AI475,"0.#"),1)=".",TRUE,FALSE)</formula>
    </cfRule>
  </conditionalFormatting>
  <conditionalFormatting sqref="AI473">
    <cfRule type="expression" dxfId="1569" priority="1767">
      <formula>IF(RIGHT(TEXT(AI473,"0.#"),1)=".",FALSE,TRUE)</formula>
    </cfRule>
    <cfRule type="expression" dxfId="1568" priority="1768">
      <formula>IF(RIGHT(TEXT(AI473,"0.#"),1)=".",TRUE,FALSE)</formula>
    </cfRule>
  </conditionalFormatting>
  <conditionalFormatting sqref="AI474">
    <cfRule type="expression" dxfId="1567" priority="1765">
      <formula>IF(RIGHT(TEXT(AI474,"0.#"),1)=".",FALSE,TRUE)</formula>
    </cfRule>
    <cfRule type="expression" dxfId="1566" priority="1766">
      <formula>IF(RIGHT(TEXT(AI474,"0.#"),1)=".",TRUE,FALSE)</formula>
    </cfRule>
  </conditionalFormatting>
  <conditionalFormatting sqref="AQ473">
    <cfRule type="expression" dxfId="1565" priority="1757">
      <formula>IF(RIGHT(TEXT(AQ473,"0.#"),1)=".",FALSE,TRUE)</formula>
    </cfRule>
    <cfRule type="expression" dxfId="1564" priority="1758">
      <formula>IF(RIGHT(TEXT(AQ473,"0.#"),1)=".",TRUE,FALSE)</formula>
    </cfRule>
  </conditionalFormatting>
  <conditionalFormatting sqref="AQ474">
    <cfRule type="expression" dxfId="1563" priority="1761">
      <formula>IF(RIGHT(TEXT(AQ474,"0.#"),1)=".",FALSE,TRUE)</formula>
    </cfRule>
    <cfRule type="expression" dxfId="1562" priority="1762">
      <formula>IF(RIGHT(TEXT(AQ474,"0.#"),1)=".",TRUE,FALSE)</formula>
    </cfRule>
  </conditionalFormatting>
  <conditionalFormatting sqref="AQ475">
    <cfRule type="expression" dxfId="1561" priority="1759">
      <formula>IF(RIGHT(TEXT(AQ475,"0.#"),1)=".",FALSE,TRUE)</formula>
    </cfRule>
    <cfRule type="expression" dxfId="1560" priority="1760">
      <formula>IF(RIGHT(TEXT(AQ475,"0.#"),1)=".",TRUE,FALSE)</formula>
    </cfRule>
  </conditionalFormatting>
  <conditionalFormatting sqref="AE480">
    <cfRule type="expression" dxfId="1559" priority="1751">
      <formula>IF(RIGHT(TEXT(AE480,"0.#"),1)=".",FALSE,TRUE)</formula>
    </cfRule>
    <cfRule type="expression" dxfId="1558" priority="1752">
      <formula>IF(RIGHT(TEXT(AE480,"0.#"),1)=".",TRUE,FALSE)</formula>
    </cfRule>
  </conditionalFormatting>
  <conditionalFormatting sqref="AE478">
    <cfRule type="expression" dxfId="1557" priority="1755">
      <formula>IF(RIGHT(TEXT(AE478,"0.#"),1)=".",FALSE,TRUE)</formula>
    </cfRule>
    <cfRule type="expression" dxfId="1556" priority="1756">
      <formula>IF(RIGHT(TEXT(AE478,"0.#"),1)=".",TRUE,FALSE)</formula>
    </cfRule>
  </conditionalFormatting>
  <conditionalFormatting sqref="AE479">
    <cfRule type="expression" dxfId="1555" priority="1753">
      <formula>IF(RIGHT(TEXT(AE479,"0.#"),1)=".",FALSE,TRUE)</formula>
    </cfRule>
    <cfRule type="expression" dxfId="1554" priority="1754">
      <formula>IF(RIGHT(TEXT(AE479,"0.#"),1)=".",TRUE,FALSE)</formula>
    </cfRule>
  </conditionalFormatting>
  <conditionalFormatting sqref="AM480">
    <cfRule type="expression" dxfId="1553" priority="1745">
      <formula>IF(RIGHT(TEXT(AM480,"0.#"),1)=".",FALSE,TRUE)</formula>
    </cfRule>
    <cfRule type="expression" dxfId="1552" priority="1746">
      <formula>IF(RIGHT(TEXT(AM480,"0.#"),1)=".",TRUE,FALSE)</formula>
    </cfRule>
  </conditionalFormatting>
  <conditionalFormatting sqref="AM478">
    <cfRule type="expression" dxfId="1551" priority="1749">
      <formula>IF(RIGHT(TEXT(AM478,"0.#"),1)=".",FALSE,TRUE)</formula>
    </cfRule>
    <cfRule type="expression" dxfId="1550" priority="1750">
      <formula>IF(RIGHT(TEXT(AM478,"0.#"),1)=".",TRUE,FALSE)</formula>
    </cfRule>
  </conditionalFormatting>
  <conditionalFormatting sqref="AM479">
    <cfRule type="expression" dxfId="1549" priority="1747">
      <formula>IF(RIGHT(TEXT(AM479,"0.#"),1)=".",FALSE,TRUE)</formula>
    </cfRule>
    <cfRule type="expression" dxfId="1548" priority="1748">
      <formula>IF(RIGHT(TEXT(AM479,"0.#"),1)=".",TRUE,FALSE)</formula>
    </cfRule>
  </conditionalFormatting>
  <conditionalFormatting sqref="AU480">
    <cfRule type="expression" dxfId="1547" priority="1739">
      <formula>IF(RIGHT(TEXT(AU480,"0.#"),1)=".",FALSE,TRUE)</formula>
    </cfRule>
    <cfRule type="expression" dxfId="1546" priority="1740">
      <formula>IF(RIGHT(TEXT(AU480,"0.#"),1)=".",TRUE,FALSE)</formula>
    </cfRule>
  </conditionalFormatting>
  <conditionalFormatting sqref="AU478">
    <cfRule type="expression" dxfId="1545" priority="1743">
      <formula>IF(RIGHT(TEXT(AU478,"0.#"),1)=".",FALSE,TRUE)</formula>
    </cfRule>
    <cfRule type="expression" dxfId="1544" priority="1744">
      <formula>IF(RIGHT(TEXT(AU478,"0.#"),1)=".",TRUE,FALSE)</formula>
    </cfRule>
  </conditionalFormatting>
  <conditionalFormatting sqref="AU479">
    <cfRule type="expression" dxfId="1543" priority="1741">
      <formula>IF(RIGHT(TEXT(AU479,"0.#"),1)=".",FALSE,TRUE)</formula>
    </cfRule>
    <cfRule type="expression" dxfId="1542" priority="1742">
      <formula>IF(RIGHT(TEXT(AU479,"0.#"),1)=".",TRUE,FALSE)</formula>
    </cfRule>
  </conditionalFormatting>
  <conditionalFormatting sqref="AI480">
    <cfRule type="expression" dxfId="1541" priority="1733">
      <formula>IF(RIGHT(TEXT(AI480,"0.#"),1)=".",FALSE,TRUE)</formula>
    </cfRule>
    <cfRule type="expression" dxfId="1540" priority="1734">
      <formula>IF(RIGHT(TEXT(AI480,"0.#"),1)=".",TRUE,FALSE)</formula>
    </cfRule>
  </conditionalFormatting>
  <conditionalFormatting sqref="AI478">
    <cfRule type="expression" dxfId="1539" priority="1737">
      <formula>IF(RIGHT(TEXT(AI478,"0.#"),1)=".",FALSE,TRUE)</formula>
    </cfRule>
    <cfRule type="expression" dxfId="1538" priority="1738">
      <formula>IF(RIGHT(TEXT(AI478,"0.#"),1)=".",TRUE,FALSE)</formula>
    </cfRule>
  </conditionalFormatting>
  <conditionalFormatting sqref="AI479">
    <cfRule type="expression" dxfId="1537" priority="1735">
      <formula>IF(RIGHT(TEXT(AI479,"0.#"),1)=".",FALSE,TRUE)</formula>
    </cfRule>
    <cfRule type="expression" dxfId="1536" priority="1736">
      <formula>IF(RIGHT(TEXT(AI479,"0.#"),1)=".",TRUE,FALSE)</formula>
    </cfRule>
  </conditionalFormatting>
  <conditionalFormatting sqref="AQ478">
    <cfRule type="expression" dxfId="1535" priority="1727">
      <formula>IF(RIGHT(TEXT(AQ478,"0.#"),1)=".",FALSE,TRUE)</formula>
    </cfRule>
    <cfRule type="expression" dxfId="1534" priority="1728">
      <formula>IF(RIGHT(TEXT(AQ478,"0.#"),1)=".",TRUE,FALSE)</formula>
    </cfRule>
  </conditionalFormatting>
  <conditionalFormatting sqref="AQ479">
    <cfRule type="expression" dxfId="1533" priority="1731">
      <formula>IF(RIGHT(TEXT(AQ479,"0.#"),1)=".",FALSE,TRUE)</formula>
    </cfRule>
    <cfRule type="expression" dxfId="1532" priority="1732">
      <formula>IF(RIGHT(TEXT(AQ479,"0.#"),1)=".",TRUE,FALSE)</formula>
    </cfRule>
  </conditionalFormatting>
  <conditionalFormatting sqref="AQ480">
    <cfRule type="expression" dxfId="1531" priority="1729">
      <formula>IF(RIGHT(TEXT(AQ480,"0.#"),1)=".",FALSE,TRUE)</formula>
    </cfRule>
    <cfRule type="expression" dxfId="1530" priority="1730">
      <formula>IF(RIGHT(TEXT(AQ480,"0.#"),1)=".",TRUE,FALSE)</formula>
    </cfRule>
  </conditionalFormatting>
  <conditionalFormatting sqref="AM47">
    <cfRule type="expression" dxfId="1529" priority="2021">
      <formula>IF(RIGHT(TEXT(AM47,"0.#"),1)=".",FALSE,TRUE)</formula>
    </cfRule>
    <cfRule type="expression" dxfId="1528" priority="2022">
      <formula>IF(RIGHT(TEXT(AM47,"0.#"),1)=".",TRUE,FALSE)</formula>
    </cfRule>
  </conditionalFormatting>
  <conditionalFormatting sqref="AI46">
    <cfRule type="expression" dxfId="1527" priority="2025">
      <formula>IF(RIGHT(TEXT(AI46,"0.#"),1)=".",FALSE,TRUE)</formula>
    </cfRule>
    <cfRule type="expression" dxfId="1526" priority="2026">
      <formula>IF(RIGHT(TEXT(AI46,"0.#"),1)=".",TRUE,FALSE)</formula>
    </cfRule>
  </conditionalFormatting>
  <conditionalFormatting sqref="AM46">
    <cfRule type="expression" dxfId="1525" priority="2023">
      <formula>IF(RIGHT(TEXT(AM46,"0.#"),1)=".",FALSE,TRUE)</formula>
    </cfRule>
    <cfRule type="expression" dxfId="1524" priority="2024">
      <formula>IF(RIGHT(TEXT(AM46,"0.#"),1)=".",TRUE,FALSE)</formula>
    </cfRule>
  </conditionalFormatting>
  <conditionalFormatting sqref="AU46:AU48">
    <cfRule type="expression" dxfId="1523" priority="2015">
      <formula>IF(RIGHT(TEXT(AU46,"0.#"),1)=".",FALSE,TRUE)</formula>
    </cfRule>
    <cfRule type="expression" dxfId="1522" priority="2016">
      <formula>IF(RIGHT(TEXT(AU46,"0.#"),1)=".",TRUE,FALSE)</formula>
    </cfRule>
  </conditionalFormatting>
  <conditionalFormatting sqref="AM48">
    <cfRule type="expression" dxfId="1521" priority="2019">
      <formula>IF(RIGHT(TEXT(AM48,"0.#"),1)=".",FALSE,TRUE)</formula>
    </cfRule>
    <cfRule type="expression" dxfId="1520" priority="2020">
      <formula>IF(RIGHT(TEXT(AM48,"0.#"),1)=".",TRUE,FALSE)</formula>
    </cfRule>
  </conditionalFormatting>
  <conditionalFormatting sqref="AQ46:AQ48">
    <cfRule type="expression" dxfId="1519" priority="2017">
      <formula>IF(RIGHT(TEXT(AQ46,"0.#"),1)=".",FALSE,TRUE)</formula>
    </cfRule>
    <cfRule type="expression" dxfId="1518" priority="2018">
      <formula>IF(RIGHT(TEXT(AQ46,"0.#"),1)=".",TRUE,FALSE)</formula>
    </cfRule>
  </conditionalFormatting>
  <conditionalFormatting sqref="AE146:AE147 AI146:AI147 AM146:AM147 AQ146:AQ147 AU146:AU147">
    <cfRule type="expression" dxfId="1517" priority="2009">
      <formula>IF(RIGHT(TEXT(AE146,"0.#"),1)=".",FALSE,TRUE)</formula>
    </cfRule>
    <cfRule type="expression" dxfId="1516" priority="2010">
      <formula>IF(RIGHT(TEXT(AE146,"0.#"),1)=".",TRUE,FALSE)</formula>
    </cfRule>
  </conditionalFormatting>
  <conditionalFormatting sqref="AE138:AE139 AI138:AI139 AM138:AM139 AQ138:AQ139 AU138:AU139">
    <cfRule type="expression" dxfId="1515" priority="2013">
      <formula>IF(RIGHT(TEXT(AE138,"0.#"),1)=".",FALSE,TRUE)</formula>
    </cfRule>
    <cfRule type="expression" dxfId="1514" priority="2014">
      <formula>IF(RIGHT(TEXT(AE138,"0.#"),1)=".",TRUE,FALSE)</formula>
    </cfRule>
  </conditionalFormatting>
  <conditionalFormatting sqref="AE142:AE143 AI142:AI143 AM142:AM143 AQ142:AQ143 AU142:AU143">
    <cfRule type="expression" dxfId="1513" priority="2011">
      <formula>IF(RIGHT(TEXT(AE142,"0.#"),1)=".",FALSE,TRUE)</formula>
    </cfRule>
    <cfRule type="expression" dxfId="1512" priority="2012">
      <formula>IF(RIGHT(TEXT(AE142,"0.#"),1)=".",TRUE,FALSE)</formula>
    </cfRule>
  </conditionalFormatting>
  <conditionalFormatting sqref="AE198:AE199 AI198:AI199 AM198:AM199 AQ198:AQ199 AU198:AU199">
    <cfRule type="expression" dxfId="1511" priority="2003">
      <formula>IF(RIGHT(TEXT(AE198,"0.#"),1)=".",FALSE,TRUE)</formula>
    </cfRule>
    <cfRule type="expression" dxfId="1510" priority="2004">
      <formula>IF(RIGHT(TEXT(AE198,"0.#"),1)=".",TRUE,FALSE)</formula>
    </cfRule>
  </conditionalFormatting>
  <conditionalFormatting sqref="AE150:AE151 AI150:AI151 AM150:AM151 AQ150:AQ151 AU150:AU151">
    <cfRule type="expression" dxfId="1509" priority="2007">
      <formula>IF(RIGHT(TEXT(AE150,"0.#"),1)=".",FALSE,TRUE)</formula>
    </cfRule>
    <cfRule type="expression" dxfId="1508" priority="2008">
      <formula>IF(RIGHT(TEXT(AE150,"0.#"),1)=".",TRUE,FALSE)</formula>
    </cfRule>
  </conditionalFormatting>
  <conditionalFormatting sqref="AE194:AE195 AI194:AI195 AM194:AM195 AQ194:AQ195 AU194:AU195">
    <cfRule type="expression" dxfId="1507" priority="2005">
      <formula>IF(RIGHT(TEXT(AE194,"0.#"),1)=".",FALSE,TRUE)</formula>
    </cfRule>
    <cfRule type="expression" dxfId="1506" priority="2006">
      <formula>IF(RIGHT(TEXT(AE194,"0.#"),1)=".",TRUE,FALSE)</formula>
    </cfRule>
  </conditionalFormatting>
  <conditionalFormatting sqref="AE210:AE211 AI210:AI211 AM210:AM211 AQ210:AQ211 AU210:AU211">
    <cfRule type="expression" dxfId="1505" priority="1997">
      <formula>IF(RIGHT(TEXT(AE210,"0.#"),1)=".",FALSE,TRUE)</formula>
    </cfRule>
    <cfRule type="expression" dxfId="1504" priority="1998">
      <formula>IF(RIGHT(TEXT(AE210,"0.#"),1)=".",TRUE,FALSE)</formula>
    </cfRule>
  </conditionalFormatting>
  <conditionalFormatting sqref="AE202:AE203 AI202:AI203 AM202:AM203 AQ202:AQ203 AU202:AU203">
    <cfRule type="expression" dxfId="1503" priority="2001">
      <formula>IF(RIGHT(TEXT(AE202,"0.#"),1)=".",FALSE,TRUE)</formula>
    </cfRule>
    <cfRule type="expression" dxfId="1502" priority="2002">
      <formula>IF(RIGHT(TEXT(AE202,"0.#"),1)=".",TRUE,FALSE)</formula>
    </cfRule>
  </conditionalFormatting>
  <conditionalFormatting sqref="AE206:AE207 AI206:AI207 AM206:AM207 AQ206:AQ207 AU206:AU207">
    <cfRule type="expression" dxfId="1501" priority="1999">
      <formula>IF(RIGHT(TEXT(AE206,"0.#"),1)=".",FALSE,TRUE)</formula>
    </cfRule>
    <cfRule type="expression" dxfId="1500" priority="2000">
      <formula>IF(RIGHT(TEXT(AE206,"0.#"),1)=".",TRUE,FALSE)</formula>
    </cfRule>
  </conditionalFormatting>
  <conditionalFormatting sqref="AE262:AE263 AI262:AI263 AM262:AM263 AQ262:AQ263 AU262:AU263">
    <cfRule type="expression" dxfId="1499" priority="1991">
      <formula>IF(RIGHT(TEXT(AE262,"0.#"),1)=".",FALSE,TRUE)</formula>
    </cfRule>
    <cfRule type="expression" dxfId="1498" priority="1992">
      <formula>IF(RIGHT(TEXT(AE262,"0.#"),1)=".",TRUE,FALSE)</formula>
    </cfRule>
  </conditionalFormatting>
  <conditionalFormatting sqref="AE254:AE255 AI254:AI255 AM254:AM255 AQ254:AQ255 AU254:AU255">
    <cfRule type="expression" dxfId="1497" priority="1995">
      <formula>IF(RIGHT(TEXT(AE254,"0.#"),1)=".",FALSE,TRUE)</formula>
    </cfRule>
    <cfRule type="expression" dxfId="1496" priority="1996">
      <formula>IF(RIGHT(TEXT(AE254,"0.#"),1)=".",TRUE,FALSE)</formula>
    </cfRule>
  </conditionalFormatting>
  <conditionalFormatting sqref="AE258:AE259 AI258:AI259 AM258:AM259 AQ258:AQ259 AU258:AU259">
    <cfRule type="expression" dxfId="1495" priority="1993">
      <formula>IF(RIGHT(TEXT(AE258,"0.#"),1)=".",FALSE,TRUE)</formula>
    </cfRule>
    <cfRule type="expression" dxfId="1494" priority="1994">
      <formula>IF(RIGHT(TEXT(AE258,"0.#"),1)=".",TRUE,FALSE)</formula>
    </cfRule>
  </conditionalFormatting>
  <conditionalFormatting sqref="AE314:AE315 AI314:AI315 AM314:AM315 AQ314:AQ315 AU314:AU315">
    <cfRule type="expression" dxfId="1493" priority="1985">
      <formula>IF(RIGHT(TEXT(AE314,"0.#"),1)=".",FALSE,TRUE)</formula>
    </cfRule>
    <cfRule type="expression" dxfId="1492" priority="1986">
      <formula>IF(RIGHT(TEXT(AE314,"0.#"),1)=".",TRUE,FALSE)</formula>
    </cfRule>
  </conditionalFormatting>
  <conditionalFormatting sqref="AE266:AE267 AI266:AI267 AM266:AM267 AQ266:AQ267 AU266:AU267">
    <cfRule type="expression" dxfId="1491" priority="1989">
      <formula>IF(RIGHT(TEXT(AE266,"0.#"),1)=".",FALSE,TRUE)</formula>
    </cfRule>
    <cfRule type="expression" dxfId="1490" priority="1990">
      <formula>IF(RIGHT(TEXT(AE266,"0.#"),1)=".",TRUE,FALSE)</formula>
    </cfRule>
  </conditionalFormatting>
  <conditionalFormatting sqref="AE270:AE271 AI270:AI271 AM270:AM271 AQ270:AQ271 AU270:AU271">
    <cfRule type="expression" dxfId="1489" priority="1987">
      <formula>IF(RIGHT(TEXT(AE270,"0.#"),1)=".",FALSE,TRUE)</formula>
    </cfRule>
    <cfRule type="expression" dxfId="1488" priority="1988">
      <formula>IF(RIGHT(TEXT(AE270,"0.#"),1)=".",TRUE,FALSE)</formula>
    </cfRule>
  </conditionalFormatting>
  <conditionalFormatting sqref="AE326:AE327 AI326:AI327 AM326:AM327 AQ326:AQ327 AU326:AU327">
    <cfRule type="expression" dxfId="1487" priority="1979">
      <formula>IF(RIGHT(TEXT(AE326,"0.#"),1)=".",FALSE,TRUE)</formula>
    </cfRule>
    <cfRule type="expression" dxfId="1486" priority="1980">
      <formula>IF(RIGHT(TEXT(AE326,"0.#"),1)=".",TRUE,FALSE)</formula>
    </cfRule>
  </conditionalFormatting>
  <conditionalFormatting sqref="AE318:AE319 AI318:AI319 AM318:AM319 AQ318:AQ319 AU318:AU319">
    <cfRule type="expression" dxfId="1485" priority="1983">
      <formula>IF(RIGHT(TEXT(AE318,"0.#"),1)=".",FALSE,TRUE)</formula>
    </cfRule>
    <cfRule type="expression" dxfId="1484" priority="1984">
      <formula>IF(RIGHT(TEXT(AE318,"0.#"),1)=".",TRUE,FALSE)</formula>
    </cfRule>
  </conditionalFormatting>
  <conditionalFormatting sqref="AE322:AE323 AI322:AI323 AM322:AM323 AQ322:AQ323 AU322:AU323">
    <cfRule type="expression" dxfId="1483" priority="1981">
      <formula>IF(RIGHT(TEXT(AE322,"0.#"),1)=".",FALSE,TRUE)</formula>
    </cfRule>
    <cfRule type="expression" dxfId="1482" priority="1982">
      <formula>IF(RIGHT(TEXT(AE322,"0.#"),1)=".",TRUE,FALSE)</formula>
    </cfRule>
  </conditionalFormatting>
  <conditionalFormatting sqref="AE378:AE379 AI378:AI379 AM378:AM379 AQ378:AQ379 AU378:AU379">
    <cfRule type="expression" dxfId="1481" priority="1973">
      <formula>IF(RIGHT(TEXT(AE378,"0.#"),1)=".",FALSE,TRUE)</formula>
    </cfRule>
    <cfRule type="expression" dxfId="1480" priority="1974">
      <formula>IF(RIGHT(TEXT(AE378,"0.#"),1)=".",TRUE,FALSE)</formula>
    </cfRule>
  </conditionalFormatting>
  <conditionalFormatting sqref="AE330:AE331 AI330:AI331 AM330:AM331 AQ330:AQ331 AU330:AU331">
    <cfRule type="expression" dxfId="1479" priority="1977">
      <formula>IF(RIGHT(TEXT(AE330,"0.#"),1)=".",FALSE,TRUE)</formula>
    </cfRule>
    <cfRule type="expression" dxfId="1478" priority="1978">
      <formula>IF(RIGHT(TEXT(AE330,"0.#"),1)=".",TRUE,FALSE)</formula>
    </cfRule>
  </conditionalFormatting>
  <conditionalFormatting sqref="AE374:AE375 AI374:AI375 AM374:AM375 AQ374:AQ375 AU374:AU375">
    <cfRule type="expression" dxfId="1477" priority="1975">
      <formula>IF(RIGHT(TEXT(AE374,"0.#"),1)=".",FALSE,TRUE)</formula>
    </cfRule>
    <cfRule type="expression" dxfId="1476" priority="1976">
      <formula>IF(RIGHT(TEXT(AE374,"0.#"),1)=".",TRUE,FALSE)</formula>
    </cfRule>
  </conditionalFormatting>
  <conditionalFormatting sqref="AE390:AE391 AI390:AI391 AM390:AM391 AQ390:AQ391 AU390:AU391">
    <cfRule type="expression" dxfId="1475" priority="1967">
      <formula>IF(RIGHT(TEXT(AE390,"0.#"),1)=".",FALSE,TRUE)</formula>
    </cfRule>
    <cfRule type="expression" dxfId="1474" priority="1968">
      <formula>IF(RIGHT(TEXT(AE390,"0.#"),1)=".",TRUE,FALSE)</formula>
    </cfRule>
  </conditionalFormatting>
  <conditionalFormatting sqref="AE382:AE383 AI382:AI383 AM382:AM383 AQ382:AQ383 AU382:AU383">
    <cfRule type="expression" dxfId="1473" priority="1971">
      <formula>IF(RIGHT(TEXT(AE382,"0.#"),1)=".",FALSE,TRUE)</formula>
    </cfRule>
    <cfRule type="expression" dxfId="1472" priority="1972">
      <formula>IF(RIGHT(TEXT(AE382,"0.#"),1)=".",TRUE,FALSE)</formula>
    </cfRule>
  </conditionalFormatting>
  <conditionalFormatting sqref="AE386:AE387 AI386:AI387 AM386:AM387 AQ386:AQ387 AU386:AU387">
    <cfRule type="expression" dxfId="1471" priority="1969">
      <formula>IF(RIGHT(TEXT(AE386,"0.#"),1)=".",FALSE,TRUE)</formula>
    </cfRule>
    <cfRule type="expression" dxfId="1470" priority="1970">
      <formula>IF(RIGHT(TEXT(AE386,"0.#"),1)=".",TRUE,FALSE)</formula>
    </cfRule>
  </conditionalFormatting>
  <conditionalFormatting sqref="AE440">
    <cfRule type="expression" dxfId="1469" priority="1961">
      <formula>IF(RIGHT(TEXT(AE440,"0.#"),1)=".",FALSE,TRUE)</formula>
    </cfRule>
    <cfRule type="expression" dxfId="1468" priority="1962">
      <formula>IF(RIGHT(TEXT(AE440,"0.#"),1)=".",TRUE,FALSE)</formula>
    </cfRule>
  </conditionalFormatting>
  <conditionalFormatting sqref="AE438">
    <cfRule type="expression" dxfId="1467" priority="1965">
      <formula>IF(RIGHT(TEXT(AE438,"0.#"),1)=".",FALSE,TRUE)</formula>
    </cfRule>
    <cfRule type="expression" dxfId="1466" priority="1966">
      <formula>IF(RIGHT(TEXT(AE438,"0.#"),1)=".",TRUE,FALSE)</formula>
    </cfRule>
  </conditionalFormatting>
  <conditionalFormatting sqref="AE439">
    <cfRule type="expression" dxfId="1465" priority="1963">
      <formula>IF(RIGHT(TEXT(AE439,"0.#"),1)=".",FALSE,TRUE)</formula>
    </cfRule>
    <cfRule type="expression" dxfId="1464" priority="1964">
      <formula>IF(RIGHT(TEXT(AE439,"0.#"),1)=".",TRUE,FALSE)</formula>
    </cfRule>
  </conditionalFormatting>
  <conditionalFormatting sqref="AM440">
    <cfRule type="expression" dxfId="1463" priority="1955">
      <formula>IF(RIGHT(TEXT(AM440,"0.#"),1)=".",FALSE,TRUE)</formula>
    </cfRule>
    <cfRule type="expression" dxfId="1462" priority="1956">
      <formula>IF(RIGHT(TEXT(AM440,"0.#"),1)=".",TRUE,FALSE)</formula>
    </cfRule>
  </conditionalFormatting>
  <conditionalFormatting sqref="AM438">
    <cfRule type="expression" dxfId="1461" priority="1959">
      <formula>IF(RIGHT(TEXT(AM438,"0.#"),1)=".",FALSE,TRUE)</formula>
    </cfRule>
    <cfRule type="expression" dxfId="1460" priority="1960">
      <formula>IF(RIGHT(TEXT(AM438,"0.#"),1)=".",TRUE,FALSE)</formula>
    </cfRule>
  </conditionalFormatting>
  <conditionalFormatting sqref="AM439">
    <cfRule type="expression" dxfId="1459" priority="1957">
      <formula>IF(RIGHT(TEXT(AM439,"0.#"),1)=".",FALSE,TRUE)</formula>
    </cfRule>
    <cfRule type="expression" dxfId="1458" priority="1958">
      <formula>IF(RIGHT(TEXT(AM439,"0.#"),1)=".",TRUE,FALSE)</formula>
    </cfRule>
  </conditionalFormatting>
  <conditionalFormatting sqref="AU440">
    <cfRule type="expression" dxfId="1457" priority="1949">
      <formula>IF(RIGHT(TEXT(AU440,"0.#"),1)=".",FALSE,TRUE)</formula>
    </cfRule>
    <cfRule type="expression" dxfId="1456" priority="1950">
      <formula>IF(RIGHT(TEXT(AU440,"0.#"),1)=".",TRUE,FALSE)</formula>
    </cfRule>
  </conditionalFormatting>
  <conditionalFormatting sqref="AU438">
    <cfRule type="expression" dxfId="1455" priority="1953">
      <formula>IF(RIGHT(TEXT(AU438,"0.#"),1)=".",FALSE,TRUE)</formula>
    </cfRule>
    <cfRule type="expression" dxfId="1454" priority="1954">
      <formula>IF(RIGHT(TEXT(AU438,"0.#"),1)=".",TRUE,FALSE)</formula>
    </cfRule>
  </conditionalFormatting>
  <conditionalFormatting sqref="AU439">
    <cfRule type="expression" dxfId="1453" priority="1951">
      <formula>IF(RIGHT(TEXT(AU439,"0.#"),1)=".",FALSE,TRUE)</formula>
    </cfRule>
    <cfRule type="expression" dxfId="1452" priority="1952">
      <formula>IF(RIGHT(TEXT(AU439,"0.#"),1)=".",TRUE,FALSE)</formula>
    </cfRule>
  </conditionalFormatting>
  <conditionalFormatting sqref="AI440">
    <cfRule type="expression" dxfId="1451" priority="1943">
      <formula>IF(RIGHT(TEXT(AI440,"0.#"),1)=".",FALSE,TRUE)</formula>
    </cfRule>
    <cfRule type="expression" dxfId="1450" priority="1944">
      <formula>IF(RIGHT(TEXT(AI440,"0.#"),1)=".",TRUE,FALSE)</formula>
    </cfRule>
  </conditionalFormatting>
  <conditionalFormatting sqref="AI438">
    <cfRule type="expression" dxfId="1449" priority="1947">
      <formula>IF(RIGHT(TEXT(AI438,"0.#"),1)=".",FALSE,TRUE)</formula>
    </cfRule>
    <cfRule type="expression" dxfId="1448" priority="1948">
      <formula>IF(RIGHT(TEXT(AI438,"0.#"),1)=".",TRUE,FALSE)</formula>
    </cfRule>
  </conditionalFormatting>
  <conditionalFormatting sqref="AI439">
    <cfRule type="expression" dxfId="1447" priority="1945">
      <formula>IF(RIGHT(TEXT(AI439,"0.#"),1)=".",FALSE,TRUE)</formula>
    </cfRule>
    <cfRule type="expression" dxfId="1446" priority="1946">
      <formula>IF(RIGHT(TEXT(AI439,"0.#"),1)=".",TRUE,FALSE)</formula>
    </cfRule>
  </conditionalFormatting>
  <conditionalFormatting sqref="AQ438">
    <cfRule type="expression" dxfId="1445" priority="1937">
      <formula>IF(RIGHT(TEXT(AQ438,"0.#"),1)=".",FALSE,TRUE)</formula>
    </cfRule>
    <cfRule type="expression" dxfId="1444" priority="1938">
      <formula>IF(RIGHT(TEXT(AQ438,"0.#"),1)=".",TRUE,FALSE)</formula>
    </cfRule>
  </conditionalFormatting>
  <conditionalFormatting sqref="AQ439">
    <cfRule type="expression" dxfId="1443" priority="1941">
      <formula>IF(RIGHT(TEXT(AQ439,"0.#"),1)=".",FALSE,TRUE)</formula>
    </cfRule>
    <cfRule type="expression" dxfId="1442" priority="1942">
      <formula>IF(RIGHT(TEXT(AQ439,"0.#"),1)=".",TRUE,FALSE)</formula>
    </cfRule>
  </conditionalFormatting>
  <conditionalFormatting sqref="AQ440">
    <cfRule type="expression" dxfId="1441" priority="1939">
      <formula>IF(RIGHT(TEXT(AQ440,"0.#"),1)=".",FALSE,TRUE)</formula>
    </cfRule>
    <cfRule type="expression" dxfId="1440" priority="1940">
      <formula>IF(RIGHT(TEXT(AQ440,"0.#"),1)=".",TRUE,FALSE)</formula>
    </cfRule>
  </conditionalFormatting>
  <conditionalFormatting sqref="AE445">
    <cfRule type="expression" dxfId="1439" priority="1931">
      <formula>IF(RIGHT(TEXT(AE445,"0.#"),1)=".",FALSE,TRUE)</formula>
    </cfRule>
    <cfRule type="expression" dxfId="1438" priority="1932">
      <formula>IF(RIGHT(TEXT(AE445,"0.#"),1)=".",TRUE,FALSE)</formula>
    </cfRule>
  </conditionalFormatting>
  <conditionalFormatting sqref="AE443">
    <cfRule type="expression" dxfId="1437" priority="1935">
      <formula>IF(RIGHT(TEXT(AE443,"0.#"),1)=".",FALSE,TRUE)</formula>
    </cfRule>
    <cfRule type="expression" dxfId="1436" priority="1936">
      <formula>IF(RIGHT(TEXT(AE443,"0.#"),1)=".",TRUE,FALSE)</formula>
    </cfRule>
  </conditionalFormatting>
  <conditionalFormatting sqref="AE444">
    <cfRule type="expression" dxfId="1435" priority="1933">
      <formula>IF(RIGHT(TEXT(AE444,"0.#"),1)=".",FALSE,TRUE)</formula>
    </cfRule>
    <cfRule type="expression" dxfId="1434" priority="1934">
      <formula>IF(RIGHT(TEXT(AE444,"0.#"),1)=".",TRUE,FALSE)</formula>
    </cfRule>
  </conditionalFormatting>
  <conditionalFormatting sqref="AM445">
    <cfRule type="expression" dxfId="1433" priority="1925">
      <formula>IF(RIGHT(TEXT(AM445,"0.#"),1)=".",FALSE,TRUE)</formula>
    </cfRule>
    <cfRule type="expression" dxfId="1432" priority="1926">
      <formula>IF(RIGHT(TEXT(AM445,"0.#"),1)=".",TRUE,FALSE)</formula>
    </cfRule>
  </conditionalFormatting>
  <conditionalFormatting sqref="AM443">
    <cfRule type="expression" dxfId="1431" priority="1929">
      <formula>IF(RIGHT(TEXT(AM443,"0.#"),1)=".",FALSE,TRUE)</formula>
    </cfRule>
    <cfRule type="expression" dxfId="1430" priority="1930">
      <formula>IF(RIGHT(TEXT(AM443,"0.#"),1)=".",TRUE,FALSE)</formula>
    </cfRule>
  </conditionalFormatting>
  <conditionalFormatting sqref="AM444">
    <cfRule type="expression" dxfId="1429" priority="1927">
      <formula>IF(RIGHT(TEXT(AM444,"0.#"),1)=".",FALSE,TRUE)</formula>
    </cfRule>
    <cfRule type="expression" dxfId="1428" priority="1928">
      <formula>IF(RIGHT(TEXT(AM444,"0.#"),1)=".",TRUE,FALSE)</formula>
    </cfRule>
  </conditionalFormatting>
  <conditionalFormatting sqref="AU445">
    <cfRule type="expression" dxfId="1427" priority="1919">
      <formula>IF(RIGHT(TEXT(AU445,"0.#"),1)=".",FALSE,TRUE)</formula>
    </cfRule>
    <cfRule type="expression" dxfId="1426" priority="1920">
      <formula>IF(RIGHT(TEXT(AU445,"0.#"),1)=".",TRUE,FALSE)</formula>
    </cfRule>
  </conditionalFormatting>
  <conditionalFormatting sqref="AU443">
    <cfRule type="expression" dxfId="1425" priority="1923">
      <formula>IF(RIGHT(TEXT(AU443,"0.#"),1)=".",FALSE,TRUE)</formula>
    </cfRule>
    <cfRule type="expression" dxfId="1424" priority="1924">
      <formula>IF(RIGHT(TEXT(AU443,"0.#"),1)=".",TRUE,FALSE)</formula>
    </cfRule>
  </conditionalFormatting>
  <conditionalFormatting sqref="AU444">
    <cfRule type="expression" dxfId="1423" priority="1921">
      <formula>IF(RIGHT(TEXT(AU444,"0.#"),1)=".",FALSE,TRUE)</formula>
    </cfRule>
    <cfRule type="expression" dxfId="1422" priority="1922">
      <formula>IF(RIGHT(TEXT(AU444,"0.#"),1)=".",TRUE,FALSE)</formula>
    </cfRule>
  </conditionalFormatting>
  <conditionalFormatting sqref="AI445">
    <cfRule type="expression" dxfId="1421" priority="1913">
      <formula>IF(RIGHT(TEXT(AI445,"0.#"),1)=".",FALSE,TRUE)</formula>
    </cfRule>
    <cfRule type="expression" dxfId="1420" priority="1914">
      <formula>IF(RIGHT(TEXT(AI445,"0.#"),1)=".",TRUE,FALSE)</formula>
    </cfRule>
  </conditionalFormatting>
  <conditionalFormatting sqref="AI443">
    <cfRule type="expression" dxfId="1419" priority="1917">
      <formula>IF(RIGHT(TEXT(AI443,"0.#"),1)=".",FALSE,TRUE)</formula>
    </cfRule>
    <cfRule type="expression" dxfId="1418" priority="1918">
      <formula>IF(RIGHT(TEXT(AI443,"0.#"),1)=".",TRUE,FALSE)</formula>
    </cfRule>
  </conditionalFormatting>
  <conditionalFormatting sqref="AI444">
    <cfRule type="expression" dxfId="1417" priority="1915">
      <formula>IF(RIGHT(TEXT(AI444,"0.#"),1)=".",FALSE,TRUE)</formula>
    </cfRule>
    <cfRule type="expression" dxfId="1416" priority="1916">
      <formula>IF(RIGHT(TEXT(AI444,"0.#"),1)=".",TRUE,FALSE)</formula>
    </cfRule>
  </conditionalFormatting>
  <conditionalFormatting sqref="AQ443">
    <cfRule type="expression" dxfId="1415" priority="1907">
      <formula>IF(RIGHT(TEXT(AQ443,"0.#"),1)=".",FALSE,TRUE)</formula>
    </cfRule>
    <cfRule type="expression" dxfId="1414" priority="1908">
      <formula>IF(RIGHT(TEXT(AQ443,"0.#"),1)=".",TRUE,FALSE)</formula>
    </cfRule>
  </conditionalFormatting>
  <conditionalFormatting sqref="AQ444">
    <cfRule type="expression" dxfId="1413" priority="1911">
      <formula>IF(RIGHT(TEXT(AQ444,"0.#"),1)=".",FALSE,TRUE)</formula>
    </cfRule>
    <cfRule type="expression" dxfId="1412" priority="1912">
      <formula>IF(RIGHT(TEXT(AQ444,"0.#"),1)=".",TRUE,FALSE)</formula>
    </cfRule>
  </conditionalFormatting>
  <conditionalFormatting sqref="AQ445">
    <cfRule type="expression" dxfId="1411" priority="1909">
      <formula>IF(RIGHT(TEXT(AQ445,"0.#"),1)=".",FALSE,TRUE)</formula>
    </cfRule>
    <cfRule type="expression" dxfId="1410" priority="1910">
      <formula>IF(RIGHT(TEXT(AQ445,"0.#"),1)=".",TRUE,FALSE)</formula>
    </cfRule>
  </conditionalFormatting>
  <conditionalFormatting sqref="Y872:Y899">
    <cfRule type="expression" dxfId="1409" priority="2137">
      <formula>IF(RIGHT(TEXT(Y872,"0.#"),1)=".",FALSE,TRUE)</formula>
    </cfRule>
    <cfRule type="expression" dxfId="1408" priority="2138">
      <formula>IF(RIGHT(TEXT(Y872,"0.#"),1)=".",TRUE,FALSE)</formula>
    </cfRule>
  </conditionalFormatting>
  <conditionalFormatting sqref="Y870:Y871">
    <cfRule type="expression" dxfId="1407" priority="2131">
      <formula>IF(RIGHT(TEXT(Y870,"0.#"),1)=".",FALSE,TRUE)</formula>
    </cfRule>
    <cfRule type="expression" dxfId="1406" priority="2132">
      <formula>IF(RIGHT(TEXT(Y870,"0.#"),1)=".",TRUE,FALSE)</formula>
    </cfRule>
  </conditionalFormatting>
  <conditionalFormatting sqref="Y905:Y932">
    <cfRule type="expression" dxfId="1405" priority="2125">
      <formula>IF(RIGHT(TEXT(Y905,"0.#"),1)=".",FALSE,TRUE)</formula>
    </cfRule>
    <cfRule type="expression" dxfId="1404" priority="2126">
      <formula>IF(RIGHT(TEXT(Y905,"0.#"),1)=".",TRUE,FALSE)</formula>
    </cfRule>
  </conditionalFormatting>
  <conditionalFormatting sqref="Y903:Y904">
    <cfRule type="expression" dxfId="1403" priority="2119">
      <formula>IF(RIGHT(TEXT(Y903,"0.#"),1)=".",FALSE,TRUE)</formula>
    </cfRule>
    <cfRule type="expression" dxfId="1402" priority="2120">
      <formula>IF(RIGHT(TEXT(Y903,"0.#"),1)=".",TRUE,FALSE)</formula>
    </cfRule>
  </conditionalFormatting>
  <conditionalFormatting sqref="Y938:Y965">
    <cfRule type="expression" dxfId="1401" priority="2113">
      <formula>IF(RIGHT(TEXT(Y938,"0.#"),1)=".",FALSE,TRUE)</formula>
    </cfRule>
    <cfRule type="expression" dxfId="1400" priority="2114">
      <formula>IF(RIGHT(TEXT(Y938,"0.#"),1)=".",TRUE,FALSE)</formula>
    </cfRule>
  </conditionalFormatting>
  <conditionalFormatting sqref="Y936:Y937">
    <cfRule type="expression" dxfId="1399" priority="2107">
      <formula>IF(RIGHT(TEXT(Y936,"0.#"),1)=".",FALSE,TRUE)</formula>
    </cfRule>
    <cfRule type="expression" dxfId="1398" priority="2108">
      <formula>IF(RIGHT(TEXT(Y936,"0.#"),1)=".",TRUE,FALSE)</formula>
    </cfRule>
  </conditionalFormatting>
  <conditionalFormatting sqref="Y971:Y998">
    <cfRule type="expression" dxfId="1397" priority="2101">
      <formula>IF(RIGHT(TEXT(Y971,"0.#"),1)=".",FALSE,TRUE)</formula>
    </cfRule>
    <cfRule type="expression" dxfId="1396" priority="2102">
      <formula>IF(RIGHT(TEXT(Y971,"0.#"),1)=".",TRUE,FALSE)</formula>
    </cfRule>
  </conditionalFormatting>
  <conditionalFormatting sqref="Y969:Y970">
    <cfRule type="expression" dxfId="1395" priority="2095">
      <formula>IF(RIGHT(TEXT(Y969,"0.#"),1)=".",FALSE,TRUE)</formula>
    </cfRule>
    <cfRule type="expression" dxfId="1394" priority="2096">
      <formula>IF(RIGHT(TEXT(Y969,"0.#"),1)=".",TRUE,FALSE)</formula>
    </cfRule>
  </conditionalFormatting>
  <conditionalFormatting sqref="Y1004:Y1031">
    <cfRule type="expression" dxfId="1393" priority="2089">
      <formula>IF(RIGHT(TEXT(Y1004,"0.#"),1)=".",FALSE,TRUE)</formula>
    </cfRule>
    <cfRule type="expression" dxfId="1392" priority="2090">
      <formula>IF(RIGHT(TEXT(Y1004,"0.#"),1)=".",TRUE,FALSE)</formula>
    </cfRule>
  </conditionalFormatting>
  <conditionalFormatting sqref="W23">
    <cfRule type="expression" dxfId="1391" priority="2373">
      <formula>IF(RIGHT(TEXT(W23,"0.#"),1)=".",FALSE,TRUE)</formula>
    </cfRule>
    <cfRule type="expression" dxfId="1390" priority="2374">
      <formula>IF(RIGHT(TEXT(W23,"0.#"),1)=".",TRUE,FALSE)</formula>
    </cfRule>
  </conditionalFormatting>
  <conditionalFormatting sqref="W24:W27">
    <cfRule type="expression" dxfId="1389" priority="2371">
      <formula>IF(RIGHT(TEXT(W24,"0.#"),1)=".",FALSE,TRUE)</formula>
    </cfRule>
    <cfRule type="expression" dxfId="1388" priority="2372">
      <formula>IF(RIGHT(TEXT(W24,"0.#"),1)=".",TRUE,FALSE)</formula>
    </cfRule>
  </conditionalFormatting>
  <conditionalFormatting sqref="W28">
    <cfRule type="expression" dxfId="1387" priority="2363">
      <formula>IF(RIGHT(TEXT(W28,"0.#"),1)=".",FALSE,TRUE)</formula>
    </cfRule>
    <cfRule type="expression" dxfId="1386" priority="2364">
      <formula>IF(RIGHT(TEXT(W28,"0.#"),1)=".",TRUE,FALSE)</formula>
    </cfRule>
  </conditionalFormatting>
  <conditionalFormatting sqref="P23">
    <cfRule type="expression" dxfId="1385" priority="2361">
      <formula>IF(RIGHT(TEXT(P23,"0.#"),1)=".",FALSE,TRUE)</formula>
    </cfRule>
    <cfRule type="expression" dxfId="1384" priority="2362">
      <formula>IF(RIGHT(TEXT(P23,"0.#"),1)=".",TRUE,FALSE)</formula>
    </cfRule>
  </conditionalFormatting>
  <conditionalFormatting sqref="P24:P27">
    <cfRule type="expression" dxfId="1383" priority="2359">
      <formula>IF(RIGHT(TEXT(P24,"0.#"),1)=".",FALSE,TRUE)</formula>
    </cfRule>
    <cfRule type="expression" dxfId="1382" priority="2360">
      <formula>IF(RIGHT(TEXT(P24,"0.#"),1)=".",TRUE,FALSE)</formula>
    </cfRule>
  </conditionalFormatting>
  <conditionalFormatting sqref="P28">
    <cfRule type="expression" dxfId="1381" priority="2357">
      <formula>IF(RIGHT(TEXT(P28,"0.#"),1)=".",FALSE,TRUE)</formula>
    </cfRule>
    <cfRule type="expression" dxfId="1380" priority="2358">
      <formula>IF(RIGHT(TEXT(P28,"0.#"),1)=".",TRUE,FALSE)</formula>
    </cfRule>
  </conditionalFormatting>
  <conditionalFormatting sqref="AQ114">
    <cfRule type="expression" dxfId="1379" priority="2341">
      <formula>IF(RIGHT(TEXT(AQ114,"0.#"),1)=".",FALSE,TRUE)</formula>
    </cfRule>
    <cfRule type="expression" dxfId="1378" priority="2342">
      <formula>IF(RIGHT(TEXT(AQ114,"0.#"),1)=".",TRUE,FALSE)</formula>
    </cfRule>
  </conditionalFormatting>
  <conditionalFormatting sqref="AQ104">
    <cfRule type="expression" dxfId="1377" priority="2355">
      <formula>IF(RIGHT(TEXT(AQ104,"0.#"),1)=".",FALSE,TRUE)</formula>
    </cfRule>
    <cfRule type="expression" dxfId="1376" priority="2356">
      <formula>IF(RIGHT(TEXT(AQ104,"0.#"),1)=".",TRUE,FALSE)</formula>
    </cfRule>
  </conditionalFormatting>
  <conditionalFormatting sqref="AQ105">
    <cfRule type="expression" dxfId="1375" priority="2353">
      <formula>IF(RIGHT(TEXT(AQ105,"0.#"),1)=".",FALSE,TRUE)</formula>
    </cfRule>
    <cfRule type="expression" dxfId="1374" priority="2354">
      <formula>IF(RIGHT(TEXT(AQ105,"0.#"),1)=".",TRUE,FALSE)</formula>
    </cfRule>
  </conditionalFormatting>
  <conditionalFormatting sqref="AQ107">
    <cfRule type="expression" dxfId="1373" priority="2351">
      <formula>IF(RIGHT(TEXT(AQ107,"0.#"),1)=".",FALSE,TRUE)</formula>
    </cfRule>
    <cfRule type="expression" dxfId="1372" priority="2352">
      <formula>IF(RIGHT(TEXT(AQ107,"0.#"),1)=".",TRUE,FALSE)</formula>
    </cfRule>
  </conditionalFormatting>
  <conditionalFormatting sqref="AQ108">
    <cfRule type="expression" dxfId="1371" priority="2349">
      <formula>IF(RIGHT(TEXT(AQ108,"0.#"),1)=".",FALSE,TRUE)</formula>
    </cfRule>
    <cfRule type="expression" dxfId="1370" priority="2350">
      <formula>IF(RIGHT(TEXT(AQ108,"0.#"),1)=".",TRUE,FALSE)</formula>
    </cfRule>
  </conditionalFormatting>
  <conditionalFormatting sqref="AQ110">
    <cfRule type="expression" dxfId="1369" priority="2347">
      <formula>IF(RIGHT(TEXT(AQ110,"0.#"),1)=".",FALSE,TRUE)</formula>
    </cfRule>
    <cfRule type="expression" dxfId="1368" priority="2348">
      <formula>IF(RIGHT(TEXT(AQ110,"0.#"),1)=".",TRUE,FALSE)</formula>
    </cfRule>
  </conditionalFormatting>
  <conditionalFormatting sqref="AQ111">
    <cfRule type="expression" dxfId="1367" priority="2345">
      <formula>IF(RIGHT(TEXT(AQ111,"0.#"),1)=".",FALSE,TRUE)</formula>
    </cfRule>
    <cfRule type="expression" dxfId="1366" priority="2346">
      <formula>IF(RIGHT(TEXT(AQ111,"0.#"),1)=".",TRUE,FALSE)</formula>
    </cfRule>
  </conditionalFormatting>
  <conditionalFormatting sqref="AQ113">
    <cfRule type="expression" dxfId="1365" priority="2343">
      <formula>IF(RIGHT(TEXT(AQ113,"0.#"),1)=".",FALSE,TRUE)</formula>
    </cfRule>
    <cfRule type="expression" dxfId="1364" priority="2344">
      <formula>IF(RIGHT(TEXT(AQ113,"0.#"),1)=".",TRUE,FALSE)</formula>
    </cfRule>
  </conditionalFormatting>
  <conditionalFormatting sqref="AE67">
    <cfRule type="expression" dxfId="1363" priority="2273">
      <formula>IF(RIGHT(TEXT(AE67,"0.#"),1)=".",FALSE,TRUE)</formula>
    </cfRule>
    <cfRule type="expression" dxfId="1362" priority="2274">
      <formula>IF(RIGHT(TEXT(AE67,"0.#"),1)=".",TRUE,FALSE)</formula>
    </cfRule>
  </conditionalFormatting>
  <conditionalFormatting sqref="AE68">
    <cfRule type="expression" dxfId="1361" priority="2271">
      <formula>IF(RIGHT(TEXT(AE68,"0.#"),1)=".",FALSE,TRUE)</formula>
    </cfRule>
    <cfRule type="expression" dxfId="1360" priority="2272">
      <formula>IF(RIGHT(TEXT(AE68,"0.#"),1)=".",TRUE,FALSE)</formula>
    </cfRule>
  </conditionalFormatting>
  <conditionalFormatting sqref="AE69">
    <cfRule type="expression" dxfId="1359" priority="2269">
      <formula>IF(RIGHT(TEXT(AE69,"0.#"),1)=".",FALSE,TRUE)</formula>
    </cfRule>
    <cfRule type="expression" dxfId="1358" priority="2270">
      <formula>IF(RIGHT(TEXT(AE69,"0.#"),1)=".",TRUE,FALSE)</formula>
    </cfRule>
  </conditionalFormatting>
  <conditionalFormatting sqref="AI69">
    <cfRule type="expression" dxfId="1357" priority="2267">
      <formula>IF(RIGHT(TEXT(AI69,"0.#"),1)=".",FALSE,TRUE)</formula>
    </cfRule>
    <cfRule type="expression" dxfId="1356" priority="2268">
      <formula>IF(RIGHT(TEXT(AI69,"0.#"),1)=".",TRUE,FALSE)</formula>
    </cfRule>
  </conditionalFormatting>
  <conditionalFormatting sqref="AI68">
    <cfRule type="expression" dxfId="1355" priority="2265">
      <formula>IF(RIGHT(TEXT(AI68,"0.#"),1)=".",FALSE,TRUE)</formula>
    </cfRule>
    <cfRule type="expression" dxfId="1354" priority="2266">
      <formula>IF(RIGHT(TEXT(AI68,"0.#"),1)=".",TRUE,FALSE)</formula>
    </cfRule>
  </conditionalFormatting>
  <conditionalFormatting sqref="AI67">
    <cfRule type="expression" dxfId="1353" priority="2263">
      <formula>IF(RIGHT(TEXT(AI67,"0.#"),1)=".",FALSE,TRUE)</formula>
    </cfRule>
    <cfRule type="expression" dxfId="1352" priority="2264">
      <formula>IF(RIGHT(TEXT(AI67,"0.#"),1)=".",TRUE,FALSE)</formula>
    </cfRule>
  </conditionalFormatting>
  <conditionalFormatting sqref="AM67">
    <cfRule type="expression" dxfId="1351" priority="2261">
      <formula>IF(RIGHT(TEXT(AM67,"0.#"),1)=".",FALSE,TRUE)</formula>
    </cfRule>
    <cfRule type="expression" dxfId="1350" priority="2262">
      <formula>IF(RIGHT(TEXT(AM67,"0.#"),1)=".",TRUE,FALSE)</formula>
    </cfRule>
  </conditionalFormatting>
  <conditionalFormatting sqref="AM68">
    <cfRule type="expression" dxfId="1349" priority="2259">
      <formula>IF(RIGHT(TEXT(AM68,"0.#"),1)=".",FALSE,TRUE)</formula>
    </cfRule>
    <cfRule type="expression" dxfId="1348" priority="2260">
      <formula>IF(RIGHT(TEXT(AM68,"0.#"),1)=".",TRUE,FALSE)</formula>
    </cfRule>
  </conditionalFormatting>
  <conditionalFormatting sqref="AM69">
    <cfRule type="expression" dxfId="1347" priority="2257">
      <formula>IF(RIGHT(TEXT(AM69,"0.#"),1)=".",FALSE,TRUE)</formula>
    </cfRule>
    <cfRule type="expression" dxfId="1346" priority="2258">
      <formula>IF(RIGHT(TEXT(AM69,"0.#"),1)=".",TRUE,FALSE)</formula>
    </cfRule>
  </conditionalFormatting>
  <conditionalFormatting sqref="AQ67:AQ69">
    <cfRule type="expression" dxfId="1345" priority="2255">
      <formula>IF(RIGHT(TEXT(AQ67,"0.#"),1)=".",FALSE,TRUE)</formula>
    </cfRule>
    <cfRule type="expression" dxfId="1344" priority="2256">
      <formula>IF(RIGHT(TEXT(AQ67,"0.#"),1)=".",TRUE,FALSE)</formula>
    </cfRule>
  </conditionalFormatting>
  <conditionalFormatting sqref="AU67:AU69">
    <cfRule type="expression" dxfId="1343" priority="2253">
      <formula>IF(RIGHT(TEXT(AU67,"0.#"),1)=".",FALSE,TRUE)</formula>
    </cfRule>
    <cfRule type="expression" dxfId="1342" priority="2254">
      <formula>IF(RIGHT(TEXT(AU67,"0.#"),1)=".",TRUE,FALSE)</formula>
    </cfRule>
  </conditionalFormatting>
  <conditionalFormatting sqref="AE70">
    <cfRule type="expression" dxfId="1341" priority="2251">
      <formula>IF(RIGHT(TEXT(AE70,"0.#"),1)=".",FALSE,TRUE)</formula>
    </cfRule>
    <cfRule type="expression" dxfId="1340" priority="2252">
      <formula>IF(RIGHT(TEXT(AE70,"0.#"),1)=".",TRUE,FALSE)</formula>
    </cfRule>
  </conditionalFormatting>
  <conditionalFormatting sqref="AE71">
    <cfRule type="expression" dxfId="1339" priority="2249">
      <formula>IF(RIGHT(TEXT(AE71,"0.#"),1)=".",FALSE,TRUE)</formula>
    </cfRule>
    <cfRule type="expression" dxfId="1338" priority="2250">
      <formula>IF(RIGHT(TEXT(AE71,"0.#"),1)=".",TRUE,FALSE)</formula>
    </cfRule>
  </conditionalFormatting>
  <conditionalFormatting sqref="AE72">
    <cfRule type="expression" dxfId="1337" priority="2247">
      <formula>IF(RIGHT(TEXT(AE72,"0.#"),1)=".",FALSE,TRUE)</formula>
    </cfRule>
    <cfRule type="expression" dxfId="1336" priority="2248">
      <formula>IF(RIGHT(TEXT(AE72,"0.#"),1)=".",TRUE,FALSE)</formula>
    </cfRule>
  </conditionalFormatting>
  <conditionalFormatting sqref="AI72">
    <cfRule type="expression" dxfId="1335" priority="2245">
      <formula>IF(RIGHT(TEXT(AI72,"0.#"),1)=".",FALSE,TRUE)</formula>
    </cfRule>
    <cfRule type="expression" dxfId="1334" priority="2246">
      <formula>IF(RIGHT(TEXT(AI72,"0.#"),1)=".",TRUE,FALSE)</formula>
    </cfRule>
  </conditionalFormatting>
  <conditionalFormatting sqref="AI71">
    <cfRule type="expression" dxfId="1333" priority="2243">
      <formula>IF(RIGHT(TEXT(AI71,"0.#"),1)=".",FALSE,TRUE)</formula>
    </cfRule>
    <cfRule type="expression" dxfId="1332" priority="2244">
      <formula>IF(RIGHT(TEXT(AI71,"0.#"),1)=".",TRUE,FALSE)</formula>
    </cfRule>
  </conditionalFormatting>
  <conditionalFormatting sqref="AI70">
    <cfRule type="expression" dxfId="1331" priority="2241">
      <formula>IF(RIGHT(TEXT(AI70,"0.#"),1)=".",FALSE,TRUE)</formula>
    </cfRule>
    <cfRule type="expression" dxfId="1330" priority="2242">
      <formula>IF(RIGHT(TEXT(AI70,"0.#"),1)=".",TRUE,FALSE)</formula>
    </cfRule>
  </conditionalFormatting>
  <conditionalFormatting sqref="AM70">
    <cfRule type="expression" dxfId="1329" priority="2239">
      <formula>IF(RIGHT(TEXT(AM70,"0.#"),1)=".",FALSE,TRUE)</formula>
    </cfRule>
    <cfRule type="expression" dxfId="1328" priority="2240">
      <formula>IF(RIGHT(TEXT(AM70,"0.#"),1)=".",TRUE,FALSE)</formula>
    </cfRule>
  </conditionalFormatting>
  <conditionalFormatting sqref="AM71">
    <cfRule type="expression" dxfId="1327" priority="2237">
      <formula>IF(RIGHT(TEXT(AM71,"0.#"),1)=".",FALSE,TRUE)</formula>
    </cfRule>
    <cfRule type="expression" dxfId="1326" priority="2238">
      <formula>IF(RIGHT(TEXT(AM71,"0.#"),1)=".",TRUE,FALSE)</formula>
    </cfRule>
  </conditionalFormatting>
  <conditionalFormatting sqref="AM72">
    <cfRule type="expression" dxfId="1325" priority="2235">
      <formula>IF(RIGHT(TEXT(AM72,"0.#"),1)=".",FALSE,TRUE)</formula>
    </cfRule>
    <cfRule type="expression" dxfId="1324" priority="2236">
      <formula>IF(RIGHT(TEXT(AM72,"0.#"),1)=".",TRUE,FALSE)</formula>
    </cfRule>
  </conditionalFormatting>
  <conditionalFormatting sqref="AQ70:AQ72">
    <cfRule type="expression" dxfId="1323" priority="2233">
      <formula>IF(RIGHT(TEXT(AQ70,"0.#"),1)=".",FALSE,TRUE)</formula>
    </cfRule>
    <cfRule type="expression" dxfId="1322" priority="2234">
      <formula>IF(RIGHT(TEXT(AQ70,"0.#"),1)=".",TRUE,FALSE)</formula>
    </cfRule>
  </conditionalFormatting>
  <conditionalFormatting sqref="AU70:AU72">
    <cfRule type="expression" dxfId="1321" priority="2231">
      <formula>IF(RIGHT(TEXT(AU70,"0.#"),1)=".",FALSE,TRUE)</formula>
    </cfRule>
    <cfRule type="expression" dxfId="1320" priority="2232">
      <formula>IF(RIGHT(TEXT(AU70,"0.#"),1)=".",TRUE,FALSE)</formula>
    </cfRule>
  </conditionalFormatting>
  <conditionalFormatting sqref="AU656">
    <cfRule type="expression" dxfId="1319" priority="749">
      <formula>IF(RIGHT(TEXT(AU656,"0.#"),1)=".",FALSE,TRUE)</formula>
    </cfRule>
    <cfRule type="expression" dxfId="1318" priority="750">
      <formula>IF(RIGHT(TEXT(AU656,"0.#"),1)=".",TRUE,FALSE)</formula>
    </cfRule>
  </conditionalFormatting>
  <conditionalFormatting sqref="AQ655">
    <cfRule type="expression" dxfId="1317" priority="741">
      <formula>IF(RIGHT(TEXT(AQ655,"0.#"),1)=".",FALSE,TRUE)</formula>
    </cfRule>
    <cfRule type="expression" dxfId="1316" priority="742">
      <formula>IF(RIGHT(TEXT(AQ655,"0.#"),1)=".",TRUE,FALSE)</formula>
    </cfRule>
  </conditionalFormatting>
  <conditionalFormatting sqref="AI696">
    <cfRule type="expression" dxfId="1315" priority="533">
      <formula>IF(RIGHT(TEXT(AI696,"0.#"),1)=".",FALSE,TRUE)</formula>
    </cfRule>
    <cfRule type="expression" dxfId="1314" priority="534">
      <formula>IF(RIGHT(TEXT(AI696,"0.#"),1)=".",TRUE,FALSE)</formula>
    </cfRule>
  </conditionalFormatting>
  <conditionalFormatting sqref="AQ694">
    <cfRule type="expression" dxfId="1313" priority="527">
      <formula>IF(RIGHT(TEXT(AQ694,"0.#"),1)=".",FALSE,TRUE)</formula>
    </cfRule>
    <cfRule type="expression" dxfId="1312" priority="528">
      <formula>IF(RIGHT(TEXT(AQ694,"0.#"),1)=".",TRUE,FALSE)</formula>
    </cfRule>
  </conditionalFormatting>
  <conditionalFormatting sqref="AL872:AO899">
    <cfRule type="expression" dxfId="1311" priority="2139">
      <formula>IF(AND(AL872&gt;=0, RIGHT(TEXT(AL872,"0.#"),1)&lt;&gt;"."),TRUE,FALSE)</formula>
    </cfRule>
    <cfRule type="expression" dxfId="1310" priority="2140">
      <formula>IF(AND(AL872&gt;=0, RIGHT(TEXT(AL872,"0.#"),1)="."),TRUE,FALSE)</formula>
    </cfRule>
    <cfRule type="expression" dxfId="1309" priority="2141">
      <formula>IF(AND(AL872&lt;0, RIGHT(TEXT(AL872,"0.#"),1)&lt;&gt;"."),TRUE,FALSE)</formula>
    </cfRule>
    <cfRule type="expression" dxfId="1308" priority="2142">
      <formula>IF(AND(AL872&lt;0, RIGHT(TEXT(AL872,"0.#"),1)="."),TRUE,FALSE)</formula>
    </cfRule>
  </conditionalFormatting>
  <conditionalFormatting sqref="AL870:AO871">
    <cfRule type="expression" dxfId="1307" priority="2133">
      <formula>IF(AND(AL870&gt;=0, RIGHT(TEXT(AL870,"0.#"),1)&lt;&gt;"."),TRUE,FALSE)</formula>
    </cfRule>
    <cfRule type="expression" dxfId="1306" priority="2134">
      <formula>IF(AND(AL870&gt;=0, RIGHT(TEXT(AL870,"0.#"),1)="."),TRUE,FALSE)</formula>
    </cfRule>
    <cfRule type="expression" dxfId="1305" priority="2135">
      <formula>IF(AND(AL870&lt;0, RIGHT(TEXT(AL870,"0.#"),1)&lt;&gt;"."),TRUE,FALSE)</formula>
    </cfRule>
    <cfRule type="expression" dxfId="1304" priority="2136">
      <formula>IF(AND(AL870&lt;0, RIGHT(TEXT(AL870,"0.#"),1)="."),TRUE,FALSE)</formula>
    </cfRule>
  </conditionalFormatting>
  <conditionalFormatting sqref="AL905:AO932">
    <cfRule type="expression" dxfId="1303" priority="2127">
      <formula>IF(AND(AL905&gt;=0, RIGHT(TEXT(AL905,"0.#"),1)&lt;&gt;"."),TRUE,FALSE)</formula>
    </cfRule>
    <cfRule type="expression" dxfId="1302" priority="2128">
      <formula>IF(AND(AL905&gt;=0, RIGHT(TEXT(AL905,"0.#"),1)="."),TRUE,FALSE)</formula>
    </cfRule>
    <cfRule type="expression" dxfId="1301" priority="2129">
      <formula>IF(AND(AL905&lt;0, RIGHT(TEXT(AL905,"0.#"),1)&lt;&gt;"."),TRUE,FALSE)</formula>
    </cfRule>
    <cfRule type="expression" dxfId="1300" priority="2130">
      <formula>IF(AND(AL905&lt;0, RIGHT(TEXT(AL905,"0.#"),1)="."),TRUE,FALSE)</formula>
    </cfRule>
  </conditionalFormatting>
  <conditionalFormatting sqref="AL903:AO904">
    <cfRule type="expression" dxfId="1299" priority="2121">
      <formula>IF(AND(AL903&gt;=0, RIGHT(TEXT(AL903,"0.#"),1)&lt;&gt;"."),TRUE,FALSE)</formula>
    </cfRule>
    <cfRule type="expression" dxfId="1298" priority="2122">
      <formula>IF(AND(AL903&gt;=0, RIGHT(TEXT(AL903,"0.#"),1)="."),TRUE,FALSE)</formula>
    </cfRule>
    <cfRule type="expression" dxfId="1297" priority="2123">
      <formula>IF(AND(AL903&lt;0, RIGHT(TEXT(AL903,"0.#"),1)&lt;&gt;"."),TRUE,FALSE)</formula>
    </cfRule>
    <cfRule type="expression" dxfId="1296" priority="2124">
      <formula>IF(AND(AL903&lt;0, RIGHT(TEXT(AL903,"0.#"),1)="."),TRUE,FALSE)</formula>
    </cfRule>
  </conditionalFormatting>
  <conditionalFormatting sqref="AL938:AO965">
    <cfRule type="expression" dxfId="1295" priority="2115">
      <formula>IF(AND(AL938&gt;=0, RIGHT(TEXT(AL938,"0.#"),1)&lt;&gt;"."),TRUE,FALSE)</formula>
    </cfRule>
    <cfRule type="expression" dxfId="1294" priority="2116">
      <formula>IF(AND(AL938&gt;=0, RIGHT(TEXT(AL938,"0.#"),1)="."),TRUE,FALSE)</formula>
    </cfRule>
    <cfRule type="expression" dxfId="1293" priority="2117">
      <formula>IF(AND(AL938&lt;0, RIGHT(TEXT(AL938,"0.#"),1)&lt;&gt;"."),TRUE,FALSE)</formula>
    </cfRule>
    <cfRule type="expression" dxfId="1292" priority="2118">
      <formula>IF(AND(AL938&lt;0, RIGHT(TEXT(AL938,"0.#"),1)="."),TRUE,FALSE)</formula>
    </cfRule>
  </conditionalFormatting>
  <conditionalFormatting sqref="AL936:AO937">
    <cfRule type="expression" dxfId="1291" priority="2109">
      <formula>IF(AND(AL936&gt;=0, RIGHT(TEXT(AL936,"0.#"),1)&lt;&gt;"."),TRUE,FALSE)</formula>
    </cfRule>
    <cfRule type="expression" dxfId="1290" priority="2110">
      <formula>IF(AND(AL936&gt;=0, RIGHT(TEXT(AL936,"0.#"),1)="."),TRUE,FALSE)</formula>
    </cfRule>
    <cfRule type="expression" dxfId="1289" priority="2111">
      <formula>IF(AND(AL936&lt;0, RIGHT(TEXT(AL936,"0.#"),1)&lt;&gt;"."),TRUE,FALSE)</formula>
    </cfRule>
    <cfRule type="expression" dxfId="1288" priority="2112">
      <formula>IF(AND(AL936&lt;0, RIGHT(TEXT(AL936,"0.#"),1)="."),TRUE,FALSE)</formula>
    </cfRule>
  </conditionalFormatting>
  <conditionalFormatting sqref="AL971:AO998">
    <cfRule type="expression" dxfId="1287" priority="2103">
      <formula>IF(AND(AL971&gt;=0, RIGHT(TEXT(AL971,"0.#"),1)&lt;&gt;"."),TRUE,FALSE)</formula>
    </cfRule>
    <cfRule type="expression" dxfId="1286" priority="2104">
      <formula>IF(AND(AL971&gt;=0, RIGHT(TEXT(AL971,"0.#"),1)="."),TRUE,FALSE)</formula>
    </cfRule>
    <cfRule type="expression" dxfId="1285" priority="2105">
      <formula>IF(AND(AL971&lt;0, RIGHT(TEXT(AL971,"0.#"),1)&lt;&gt;"."),TRUE,FALSE)</formula>
    </cfRule>
    <cfRule type="expression" dxfId="1284" priority="2106">
      <formula>IF(AND(AL971&lt;0, RIGHT(TEXT(AL971,"0.#"),1)="."),TRUE,FALSE)</formula>
    </cfRule>
  </conditionalFormatting>
  <conditionalFormatting sqref="AL969:AO970">
    <cfRule type="expression" dxfId="1283" priority="2097">
      <formula>IF(AND(AL969&gt;=0, RIGHT(TEXT(AL969,"0.#"),1)&lt;&gt;"."),TRUE,FALSE)</formula>
    </cfRule>
    <cfRule type="expression" dxfId="1282" priority="2098">
      <formula>IF(AND(AL969&gt;=0, RIGHT(TEXT(AL969,"0.#"),1)="."),TRUE,FALSE)</formula>
    </cfRule>
    <cfRule type="expression" dxfId="1281" priority="2099">
      <formula>IF(AND(AL969&lt;0, RIGHT(TEXT(AL969,"0.#"),1)&lt;&gt;"."),TRUE,FALSE)</formula>
    </cfRule>
    <cfRule type="expression" dxfId="1280" priority="2100">
      <formula>IF(AND(AL969&lt;0, RIGHT(TEXT(AL969,"0.#"),1)="."),TRUE,FALSE)</formula>
    </cfRule>
  </conditionalFormatting>
  <conditionalFormatting sqref="AL1004:AO1031">
    <cfRule type="expression" dxfId="1279" priority="2091">
      <formula>IF(AND(AL1004&gt;=0, RIGHT(TEXT(AL1004,"0.#"),1)&lt;&gt;"."),TRUE,FALSE)</formula>
    </cfRule>
    <cfRule type="expression" dxfId="1278" priority="2092">
      <formula>IF(AND(AL1004&gt;=0, RIGHT(TEXT(AL1004,"0.#"),1)="."),TRUE,FALSE)</formula>
    </cfRule>
    <cfRule type="expression" dxfId="1277" priority="2093">
      <formula>IF(AND(AL1004&lt;0, RIGHT(TEXT(AL1004,"0.#"),1)&lt;&gt;"."),TRUE,FALSE)</formula>
    </cfRule>
    <cfRule type="expression" dxfId="1276" priority="2094">
      <formula>IF(AND(AL1004&lt;0, RIGHT(TEXT(AL1004,"0.#"),1)="."),TRUE,FALSE)</formula>
    </cfRule>
  </conditionalFormatting>
  <conditionalFormatting sqref="AL1002:AO1003">
    <cfRule type="expression" dxfId="1275" priority="2085">
      <formula>IF(AND(AL1002&gt;=0, RIGHT(TEXT(AL1002,"0.#"),1)&lt;&gt;"."),TRUE,FALSE)</formula>
    </cfRule>
    <cfRule type="expression" dxfId="1274" priority="2086">
      <formula>IF(AND(AL1002&gt;=0, RIGHT(TEXT(AL1002,"0.#"),1)="."),TRUE,FALSE)</formula>
    </cfRule>
    <cfRule type="expression" dxfId="1273" priority="2087">
      <formula>IF(AND(AL1002&lt;0, RIGHT(TEXT(AL1002,"0.#"),1)&lt;&gt;"."),TRUE,FALSE)</formula>
    </cfRule>
    <cfRule type="expression" dxfId="1272" priority="2088">
      <formula>IF(AND(AL1002&lt;0, RIGHT(TEXT(AL1002,"0.#"),1)="."),TRUE,FALSE)</formula>
    </cfRule>
  </conditionalFormatting>
  <conditionalFormatting sqref="Y1002:Y1003">
    <cfRule type="expression" dxfId="1271" priority="2083">
      <formula>IF(RIGHT(TEXT(Y1002,"0.#"),1)=".",FALSE,TRUE)</formula>
    </cfRule>
    <cfRule type="expression" dxfId="1270" priority="2084">
      <formula>IF(RIGHT(TEXT(Y1002,"0.#"),1)=".",TRUE,FALSE)</formula>
    </cfRule>
  </conditionalFormatting>
  <conditionalFormatting sqref="AL1037:AO1064">
    <cfRule type="expression" dxfId="1269" priority="2079">
      <formula>IF(AND(AL1037&gt;=0, RIGHT(TEXT(AL1037,"0.#"),1)&lt;&gt;"."),TRUE,FALSE)</formula>
    </cfRule>
    <cfRule type="expression" dxfId="1268" priority="2080">
      <formula>IF(AND(AL1037&gt;=0, RIGHT(TEXT(AL1037,"0.#"),1)="."),TRUE,FALSE)</formula>
    </cfRule>
    <cfRule type="expression" dxfId="1267" priority="2081">
      <formula>IF(AND(AL1037&lt;0, RIGHT(TEXT(AL1037,"0.#"),1)&lt;&gt;"."),TRUE,FALSE)</formula>
    </cfRule>
    <cfRule type="expression" dxfId="1266" priority="2082">
      <formula>IF(AND(AL1037&lt;0, RIGHT(TEXT(AL1037,"0.#"),1)="."),TRUE,FALSE)</formula>
    </cfRule>
  </conditionalFormatting>
  <conditionalFormatting sqref="Y1037:Y1064">
    <cfRule type="expression" dxfId="1265" priority="2077">
      <formula>IF(RIGHT(TEXT(Y1037,"0.#"),1)=".",FALSE,TRUE)</formula>
    </cfRule>
    <cfRule type="expression" dxfId="1264" priority="2078">
      <formula>IF(RIGHT(TEXT(Y1037,"0.#"),1)=".",TRUE,FALSE)</formula>
    </cfRule>
  </conditionalFormatting>
  <conditionalFormatting sqref="AL1035:AO1036">
    <cfRule type="expression" dxfId="1263" priority="2073">
      <formula>IF(AND(AL1035&gt;=0, RIGHT(TEXT(AL1035,"0.#"),1)&lt;&gt;"."),TRUE,FALSE)</formula>
    </cfRule>
    <cfRule type="expression" dxfId="1262" priority="2074">
      <formula>IF(AND(AL1035&gt;=0, RIGHT(TEXT(AL1035,"0.#"),1)="."),TRUE,FALSE)</formula>
    </cfRule>
    <cfRule type="expression" dxfId="1261" priority="2075">
      <formula>IF(AND(AL1035&lt;0, RIGHT(TEXT(AL1035,"0.#"),1)&lt;&gt;"."),TRUE,FALSE)</formula>
    </cfRule>
    <cfRule type="expression" dxfId="1260" priority="2076">
      <formula>IF(AND(AL1035&lt;0, RIGHT(TEXT(AL1035,"0.#"),1)="."),TRUE,FALSE)</formula>
    </cfRule>
  </conditionalFormatting>
  <conditionalFormatting sqref="Y1035:Y1036">
    <cfRule type="expression" dxfId="1259" priority="2071">
      <formula>IF(RIGHT(TEXT(Y1035,"0.#"),1)=".",FALSE,TRUE)</formula>
    </cfRule>
    <cfRule type="expression" dxfId="1258" priority="2072">
      <formula>IF(RIGHT(TEXT(Y1035,"0.#"),1)=".",TRUE,FALSE)</formula>
    </cfRule>
  </conditionalFormatting>
  <conditionalFormatting sqref="AL1070:AO1097">
    <cfRule type="expression" dxfId="1257" priority="2067">
      <formula>IF(AND(AL1070&gt;=0, RIGHT(TEXT(AL1070,"0.#"),1)&lt;&gt;"."),TRUE,FALSE)</formula>
    </cfRule>
    <cfRule type="expression" dxfId="1256" priority="2068">
      <formula>IF(AND(AL1070&gt;=0, RIGHT(TEXT(AL1070,"0.#"),1)="."),TRUE,FALSE)</formula>
    </cfRule>
    <cfRule type="expression" dxfId="1255" priority="2069">
      <formula>IF(AND(AL1070&lt;0, RIGHT(TEXT(AL1070,"0.#"),1)&lt;&gt;"."),TRUE,FALSE)</formula>
    </cfRule>
    <cfRule type="expression" dxfId="1254" priority="2070">
      <formula>IF(AND(AL1070&lt;0, RIGHT(TEXT(AL1070,"0.#"),1)="."),TRUE,FALSE)</formula>
    </cfRule>
  </conditionalFormatting>
  <conditionalFormatting sqref="Y1070:Y1097">
    <cfRule type="expression" dxfId="1253" priority="2065">
      <formula>IF(RIGHT(TEXT(Y1070,"0.#"),1)=".",FALSE,TRUE)</formula>
    </cfRule>
    <cfRule type="expression" dxfId="1252" priority="2066">
      <formula>IF(RIGHT(TEXT(Y1070,"0.#"),1)=".",TRUE,FALSE)</formula>
    </cfRule>
  </conditionalFormatting>
  <conditionalFormatting sqref="AL1068:AO1069">
    <cfRule type="expression" dxfId="1251" priority="2061">
      <formula>IF(AND(AL1068&gt;=0, RIGHT(TEXT(AL1068,"0.#"),1)&lt;&gt;"."),TRUE,FALSE)</formula>
    </cfRule>
    <cfRule type="expression" dxfId="1250" priority="2062">
      <formula>IF(AND(AL1068&gt;=0, RIGHT(TEXT(AL1068,"0.#"),1)="."),TRUE,FALSE)</formula>
    </cfRule>
    <cfRule type="expression" dxfId="1249" priority="2063">
      <formula>IF(AND(AL1068&lt;0, RIGHT(TEXT(AL1068,"0.#"),1)&lt;&gt;"."),TRUE,FALSE)</formula>
    </cfRule>
    <cfRule type="expression" dxfId="1248" priority="2064">
      <formula>IF(AND(AL1068&lt;0, RIGHT(TEXT(AL1068,"0.#"),1)="."),TRUE,FALSE)</formula>
    </cfRule>
  </conditionalFormatting>
  <conditionalFormatting sqref="Y1068:Y1069">
    <cfRule type="expression" dxfId="1247" priority="2059">
      <formula>IF(RIGHT(TEXT(Y1068,"0.#"),1)=".",FALSE,TRUE)</formula>
    </cfRule>
    <cfRule type="expression" dxfId="1246" priority="2060">
      <formula>IF(RIGHT(TEXT(Y1068,"0.#"),1)=".",TRUE,FALSE)</formula>
    </cfRule>
  </conditionalFormatting>
  <conditionalFormatting sqref="AE39">
    <cfRule type="expression" dxfId="1245" priority="2057">
      <formula>IF(RIGHT(TEXT(AE39,"0.#"),1)=".",FALSE,TRUE)</formula>
    </cfRule>
    <cfRule type="expression" dxfId="1244" priority="2058">
      <formula>IF(RIGHT(TEXT(AE39,"0.#"),1)=".",TRUE,FALSE)</formula>
    </cfRule>
  </conditionalFormatting>
  <conditionalFormatting sqref="AE40">
    <cfRule type="expression" dxfId="1243" priority="2055">
      <formula>IF(RIGHT(TEXT(AE40,"0.#"),1)=".",FALSE,TRUE)</formula>
    </cfRule>
    <cfRule type="expression" dxfId="1242" priority="2056">
      <formula>IF(RIGHT(TEXT(AE40,"0.#"),1)=".",TRUE,FALSE)</formula>
    </cfRule>
  </conditionalFormatting>
  <conditionalFormatting sqref="AE41">
    <cfRule type="expression" dxfId="1241" priority="2053">
      <formula>IF(RIGHT(TEXT(AE41,"0.#"),1)=".",FALSE,TRUE)</formula>
    </cfRule>
    <cfRule type="expression" dxfId="1240" priority="2054">
      <formula>IF(RIGHT(TEXT(AE41,"0.#"),1)=".",TRUE,FALSE)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4:AJ14">
    <cfRule type="expression" dxfId="67" priority="67">
      <formula>IF(RIGHT(TEXT(P14,"0.#"),1)=".",FALSE,TRUE)</formula>
    </cfRule>
    <cfRule type="expression" dxfId="66" priority="68">
      <formula>IF(RIGHT(TEXT(P14,"0.#"),1)=".",TRUE,FALSE)</formula>
    </cfRule>
  </conditionalFormatting>
  <conditionalFormatting sqref="P15:AJ17 P13:AJ13">
    <cfRule type="expression" dxfId="65" priority="65">
      <formula>IF(RIGHT(TEXT(P13,"0.#"),1)=".",FALSE,TRUE)</formula>
    </cfRule>
    <cfRule type="expression" dxfId="64" priority="66">
      <formula>IF(RIGHT(TEXT(P13,"0.#"),1)=".",TRUE,FALSE)</formula>
    </cfRule>
  </conditionalFormatting>
  <conditionalFormatting sqref="P19:AC19">
    <cfRule type="expression" dxfId="63" priority="63">
      <formula>IF(RIGHT(TEXT(P19,"0.#"),1)=".",FALSE,TRUE)</formula>
    </cfRule>
    <cfRule type="expression" dxfId="62" priority="64">
      <formula>IF(RIGHT(TEXT(P19,"0.#"),1)=".",TRUE,FALSE)</formula>
    </cfRule>
  </conditionalFormatting>
  <conditionalFormatting sqref="AE33">
    <cfRule type="expression" dxfId="61" priority="61">
      <formula>IF(RIGHT(TEXT(AE33,"0.#"),1)=".",FALSE,TRUE)</formula>
    </cfRule>
    <cfRule type="expression" dxfId="60" priority="62">
      <formula>IF(RIGHT(TEXT(AE33,"0.#"),1)=".",TRUE,FALSE)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I32">
    <cfRule type="expression" dxfId="57" priority="57">
      <formula>IF(RIGHT(TEXT(AI32,"0.#"),1)=".",FALSE,TRUE)</formula>
    </cfRule>
    <cfRule type="expression" dxfId="56" priority="58">
      <formula>IF(RIGHT(TEXT(AI32,"0.#"),1)=".",TRUE,FALSE)</formula>
    </cfRule>
  </conditionalFormatting>
  <conditionalFormatting sqref="AI33 AM33">
    <cfRule type="expression" dxfId="55" priority="55">
      <formula>IF(RIGHT(TEXT(AI33,"0.#"),1)=".",FALSE,TRUE)</formula>
    </cfRule>
    <cfRule type="expression" dxfId="54" priority="56">
      <formula>IF(RIGHT(TEXT(AI33,"0.#"),1)=".",TRUE,FALSE)</formula>
    </cfRule>
  </conditionalFormatting>
  <conditionalFormatting sqref="AE34 AI34 AM34">
    <cfRule type="expression" dxfId="53" priority="53">
      <formula>IF(RIGHT(TEXT(AE34,"0.#"),1)=".",FALSE,TRUE)</formula>
    </cfRule>
    <cfRule type="expression" dxfId="52" priority="54">
      <formula>IF(RIGHT(TEXT(AE34,"0.#"),1)=".",TRUE,FALSE)</formula>
    </cfRule>
  </conditionalFormatting>
  <conditionalFormatting sqref="AQ39">
    <cfRule type="expression" dxfId="51" priority="51">
      <formula>IF(RIGHT(TEXT(AQ39,"0.#"),1)=".",FALSE,TRUE)</formula>
    </cfRule>
    <cfRule type="expression" dxfId="50" priority="52">
      <formula>IF(RIGHT(TEXT(AQ39,"0.#"),1)=".",TRUE,FALSE)</formula>
    </cfRule>
  </conditionalFormatting>
  <conditionalFormatting sqref="AQ40">
    <cfRule type="expression" dxfId="49" priority="49">
      <formula>IF(RIGHT(TEXT(AQ40,"0.#"),1)=".",FALSE,TRUE)</formula>
    </cfRule>
    <cfRule type="expression" dxfId="48" priority="50">
      <formula>IF(RIGHT(TEXT(AQ40,"0.#"),1)=".",TRUE,FALSE)</formula>
    </cfRule>
  </conditionalFormatting>
  <conditionalFormatting sqref="AQ41">
    <cfRule type="expression" dxfId="47" priority="47">
      <formula>IF(RIGHT(TEXT(AQ41,"0.#"),1)=".",FALSE,TRUE)</formula>
    </cfRule>
    <cfRule type="expression" dxfId="46" priority="48">
      <formula>IF(RIGHT(TEXT(AQ41,"0.#"),1)=".",TRUE,FALSE)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M102">
    <cfRule type="expression" dxfId="37" priority="37">
      <formula>IF(RIGHT(TEXT(AM102,"0.#"),1)=".",FALSE,TRUE)</formula>
    </cfRule>
    <cfRule type="expression" dxfId="36" priority="38">
      <formula>IF(RIGHT(TEXT(AM102,"0.#"),1)=".",TRUE,FALSE)</formula>
    </cfRule>
  </conditionalFormatting>
  <conditionalFormatting sqref="AE116">
    <cfRule type="expression" dxfId="35" priority="35">
      <formula>IF(RIGHT(TEXT(AE116,"0.#"),1)=".",FALSE,TRUE)</formula>
    </cfRule>
    <cfRule type="expression" dxfId="34" priority="36">
      <formula>IF(RIGHT(TEXT(AE116,"0.#"),1)=".",TRUE,FALSE)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E134:AE135">
    <cfRule type="expression" dxfId="27" priority="27">
      <formula>IF(RIGHT(TEXT(AE134,"0.#"),1)=".",FALSE,TRUE)</formula>
    </cfRule>
    <cfRule type="expression" dxfId="26" priority="28">
      <formula>IF(RIGHT(TEXT(AE134,"0.#"),1)=".",TRUE,FALSE)</formula>
    </cfRule>
  </conditionalFormatting>
  <conditionalFormatting sqref="AI134:AI135">
    <cfRule type="expression" dxfId="25" priority="25">
      <formula>IF(RIGHT(TEXT(AI134,"0.#"),1)=".",FALSE,TRUE)</formula>
    </cfRule>
    <cfRule type="expression" dxfId="24" priority="26">
      <formula>IF(RIGHT(TEXT(AI134,"0.#"),1)=".",TRUE,FALSE)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I39">
    <cfRule type="expression" dxfId="21" priority="21">
      <formula>IF(RIGHT(TEXT(AI39,"0.#"),1)=".",FALSE,TRUE)</formula>
    </cfRule>
    <cfRule type="expression" dxfId="20" priority="22">
      <formula>IF(RIGHT(TEXT(AI39,"0.#"),1)=".",TRUE,FALSE)</formula>
    </cfRule>
  </conditionalFormatting>
  <conditionalFormatting sqref="AI41 AM39:AM41">
    <cfRule type="expression" dxfId="19" priority="19">
      <formula>IF(RIGHT(TEXT(AI39,"0.#"),1)=".",FALSE,TRUE)</formula>
    </cfRule>
    <cfRule type="expression" dxfId="18" priority="20">
      <formula>IF(RIGHT(TEXT(AI39,"0.#"),1)=".",TRUE,FALSE)</formula>
    </cfRule>
  </conditionalFormatting>
  <conditionalFormatting sqref="AU39:AU41">
    <cfRule type="expression" dxfId="17" priority="17">
      <formula>IF(RIGHT(TEXT(AU39,"0.#"),1)=".",FALSE,TRUE)</formula>
    </cfRule>
    <cfRule type="expression" dxfId="16" priority="18">
      <formula>IF(RIGHT(TEXT(AU39,"0.#"),1)=".",TRUE,FALSE)</formula>
    </cfRule>
  </conditionalFormatting>
  <conditionalFormatting sqref="AE458:AE460">
    <cfRule type="expression" dxfId="15" priority="15">
      <formula>IF(RIGHT(TEXT(AE458,"0.#"),1)=".",FALSE,TRUE)</formula>
    </cfRule>
    <cfRule type="expression" dxfId="14" priority="16">
      <formula>IF(RIGHT(TEXT(AE458,"0.#"),1)=".",TRUE,FALSE)</formula>
    </cfRule>
  </conditionalFormatting>
  <conditionalFormatting sqref="AM458:AM460">
    <cfRule type="expression" dxfId="13" priority="13">
      <formula>IF(RIGHT(TEXT(AM458,"0.#"),1)=".",FALSE,TRUE)</formula>
    </cfRule>
    <cfRule type="expression" dxfId="12" priority="14">
      <formula>IF(RIGHT(TEXT(AM458,"0.#"),1)=".",TRUE,FALSE)</formula>
    </cfRule>
  </conditionalFormatting>
  <conditionalFormatting sqref="AU458:AU460">
    <cfRule type="expression" dxfId="11" priority="11">
      <formula>IF(RIGHT(TEXT(AU458,"0.#"),1)=".",FALSE,TRUE)</formula>
    </cfRule>
    <cfRule type="expression" dxfId="10" priority="12">
      <formula>IF(RIGHT(TEXT(AU458,"0.#"),1)=".",TRUE,FALSE)</formula>
    </cfRule>
  </conditionalFormatting>
  <conditionalFormatting sqref="AI458:AI460">
    <cfRule type="expression" dxfId="9" priority="9">
      <formula>IF(RIGHT(TEXT(AI458,"0.#"),1)=".",FALSE,TRUE)</formula>
    </cfRule>
    <cfRule type="expression" dxfId="8" priority="10">
      <formula>IF(RIGHT(TEXT(AI458,"0.#"),1)=".",TRUE,FALSE)</formula>
    </cfRule>
  </conditionalFormatting>
  <conditionalFormatting sqref="AQ458:AQ460">
    <cfRule type="expression" dxfId="7" priority="7">
      <formula>IF(RIGHT(TEXT(AQ458,"0.#"),1)=".",FALSE,TRUE)</formula>
    </cfRule>
    <cfRule type="expression" dxfId="6" priority="8">
      <formula>IF(RIGHT(TEXT(AQ458,"0.#"),1)=".",TRUE,FALSE)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83"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478</v>
      </c>
      <c r="M6" s="13" t="str">
        <f t="shared" si="2"/>
        <v>公共事業</v>
      </c>
      <c r="N6" s="13" t="str">
        <f t="shared" si="6"/>
        <v>公共事業</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t="s">
        <v>478</v>
      </c>
      <c r="C9" s="13" t="str">
        <f t="shared" si="0"/>
        <v>高齢社会対策</v>
      </c>
      <c r="D9" s="13" t="str">
        <f t="shared" si="8"/>
        <v>高齢社会対策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高齢社会対策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高齢社会対策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高齢社会対策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高齢社会対策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高齢社会対策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高齢社会対策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高齢社会対策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高齢社会対策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高齢社会対策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高齢社会対策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高齢社会対策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高齢社会対策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478</v>
      </c>
      <c r="C22" s="13" t="str">
        <f t="shared" si="0"/>
        <v>地方創生</v>
      </c>
      <c r="D22" s="13" t="str">
        <f t="shared" si="8"/>
        <v>高齢社会対策、地方創生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高齢社会対策、地方創生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高齢社会対策、地方創生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高齢社会対策、地方創生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高齢社会対策、地方創生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2019-08-29T10:26:20Z</cp:lastPrinted>
  <dcterms:created xsi:type="dcterms:W3CDTF">2012-03-13T00:50:25Z</dcterms:created>
  <dcterms:modified xsi:type="dcterms:W3CDTF">2019-08-29T11:31:25Z</dcterms:modified>
</cp:coreProperties>
</file>