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010822_ 最終公表に向けたレビューシート等の追記・修正等\4.会計課提出\エクセル\"/>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 localSheetId="4">[1]入力規則等!$U$2:$U$4</definedName>
    <definedName name="T事業番号">入力規則等!$U$2:$U$4</definedName>
    <definedName name="T終了年度" localSheetId="2">[1]入力規則等!$AA$2:$AA$30</definedName>
    <definedName name="T終了年度" localSheetId="3">[1]入力規則等!$AA$2:$AA$30</definedName>
    <definedName name="T終了年度" localSheetId="4">[1]入力規則等!$AA$2:$AA$30</definedName>
    <definedName name="T終了年度">入力規則等!$AA$2:$AA$30</definedName>
    <definedName name="T所見を踏まえた改善点" localSheetId="2">[1]入力規則等!$AE$2:$AE$7</definedName>
    <definedName name="T所見を踏まえた改善点" localSheetId="3">[1]入力規則等!$AE$2:$AE$7</definedName>
    <definedName name="T所見を踏まえた改善点" localSheetId="4">[1]入力規則等!$AE$2:$AE$7</definedName>
    <definedName name="T所見を踏まえた改善点">入力規則等!$AE$2:$AE$7</definedName>
    <definedName name="T省庁" localSheetId="2">[1]入力規則等!$W$2:$W$22</definedName>
    <definedName name="T省庁" localSheetId="3">[1]入力規則等!$W$2:$W$22</definedName>
    <definedName name="T省庁" localSheetId="4">[1]入力規則等!$W$2:$W$22</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<sst xmlns="http://schemas.openxmlformats.org/spreadsheetml/2006/main" count="2879" uniqueCount="633">
  <si>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</si>
  <si>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</si>
  <si>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</si>
  <si>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</si>
  <si>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</si>
  <si>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</si>
  <si>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</si>
  <si>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</si>
  <si>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</si>
  <si>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</si>
  <si>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</si>
  <si>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</si>
  <si>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</si>
  <si>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</si>
  <si>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</si>
  <si>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</si>
  <si>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</si>
  <si>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</si>
  <si>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</si>
  <si>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</si>
  <si>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</si>
  <si>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</si>
  <si>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</si>
  <si>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</si>
  <si>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</si>
  <si>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</si>
  <si>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</si>
  <si>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</si>
  <si>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</si>
  <si>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</si>
  <si>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</si>
  <si>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</si>
  <si>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</si>
  <si>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</si>
  <si>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</si>
  <si>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</si>
  <si>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</si>
  <si>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</si>
  <si>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</si>
  <si>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</si>
  <si>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</si>
  <si>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</si>
  <si>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</si>
  <si>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</si>
  <si>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</si>
  <si>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</si>
  <si>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</si>
  <si>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</si>
  <si>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</si>
  <si>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</si>
  <si>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</si>
  <si>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</si>
  <si>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</si>
  <si>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</si>
  <si>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</si>
  <si>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</si>
  <si>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</si>
  <si>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</si>
  <si>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</si>
  <si>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</si>
  <si>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</si>
  <si>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</si>
  <si>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</si>
  <si>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</si>
  <si>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</si>
  <si>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</si>
  <si>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</si>
  <si>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</si>
  <si>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</si>
  <si>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</si>
  <si>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</si>
  <si>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</si>
  <si>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</si>
  <si>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</si>
  <si>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</si>
  <si>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</si>
  <si>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</si>
  <si>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</si>
  <si>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</si>
  <si>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</si>
  <si>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</si>
  <si>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</si>
  <si>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</si>
  <si>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</si>
  <si>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</si>
  <si>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</si>
  <si>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</si>
  <si>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</si>
  <si>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</si>
  <si>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</si>
  <si>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</si>
  <si>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</si>
  <si>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</si>
  <si>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</si>
  <si>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</si>
  <si>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</si>
  <si>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</si>
  <si>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</si>
  <si>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</si>
  <si>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</si>
  <si>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</si>
  <si>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</si>
  <si>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</si>
  <si>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</si>
  <si>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</si>
  <si>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</si>
  <si>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</si>
  <si>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</si>
  <si>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</si>
  <si>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</si>
  <si>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</si>
  <si>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</si>
  <si>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</si>
  <si>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</si>
  <si>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</si>
  <si>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</si>
  <si>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</si>
  <si>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</si>
  <si>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</si>
  <si>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</si>
  <si>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</si>
  <si>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</si>
  <si>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</si>
  <si>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</si>
  <si>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</si>
  <si>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</si>
  <si>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</si>
  <si>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</si>
  <si>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</si>
  <si>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</si>
  <si>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</si>
  <si>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</si>
  <si>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</si>
  <si>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</si>
  <si>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</si>
  <si>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</si>
  <si>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</si>
  <si>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</si>
  <si>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</si>
  <si>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</si>
  <si>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</si>
  <si>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</si>
  <si>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</si>
  <si>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</si>
  <si>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</si>
  <si>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</si>
  <si>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</si>
  <si>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</si>
  <si>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</si>
  <si>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</si>
  <si>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</si>
  <si>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</si>
  <si>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</si>
  <si>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</si>
  <si>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</si>
  <si>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</si>
  <si>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</si>
  <si>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</si>
  <si>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</si>
  <si>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</si>
  <si>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</si>
  <si>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</si>
  <si>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</si>
  <si>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</si>
  <si>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</si>
  <si>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</si>
  <si>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</si>
  <si>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</si>
  <si>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</si>
  <si>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</si>
  <si>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</si>
  <si>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</si>
  <si>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</si>
  <si>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</si>
  <si>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</si>
  <si>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</si>
  <si>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</si>
  <si>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</si>
  <si>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</si>
  <si>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</si>
  <si>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</si>
  <si>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</si>
  <si>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</si>
  <si>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</si>
  <si>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</si>
  <si>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</si>
  <si>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</si>
  <si>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</si>
  <si>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</si>
  <si>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</si>
  <si>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</si>
  <si>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</si>
  <si>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</si>
  <si>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</si>
  <si>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</si>
  <si>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</si>
  <si>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</si>
  <si>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</si>
  <si>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</si>
  <si>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</si>
  <si>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</si>
  <si>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</si>
  <si>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</si>
  <si>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</si>
  <si>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</si>
  <si>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</si>
  <si>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</si>
  <si>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</si>
  <si>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</si>
  <si>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</si>
  <si>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</si>
  <si>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</si>
  <si>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</si>
  <si>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</si>
  <si>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</si>
  <si>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</si>
  <si>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</si>
  <si>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</si>
  <si>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</si>
  <si>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</si>
  <si>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</si>
  <si>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</si>
  <si>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</si>
  <si>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</si>
  <si>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</si>
  <si>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</si>
  <si>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</si>
  <si>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</si>
  <si>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</si>
  <si>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</si>
  <si>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</si>
  <si>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</si>
  <si>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</si>
  <si>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</si>
  <si>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</si>
  <si>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</si>
  <si>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</si>
  <si>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</si>
  <si>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</si>
  <si>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</si>
  <si>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</si>
  <si>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</si>
  <si>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</si>
  <si>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</si>
  <si>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</si>
  <si>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</si>
  <si>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</si>
  <si>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</si>
  <si>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</si>
  <si>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</si>
  <si>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</si>
  <si>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</si>
  <si>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</si>
  <si>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</si>
  <si>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</si>
  <si>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</si>
  <si>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</si>
  <si>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</si>
  <si>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</si>
  <si>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</si>
  <si>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</si>
  <si>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</si>
  <si>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</si>
  <si>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</si>
  <si>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</si>
  <si>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</si>
  <si>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</si>
  <si>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</si>
  <si>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</si>
  <si>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</si>
  <si>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</si>
  <si>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</si>
  <si>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</si>
  <si>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</si>
  <si>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</si>
  <si>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</si>
  <si>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</si>
  <si>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</si>
  <si>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</si>
  <si>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</si>
  <si>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</si>
  <si>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</si>
  <si>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</si>
  <si>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</si>
  <si>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</si>
  <si>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</si>
  <si>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</si>
  <si>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</si>
  <si>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</si>
  <si>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</si>
  <si>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</si>
  <si>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</si>
  <si>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</si>
  <si>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</si>
  <si>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</si>
  <si>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</si>
  <si>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</si>
  <si>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</si>
  <si>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</si>
  <si>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</si>
  <si>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</si>
  <si>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</si>
  <si>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</si>
  <si>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</si>
  <si>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</si>
  <si>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</si>
  <si>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</si>
  <si>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</si>
  <si>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</si>
  <si>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</si>
  <si>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</si>
  <si>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</si>
  <si>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</si>
  <si>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</si>
  <si>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</si>
  <si>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</si>
  <si>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</si>
  <si>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</si>
  <si>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</si>
  <si>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</si>
  <si>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</si>
  <si>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</si>
  <si>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</si>
  <si>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</si>
  <si>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</si>
  <si>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</si>
  <si>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</si>
  <si>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</si>
  <si>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</si>
  <si>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</si>
  <si>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</si>
  <si>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</si>
  <si>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</si>
  <si>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</si>
  <si>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</si>
  <si>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</si>
  <si>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</si>
  <si>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</si>
  <si>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</si>
  <si>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</si>
  <si>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</si>
  <si>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</si>
  <si>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</si>
  <si>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</si>
  <si>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</si>
  <si>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</si>
  <si>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</si>
  <si>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</si>
  <si>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</si>
  <si>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</si>
  <si>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</si>
  <si>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</si>
  <si>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</si>
  <si>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</si>
  <si>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</si>
  <si>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</si>
  <si>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</si>
  <si>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</si>
  <si>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</si>
  <si>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</si>
  <si>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</si>
  <si>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</si>
  <si>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</si>
  <si>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</si>
  <si>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</si>
  <si>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</si>
  <si>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</si>
  <si>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</si>
  <si>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</si>
  <si>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</si>
  <si>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</si>
  <si>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</si>
  <si>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</si>
  <si>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</si>
  <si>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</si>
  <si>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</si>
  <si>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</si>
  <si>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</si>
  <si>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</si>
  <si>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</si>
  <si>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</si>
  <si>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</si>
  <si>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</si>
  <si>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</si>
  <si>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</si>
  <si>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</si>
  <si>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</si>
  <si>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</si>
  <si>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</si>
  <si>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</si>
  <si>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</si>
  <si>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</si>
  <si>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</si>
  <si>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</si>
  <si>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</si>
  <si>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</si>
  <si>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</si>
  <si>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</si>
  <si>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</si>
  <si>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</si>
  <si>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</si>
  <si>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</si>
  <si>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</si>
  <si>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</si>
  <si>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</si>
  <si>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</si>
  <si>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</si>
  <si>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</si>
  <si>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</si>
  <si>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</si>
  <si>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</si>
  <si>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</si>
  <si>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</si>
  <si>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</si>
  <si>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</si>
  <si>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</si>
  <si>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</si>
  <si>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</si>
  <si>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</si>
  <si>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</si>
  <si>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</si>
  <si>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</si>
  <si>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</si>
  <si>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</si>
  <si>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</si>
  <si>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</si>
  <si>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</si>
  <si>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</si>
  <si>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</si>
  <si>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</si>
  <si>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</si>
  <si>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</si>
  <si>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</si>
  <si>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</si>
  <si>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</si>
  <si>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</si>
  <si>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</si>
  <si>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</si>
  <si>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</si>
  <si>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</si>
  <si>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</si>
  <si>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</si>
  <si>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</si>
  <si>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</si>
  <si>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</si>
  <si>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</si>
  <si>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</si>
  <si>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</si>
  <si>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</si>
  <si>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</si>
  <si>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</si>
  <si>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</si>
  <si>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</si>
  <si>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</si>
  <si>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</si>
  <si>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</si>
  <si>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</si>
  <si>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</si>
  <si>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</si>
  <si>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</si>
  <si>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</si>
  <si>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</si>
  <si>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</si>
  <si>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</si>
  <si>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</si>
  <si>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</si>
  <si>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</si>
  <si>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</si>
  <si>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</si>
  <si>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</si>
  <si>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</si>
  <si>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</si>
  <si>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</si>
  <si>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</si>
  <si>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</si>
  <si>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</si>
  <si>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</si>
  <si>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</si>
  <si>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</si>
  <si>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</si>
  <si>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i-Constructionの普及加速</t>
  </si>
  <si>
    <t>総合政策局</t>
    <rPh sb="0" eb="2">
      <t>ソウゴウ</t>
    </rPh>
    <rPh sb="2" eb="4">
      <t>セイサク</t>
    </rPh>
    <rPh sb="4" eb="5">
      <t>キョク</t>
    </rPh>
    <phoneticPr fontId="6"/>
  </si>
  <si>
    <t>国土交通省</t>
  </si>
  <si>
    <t>公共事業企画調整課</t>
    <rPh sb="0" eb="2">
      <t>コウキョウ</t>
    </rPh>
    <rPh sb="2" eb="4">
      <t>ジギョウ</t>
    </rPh>
    <rPh sb="4" eb="6">
      <t>キカク</t>
    </rPh>
    <rPh sb="6" eb="8">
      <t>チョウセイ</t>
    </rPh>
    <rPh sb="8" eb="9">
      <t>カ</t>
    </rPh>
    <phoneticPr fontId="6"/>
  </si>
  <si>
    <t>○</t>
  </si>
  <si>
    <t>-</t>
  </si>
  <si>
    <t>1..経済財政運営と改革の基本方針2016（閣議決定）
2.「日本再興戦略」改訂2016（閣議決定）
3.経済・財政一体改革推進委員会　第２次報告（案）（2016年4月28日）</t>
    <rPh sb="3" eb="5">
      <t>ケイザイ</t>
    </rPh>
    <rPh sb="5" eb="7">
      <t>ザイセイ</t>
    </rPh>
    <rPh sb="7" eb="9">
      <t>ウンエイ</t>
    </rPh>
    <rPh sb="10" eb="12">
      <t>カイカク</t>
    </rPh>
    <rPh sb="13" eb="15">
      <t>キホン</t>
    </rPh>
    <rPh sb="15" eb="17">
      <t>ホウシン</t>
    </rPh>
    <rPh sb="22" eb="24">
      <t>カクギ</t>
    </rPh>
    <rPh sb="24" eb="26">
      <t>ケッテイ</t>
    </rPh>
    <rPh sb="31" eb="33">
      <t>ニホン</t>
    </rPh>
    <rPh sb="33" eb="35">
      <t>サイコウ</t>
    </rPh>
    <rPh sb="35" eb="37">
      <t>センリャク</t>
    </rPh>
    <rPh sb="38" eb="40">
      <t>カイテイ</t>
    </rPh>
    <rPh sb="45" eb="47">
      <t>カクギ</t>
    </rPh>
    <rPh sb="47" eb="49">
      <t>ケッテイ</t>
    </rPh>
    <rPh sb="53" eb="55">
      <t>ケイザイ</t>
    </rPh>
    <rPh sb="56" eb="58">
      <t>ザイセイ</t>
    </rPh>
    <rPh sb="58" eb="62">
      <t>イッタイカイカク</t>
    </rPh>
    <rPh sb="62" eb="64">
      <t>スイシン</t>
    </rPh>
    <rPh sb="64" eb="67">
      <t>イインカイ</t>
    </rPh>
    <rPh sb="68" eb="69">
      <t>ダイ</t>
    </rPh>
    <rPh sb="70" eb="71">
      <t>ジ</t>
    </rPh>
    <rPh sb="71" eb="73">
      <t>ホウコク</t>
    </rPh>
    <rPh sb="74" eb="75">
      <t>アン</t>
    </rPh>
    <rPh sb="81" eb="82">
      <t>ネン</t>
    </rPh>
    <rPh sb="83" eb="84">
      <t>ガツ</t>
    </rPh>
    <rPh sb="86" eb="87">
      <t>ニチ</t>
    </rPh>
    <phoneticPr fontId="6"/>
  </si>
  <si>
    <t>i-Constructionで示した業務プロセスモデルの中小建設業への適用性の検証や、好事例を創出した上での効果的な普及展開を図る目的で、各地方毎に、建機レンタル会社・地元建設コンサルタント会社・ICT関係企業等からなる実施主体によりコンソーシアムを運営し、地方自治体発注工事の受け皿となる中小建設業者に、ICTを活用した施工計画立案支援やマネジメント指導を行う。また、ICT土工技術の導入に必要な機材を貸与し、実演を通じた普及展開活動を実施する他、ICT土工の導入効果等の分析のため、歩掛調査、ＩＣＴを活用した好事例のシナリオ分析等を行う。また、ICT土工活用による効果、メリットを全国に広く普及展開を図るため、事業の実施にあわせ、現場の見学会や講習会等を行うほか、歩掛調査結果を含めた広報活動を実施する。</t>
    <phoneticPr fontId="6"/>
  </si>
  <si>
    <t>我が国の建設産業においては、他産業と比較して就業者の高齢化が進んでいることから、建設生産システム全体の生産性向上を図り、もって魅力ある建設現場を実現させることが急務である。そのための施策として進めている「i-Construction」の技術基準類を適用する工事を、我が国全体の公共工事に広く展開するため、地方公共団体への普及促進を行い、また、土工以外の工種へのICT活用のため、技術基準類の検討を行い、我が国の建設現場の生産性向上に資するものである。</t>
    <phoneticPr fontId="6"/>
  </si>
  <si>
    <t>-</t>
    <phoneticPr fontId="6"/>
  </si>
  <si>
    <t>全国を１０ブロック（北海道、東北、関東、北陸、中部、近畿、中国、四国、九州、沖縄）に分けた上で、最終年度（平成３２年度）までに全ブロックでの好事例創出を目指す。</t>
    <rPh sb="0" eb="2">
      <t>ゼンコク</t>
    </rPh>
    <rPh sb="10" eb="13">
      <t>ホッカイドウ</t>
    </rPh>
    <rPh sb="14" eb="16">
      <t>トウホク</t>
    </rPh>
    <rPh sb="17" eb="19">
      <t>カントウ</t>
    </rPh>
    <rPh sb="20" eb="22">
      <t>ホクリク</t>
    </rPh>
    <rPh sb="23" eb="25">
      <t>チュウブ</t>
    </rPh>
    <rPh sb="26" eb="28">
      <t>キンキ</t>
    </rPh>
    <rPh sb="29" eb="31">
      <t>チュウゴク</t>
    </rPh>
    <rPh sb="32" eb="34">
      <t>シコク</t>
    </rPh>
    <rPh sb="35" eb="37">
      <t>キュウシュウ</t>
    </rPh>
    <rPh sb="38" eb="40">
      <t>オキナワ</t>
    </rPh>
    <rPh sb="42" eb="43">
      <t>ワ</t>
    </rPh>
    <rPh sb="45" eb="46">
      <t>ウエ</t>
    </rPh>
    <rPh sb="48" eb="50">
      <t>サイシュウ</t>
    </rPh>
    <rPh sb="50" eb="52">
      <t>ネンド</t>
    </rPh>
    <rPh sb="53" eb="55">
      <t>ヘイセイ</t>
    </rPh>
    <rPh sb="57" eb="59">
      <t>ネンド</t>
    </rPh>
    <rPh sb="63" eb="64">
      <t>ゼン</t>
    </rPh>
    <rPh sb="70" eb="73">
      <t>コウジレイ</t>
    </rPh>
    <rPh sb="73" eb="75">
      <t>ソウシュツ</t>
    </rPh>
    <rPh sb="76" eb="78">
      <t>メザ</t>
    </rPh>
    <phoneticPr fontId="6"/>
  </si>
  <si>
    <t>好事例を創出した地方ブロック数
なお、好事例とは地方自治体発注工事の受け皿となる中小建設業者がICT活用工事において施工計画立案支援やマネジメント指導を適切に受けることで、しっかりと利益を確保し、ICT活用に関するノウハウ拡大を図ること。</t>
    <rPh sb="0" eb="3">
      <t>コウジレイ</t>
    </rPh>
    <rPh sb="4" eb="6">
      <t>ソウシュツ</t>
    </rPh>
    <rPh sb="8" eb="10">
      <t>チホウ</t>
    </rPh>
    <rPh sb="14" eb="15">
      <t>スウ</t>
    </rPh>
    <rPh sb="19" eb="20">
      <t>コウ</t>
    </rPh>
    <rPh sb="20" eb="22">
      <t>ジレイ</t>
    </rPh>
    <phoneticPr fontId="6"/>
  </si>
  <si>
    <t>ブロック</t>
    <phoneticPr fontId="6"/>
  </si>
  <si>
    <t>好事例を創出した地方ブロック数調査(国土交通省総合政策局調べ【平成３０年度】)</t>
    <rPh sb="0" eb="1">
      <t>コウ</t>
    </rPh>
    <rPh sb="1" eb="3">
      <t>ジレイ</t>
    </rPh>
    <rPh sb="4" eb="6">
      <t>ソウシュツ</t>
    </rPh>
    <rPh sb="8" eb="10">
      <t>チホウ</t>
    </rPh>
    <rPh sb="14" eb="15">
      <t>スウ</t>
    </rPh>
    <rPh sb="15" eb="17">
      <t>チョウサ</t>
    </rPh>
    <rPh sb="18" eb="20">
      <t>コクド</t>
    </rPh>
    <rPh sb="20" eb="23">
      <t>コウツウショウ</t>
    </rPh>
    <rPh sb="23" eb="25">
      <t>ソウゴウ</t>
    </rPh>
    <rPh sb="25" eb="28">
      <t>セイサクキョク</t>
    </rPh>
    <rPh sb="28" eb="29">
      <t>シラ</t>
    </rPh>
    <rPh sb="31" eb="33">
      <t>ヘイセイ</t>
    </rPh>
    <rPh sb="35" eb="36">
      <t>ネン</t>
    </rPh>
    <rPh sb="36" eb="37">
      <t>ド</t>
    </rPh>
    <phoneticPr fontId="6"/>
  </si>
  <si>
    <t>基準を改定する工種数</t>
    <rPh sb="0" eb="2">
      <t>キジュン</t>
    </rPh>
    <rPh sb="3" eb="5">
      <t>カイテイ</t>
    </rPh>
    <rPh sb="7" eb="9">
      <t>コウシュ</t>
    </rPh>
    <rPh sb="9" eb="10">
      <t>スウ</t>
    </rPh>
    <phoneticPr fontId="6"/>
  </si>
  <si>
    <t>件</t>
    <rPh sb="0" eb="1">
      <t>ケン</t>
    </rPh>
    <phoneticPr fontId="6"/>
  </si>
  <si>
    <t>百万円/年</t>
    <rPh sb="0" eb="1">
      <t>ヒャク</t>
    </rPh>
    <rPh sb="1" eb="3">
      <t>マンエン</t>
    </rPh>
    <rPh sb="4" eb="5">
      <t>ネン</t>
    </rPh>
    <phoneticPr fontId="6"/>
  </si>
  <si>
    <t>当年度執行額／活動指標件数　　　　　　　　　　　　　　</t>
    <rPh sb="0" eb="3">
      <t>トウネンド</t>
    </rPh>
    <rPh sb="3" eb="6">
      <t>シッコウガク</t>
    </rPh>
    <rPh sb="7" eb="9">
      <t>カツドウ</t>
    </rPh>
    <rPh sb="9" eb="11">
      <t>シヒョウ</t>
    </rPh>
    <rPh sb="11" eb="13">
      <t>ケンスウ</t>
    </rPh>
    <phoneticPr fontId="6"/>
  </si>
  <si>
    <t>48/2</t>
    <phoneticPr fontId="6"/>
  </si>
  <si>
    <t>36/2</t>
    <phoneticPr fontId="6"/>
  </si>
  <si>
    <t>本施策は、国民の生活を支える社会資本の整備を一手に担う建設業の生産性向上に係る取り組みであり、公益性は高い。</t>
  </si>
  <si>
    <t>我が国の建設現場の生産性向上のためには直轄事業だけではなく地方公共団体においてもi-Constructionの普及が不可欠であり、発注者たる各地方公共団体及び各地方公共団体の発注する工事の主たる受注者となる中小建設業者がICTを全面活用した工事に対応するための支援が必要である。平成27年度にICTを活用した土工の基準類を整備し、直轄事業において先進的にICT導入を進めている国が、技術的補助・支援を実施することが不可欠である。</t>
  </si>
  <si>
    <t>「日本再興戦略2016」（平成28年6月2日閣議決定）の中で、『盛り土・切り土などの土工では、ドローン等による３次元データを活用するなど調査・測量から設計、施工・検査、維持管理・更新までの建設生産プロセスにおいてICTの全面的な活用を推進』等、講ずべき具体的施策として示されている。</t>
  </si>
  <si>
    <t>支出先の選定にあたっては、企画競争による手続きを行っている。一者応募で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30" eb="31">
      <t>イッ</t>
    </rPh>
    <rPh sb="31" eb="32">
      <t>シャ</t>
    </rPh>
    <rPh sb="32" eb="34">
      <t>オウボ</t>
    </rPh>
    <phoneticPr fontId="6"/>
  </si>
  <si>
    <t>有</t>
  </si>
  <si>
    <t>無</t>
  </si>
  <si>
    <t>支出先の選定が妥当であり、費目・使途が業務目的に即して真に必要なものに限定されていることから、コスト等の水準は妥当である。</t>
    <rPh sb="0" eb="3">
      <t>シシュツサキ</t>
    </rPh>
    <rPh sb="4" eb="6">
      <t>センテイ</t>
    </rPh>
    <rPh sb="7" eb="9">
      <t>ダトウ</t>
    </rPh>
    <rPh sb="13" eb="15">
      <t>ヒモク</t>
    </rPh>
    <rPh sb="16" eb="17">
      <t>シ</t>
    </rPh>
    <rPh sb="17" eb="18">
      <t>ト</t>
    </rPh>
    <rPh sb="19" eb="21">
      <t>ギョウム</t>
    </rPh>
    <rPh sb="21" eb="23">
      <t>モクテキ</t>
    </rPh>
    <rPh sb="24" eb="25">
      <t>ソク</t>
    </rPh>
    <rPh sb="27" eb="28">
      <t>シン</t>
    </rPh>
    <rPh sb="29" eb="31">
      <t>ヒツヨウ</t>
    </rPh>
    <rPh sb="35" eb="37">
      <t>ゲンテイ</t>
    </rPh>
    <rPh sb="50" eb="51">
      <t>トウ</t>
    </rPh>
    <rPh sb="52" eb="54">
      <t>スイジュン</t>
    </rPh>
    <rPh sb="55" eb="57">
      <t>ダトウ</t>
    </rPh>
    <phoneticPr fontId="6"/>
  </si>
  <si>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6"/>
  </si>
  <si>
    <t>見積もり等を十分精査し、コスト削減に向けた工夫を行っている。</t>
    <rPh sb="0" eb="2">
      <t>ミツ</t>
    </rPh>
    <rPh sb="4" eb="5">
      <t>トウ</t>
    </rPh>
    <rPh sb="6" eb="8">
      <t>ジュウブン</t>
    </rPh>
    <rPh sb="8" eb="10">
      <t>セイサ</t>
    </rPh>
    <rPh sb="15" eb="17">
      <t>サクゲン</t>
    </rPh>
    <rPh sb="18" eb="19">
      <t>ム</t>
    </rPh>
    <rPh sb="21" eb="23">
      <t>クフウ</t>
    </rPh>
    <rPh sb="24" eb="25">
      <t>オコナ</t>
    </rPh>
    <phoneticPr fontId="6"/>
  </si>
  <si>
    <t>計画に従って進めており、概ね順調に進捗している。</t>
    <rPh sb="0" eb="2">
      <t>ケイカク</t>
    </rPh>
    <rPh sb="3" eb="4">
      <t>シタガ</t>
    </rPh>
    <rPh sb="6" eb="7">
      <t>スス</t>
    </rPh>
    <rPh sb="12" eb="13">
      <t>オオム</t>
    </rPh>
    <rPh sb="14" eb="16">
      <t>ジュンチョウ</t>
    </rPh>
    <rPh sb="17" eb="19">
      <t>シンチョク</t>
    </rPh>
    <phoneticPr fontId="6"/>
  </si>
  <si>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6"/>
  </si>
  <si>
    <t>活動実績は見込みに見合ったものとなっている。</t>
    <rPh sb="0" eb="2">
      <t>カツドウ</t>
    </rPh>
    <rPh sb="2" eb="4">
      <t>ジッセキ</t>
    </rPh>
    <rPh sb="5" eb="7">
      <t>ミコ</t>
    </rPh>
    <rPh sb="9" eb="11">
      <t>ミア</t>
    </rPh>
    <phoneticPr fontId="6"/>
  </si>
  <si>
    <t>平成２８年３月１４日に、ICTを活用した土工の基準類を整備し、直轄事業において積極的にICT導入を進めることとなった。このような中、「日本再興戦略2016」（平成28年6月2日閣議決定）の中で、『盛り土・切り土などの土工では、ドローン等による３次元データを活用するなど調査・測量から設計、施工・検査、維持管理・更新までの建設生産プロセスにおいてICTの全面的な活用を推進』等、講ずべき具体的施策として示された。
上記を踏まえ、i-Constructionの普及に向け、国が中心となり、当該調査・検討を進めていく必要がある。</t>
  </si>
  <si>
    <t>検討結果を踏まえ、事業の効果が十分に発揮されるよう努める。</t>
    <rPh sb="0" eb="2">
      <t>ケントウ</t>
    </rPh>
    <rPh sb="2" eb="4">
      <t>ケッカ</t>
    </rPh>
    <rPh sb="5" eb="6">
      <t>フ</t>
    </rPh>
    <rPh sb="9" eb="11">
      <t>ジギョウ</t>
    </rPh>
    <rPh sb="12" eb="14">
      <t>コウカ</t>
    </rPh>
    <rPh sb="15" eb="17">
      <t>ジュウブン</t>
    </rPh>
    <rPh sb="18" eb="20">
      <t>ハッキ</t>
    </rPh>
    <rPh sb="25" eb="26">
      <t>ツト</t>
    </rPh>
    <phoneticPr fontId="6"/>
  </si>
  <si>
    <t>先進的な施工技術に関する普及支援業務</t>
    <rPh sb="0" eb="3">
      <t>センシンテキ</t>
    </rPh>
    <rPh sb="4" eb="6">
      <t>セコウ</t>
    </rPh>
    <rPh sb="6" eb="8">
      <t>ギジュツ</t>
    </rPh>
    <rPh sb="9" eb="10">
      <t>カン</t>
    </rPh>
    <rPh sb="12" eb="14">
      <t>フキュウ</t>
    </rPh>
    <rPh sb="14" eb="16">
      <t>シエン</t>
    </rPh>
    <rPh sb="16" eb="18">
      <t>ギョウム</t>
    </rPh>
    <phoneticPr fontId="6"/>
  </si>
  <si>
    <t>一般社団法人　日本建設機械施工協会</t>
    <phoneticPr fontId="6"/>
  </si>
  <si>
    <t>　地方における建設施工現場の生産性向上を図るため、モデル工事にICT専門家を派遣し、好事例を創出することでi-Constructionの普及展開を行うものである。</t>
    <rPh sb="28" eb="30">
      <t>コウジ</t>
    </rPh>
    <rPh sb="34" eb="37">
      <t>センモンカ</t>
    </rPh>
    <rPh sb="38" eb="40">
      <t>ハケン</t>
    </rPh>
    <rPh sb="42" eb="43">
      <t>コウ</t>
    </rPh>
    <rPh sb="43" eb="45">
      <t>ジレイ</t>
    </rPh>
    <rPh sb="46" eb="48">
      <t>ソウシュツ</t>
    </rPh>
    <phoneticPr fontId="6"/>
  </si>
  <si>
    <t>－</t>
    <phoneticPr fontId="6"/>
  </si>
  <si>
    <t>-</t>
    <phoneticPr fontId="6"/>
  </si>
  <si>
    <t>‐</t>
  </si>
  <si>
    <t>発注者及び施工業者へ好事例の周知・紹介を実施している。</t>
    <rPh sb="0" eb="3">
      <t>ハッチュウシャ</t>
    </rPh>
    <rPh sb="3" eb="4">
      <t>オヨ</t>
    </rPh>
    <rPh sb="5" eb="7">
      <t>セコウ</t>
    </rPh>
    <rPh sb="7" eb="9">
      <t>ギョウシャ</t>
    </rPh>
    <rPh sb="10" eb="11">
      <t>コウ</t>
    </rPh>
    <rPh sb="11" eb="13">
      <t>ジレイ</t>
    </rPh>
    <rPh sb="14" eb="16">
      <t>シュウチ</t>
    </rPh>
    <rPh sb="17" eb="19">
      <t>ショウカイ</t>
    </rPh>
    <rPh sb="20" eb="22">
      <t>ジッシ</t>
    </rPh>
    <phoneticPr fontId="6"/>
  </si>
  <si>
    <t>66/3</t>
    <phoneticPr fontId="6"/>
  </si>
  <si>
    <t>新29－0021</t>
    <rPh sb="0" eb="1">
      <t>シン</t>
    </rPh>
    <phoneticPr fontId="6"/>
  </si>
  <si>
    <t>一般社団法人　日本建設機械施工協会</t>
    <phoneticPr fontId="6"/>
  </si>
  <si>
    <t>A.一般社団法人　日本建設機械施工協会</t>
    <phoneticPr fontId="6"/>
  </si>
  <si>
    <t>－</t>
  </si>
  <si>
    <t>－</t>
    <phoneticPr fontId="6"/>
  </si>
  <si>
    <t>－</t>
    <phoneticPr fontId="6"/>
  </si>
  <si>
    <t>28年度</t>
    <phoneticPr fontId="6"/>
  </si>
  <si>
    <t>29年度</t>
    <phoneticPr fontId="6"/>
  </si>
  <si>
    <t>30年度</t>
    <phoneticPr fontId="6"/>
  </si>
  <si>
    <t>年度</t>
    <phoneticPr fontId="6"/>
  </si>
  <si>
    <t>％</t>
    <phoneticPr fontId="6"/>
  </si>
  <si>
    <t>30年度</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</si>
  <si>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</si>
  <si>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</si>
  <si>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</si>
  <si>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</si>
  <si>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</si>
  <si>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</si>
  <si>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</si>
  <si>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</si>
  <si>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</si>
  <si>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</si>
  <si>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</si>
  <si>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</si>
  <si>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</si>
  <si>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</si>
  <si>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</si>
  <si>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</si>
  <si>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</si>
  <si>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</si>
  <si>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</si>
  <si>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</si>
  <si>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</si>
  <si>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</si>
  <si>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</si>
  <si>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</si>
  <si>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</si>
  <si>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</si>
  <si>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</si>
  <si>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</si>
  <si>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</si>
  <si>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</si>
  <si>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</si>
  <si>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</si>
  <si>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</si>
  <si>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</si>
  <si>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</si>
  <si>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</si>
  <si>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</si>
  <si>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</si>
  <si>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</si>
  <si>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</si>
  <si>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</si>
  <si>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</si>
  <si>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</si>
  <si>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</si>
  <si>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</si>
  <si>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</si>
  <si>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支　出　額
（百万円）</t>
    <phoneticPr fontId="6"/>
  </si>
  <si>
    <t>J</t>
    <phoneticPr fontId="6"/>
  </si>
  <si>
    <t>支　出　先</t>
    <phoneticPr fontId="6"/>
  </si>
  <si>
    <t>業　務　概　要</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</si>
  <si>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</si>
  <si>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</si>
  <si>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</si>
  <si>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</si>
  <si>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</si>
  <si>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</si>
  <si>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</si>
  <si>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</si>
  <si>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</si>
  <si>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</si>
  <si>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</si>
  <si>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</si>
  <si>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</si>
  <si>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</si>
  <si>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</si>
  <si>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</si>
  <si>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</si>
  <si>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</si>
  <si>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</si>
  <si>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</si>
  <si>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</si>
  <si>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</si>
  <si>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</si>
  <si>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</si>
  <si>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支　出　額
（百万円）</t>
    <phoneticPr fontId="6"/>
  </si>
  <si>
    <t>i</t>
    <phoneticPr fontId="6"/>
  </si>
  <si>
    <t>j</t>
    <phoneticPr fontId="6"/>
  </si>
  <si>
    <t>業　務　概　要</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</si>
  <si>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</si>
  <si>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</si>
  <si>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</si>
  <si>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</si>
  <si>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</si>
  <si>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</si>
  <si>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</si>
  <si>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</si>
  <si>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</si>
  <si>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</si>
  <si>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</si>
  <si>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</si>
  <si>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委託費</t>
    <rPh sb="0" eb="3">
      <t>イタクヒ</t>
    </rPh>
    <phoneticPr fontId="6"/>
  </si>
  <si>
    <t>社会資本整備･管理効率化推進調査費</t>
    <rPh sb="0" eb="4">
      <t>シャカイシホン</t>
    </rPh>
    <rPh sb="4" eb="6">
      <t>セイビ</t>
    </rPh>
    <rPh sb="7" eb="9">
      <t>カンリ</t>
    </rPh>
    <rPh sb="9" eb="12">
      <t>コウリツカ</t>
    </rPh>
    <rPh sb="12" eb="14">
      <t>スイシン</t>
    </rPh>
    <rPh sb="14" eb="17">
      <t>チョウサヒ</t>
    </rPh>
    <phoneticPr fontId="6"/>
  </si>
  <si>
    <t>職員旅費</t>
    <rPh sb="0" eb="2">
      <t>ショクイン</t>
    </rPh>
    <rPh sb="2" eb="4">
      <t>リョヒ</t>
    </rPh>
    <phoneticPr fontId="6"/>
  </si>
  <si>
    <t>諸謝金</t>
    <rPh sb="0" eb="2">
      <t>ショシャ</t>
    </rPh>
    <rPh sb="2" eb="3">
      <t>キン</t>
    </rPh>
    <phoneticPr fontId="6"/>
  </si>
  <si>
    <t>委員等旅費</t>
    <rPh sb="0" eb="2">
      <t>イイン</t>
    </rPh>
    <rPh sb="2" eb="3">
      <t>トウ</t>
    </rPh>
    <rPh sb="3" eb="5">
      <t>リョヒ</t>
    </rPh>
    <phoneticPr fontId="6"/>
  </si>
  <si>
    <t>建設現場での労働力不足や生産性の低迷等の喫緊の課題に対応するため、地方の受発注者双方へのi-constructionの普及による建設施工の更なる効率化・合理化等が必要であることから、革新的技術を随時活用しながら、i-constructionの深化に努められたい。</t>
    <rPh sb="0" eb="2">
      <t>ケンセツ</t>
    </rPh>
    <rPh sb="2" eb="4">
      <t>ゲンバ</t>
    </rPh>
    <rPh sb="6" eb="9">
      <t>ロウドウリョク</t>
    </rPh>
    <rPh sb="9" eb="11">
      <t>ブソク</t>
    </rPh>
    <rPh sb="12" eb="15">
      <t>セイサンセイ</t>
    </rPh>
    <rPh sb="16" eb="18">
      <t>テイメイ</t>
    </rPh>
    <rPh sb="18" eb="19">
      <t>トウ</t>
    </rPh>
    <rPh sb="20" eb="22">
      <t>キッキン</t>
    </rPh>
    <rPh sb="23" eb="25">
      <t>カダイ</t>
    </rPh>
    <rPh sb="26" eb="28">
      <t>タイオウ</t>
    </rPh>
    <rPh sb="33" eb="35">
      <t>チホウ</t>
    </rPh>
    <rPh sb="36" eb="39">
      <t>ジュハッチュウ</t>
    </rPh>
    <rPh sb="39" eb="40">
      <t>モノ</t>
    </rPh>
    <rPh sb="40" eb="42">
      <t>ソウホウ</t>
    </rPh>
    <rPh sb="59" eb="61">
      <t>フキュウ</t>
    </rPh>
    <rPh sb="64" eb="66">
      <t>ケンセツ</t>
    </rPh>
    <rPh sb="66" eb="68">
      <t>セコウ</t>
    </rPh>
    <rPh sb="69" eb="70">
      <t>サラ</t>
    </rPh>
    <rPh sb="72" eb="75">
      <t>コウリツカ</t>
    </rPh>
    <rPh sb="76" eb="79">
      <t>ゴウリカ</t>
    </rPh>
    <rPh sb="79" eb="80">
      <t>ナド</t>
    </rPh>
    <rPh sb="81" eb="83">
      <t>ヒツヨウ</t>
    </rPh>
    <rPh sb="91" eb="93">
      <t>カクシン</t>
    </rPh>
    <rPh sb="93" eb="94">
      <t>テキ</t>
    </rPh>
    <rPh sb="94" eb="96">
      <t>ギジュツ</t>
    </rPh>
    <rPh sb="97" eb="99">
      <t>ズイジ</t>
    </rPh>
    <rPh sb="99" eb="101">
      <t>カツヨウ</t>
    </rPh>
    <rPh sb="121" eb="123">
      <t>シンカ</t>
    </rPh>
    <rPh sb="124" eb="125">
      <t>ツト</t>
    </rPh>
    <phoneticPr fontId="6"/>
  </si>
  <si>
    <t>課長　森戸　義貴</t>
    <rPh sb="0" eb="2">
      <t>カチョウ</t>
    </rPh>
    <rPh sb="3" eb="5">
      <t>モリト</t>
    </rPh>
    <rPh sb="6" eb="8">
      <t>ヨシタカ</t>
    </rPh>
    <phoneticPr fontId="6"/>
  </si>
  <si>
    <t>-</t>
    <phoneticPr fontId="6"/>
  </si>
  <si>
    <t>ご所見を踏まえ、地方の受発注者双方へのi-constructionの普及を図るための新たな事業を次年度より取り組んでいく。</t>
    <rPh sb="1" eb="3">
      <t>ショケン</t>
    </rPh>
    <rPh sb="4" eb="5">
      <t>フ</t>
    </rPh>
    <rPh sb="8" eb="10">
      <t>チホウ</t>
    </rPh>
    <rPh sb="11" eb="14">
      <t>ジュハッチュウ</t>
    </rPh>
    <rPh sb="14" eb="15">
      <t>シャ</t>
    </rPh>
    <rPh sb="15" eb="17">
      <t>ソウホウ</t>
    </rPh>
    <rPh sb="34" eb="36">
      <t>フキュウ</t>
    </rPh>
    <rPh sb="37" eb="38">
      <t>ハカ</t>
    </rPh>
    <rPh sb="42" eb="43">
      <t>アラ</t>
    </rPh>
    <rPh sb="45" eb="47">
      <t>ジギョウ</t>
    </rPh>
    <rPh sb="48" eb="51">
      <t>ジネンド</t>
    </rPh>
    <rPh sb="53" eb="54">
      <t>ト</t>
    </rPh>
    <rPh sb="55" eb="56">
      <t>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</si>
</sst>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169"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0"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25743</xdr:colOff>
      <xdr:row>740</xdr:row>
      <xdr:rowOff>51486</xdr:rowOff>
    </xdr:from>
    <xdr:to>
      <xdr:col>31</xdr:col>
      <xdr:colOff>9194</xdr:colOff>
      <xdr:row>742</xdr:row>
      <xdr:rowOff>200062</xdr:rowOff>
    </xdr:to>
    <xdr:sp macro="" textlink="">
      <xdr:nvSpPr>
        <xdr:cNvPr id="4" name="正方形/長方形 3"/>
        <xdr:cNvSpPr/>
      </xdr:nvSpPr>
      <xdr:spPr>
        <a:xfrm>
          <a:off x="4556554" y="45140777"/>
          <a:ext cx="1836964" cy="8436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66</a:t>
          </a:r>
          <a:r>
            <a:rPr kumimoji="1" lang="ja-JP" altLang="en-US" sz="1800">
              <a:solidFill>
                <a:schemeClr val="tx1"/>
              </a:solidFill>
            </a:rPr>
            <a:t>百万円</a:t>
          </a:r>
        </a:p>
      </xdr:txBody>
    </xdr:sp>
    <xdr:clientData/>
  </xdr:twoCellAnchor>
  <xdr:twoCellAnchor>
    <xdr:from>
      <xdr:col>31</xdr:col>
      <xdr:colOff>193075</xdr:colOff>
      <xdr:row>739</xdr:row>
      <xdr:rowOff>296047</xdr:rowOff>
    </xdr:from>
    <xdr:to>
      <xdr:col>42</xdr:col>
      <xdr:colOff>9562</xdr:colOff>
      <xdr:row>743</xdr:row>
      <xdr:rowOff>8091</xdr:rowOff>
    </xdr:to>
    <xdr:sp macro="" textlink="">
      <xdr:nvSpPr>
        <xdr:cNvPr id="6" name="正方形/長方形 5"/>
        <xdr:cNvSpPr/>
      </xdr:nvSpPr>
      <xdr:spPr>
        <a:xfrm>
          <a:off x="6577399" y="45037804"/>
          <a:ext cx="2081893" cy="1102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事務費１．１百万円</a:t>
          </a:r>
          <a:endParaRPr kumimoji="1" lang="en-US" altLang="ja-JP" sz="1200">
            <a:solidFill>
              <a:schemeClr val="tx1"/>
            </a:solidFill>
          </a:endParaRPr>
        </a:p>
        <a:p>
          <a:pPr algn="ctr"/>
          <a:r>
            <a:rPr kumimoji="1" lang="ja-JP" altLang="en-US" sz="1200">
              <a:solidFill>
                <a:schemeClr val="tx1"/>
              </a:solidFill>
            </a:rPr>
            <a:t>①諸謝金０．４百万円</a:t>
          </a:r>
          <a:endParaRPr kumimoji="1" lang="en-US" altLang="ja-JP" sz="1200">
            <a:solidFill>
              <a:schemeClr val="tx1"/>
            </a:solidFill>
          </a:endParaRPr>
        </a:p>
        <a:p>
          <a:pPr algn="ctr"/>
          <a:r>
            <a:rPr kumimoji="1" lang="ja-JP" altLang="en-US" sz="1200">
              <a:solidFill>
                <a:schemeClr val="tx1"/>
              </a:solidFill>
            </a:rPr>
            <a:t>②委員等旅費０．６百万円</a:t>
          </a:r>
          <a:endParaRPr kumimoji="1" lang="en-US" altLang="ja-JP" sz="1200">
            <a:solidFill>
              <a:schemeClr val="tx1"/>
            </a:solidFill>
          </a:endParaRPr>
        </a:p>
        <a:p>
          <a:pPr algn="ctr"/>
          <a:r>
            <a:rPr kumimoji="1" lang="ja-JP" altLang="en-US" sz="1200">
              <a:solidFill>
                <a:schemeClr val="tx1"/>
              </a:solidFill>
            </a:rPr>
            <a:t>③職員旅費０．１百万円</a:t>
          </a:r>
        </a:p>
      </xdr:txBody>
    </xdr:sp>
    <xdr:clientData/>
  </xdr:twoCellAnchor>
  <xdr:twoCellAnchor>
    <xdr:from>
      <xdr:col>32</xdr:col>
      <xdr:colOff>51487</xdr:colOff>
      <xdr:row>740</xdr:row>
      <xdr:rowOff>128716</xdr:rowOff>
    </xdr:from>
    <xdr:to>
      <xdr:col>32</xdr:col>
      <xdr:colOff>97206</xdr:colOff>
      <xdr:row>742</xdr:row>
      <xdr:rowOff>182042</xdr:rowOff>
    </xdr:to>
    <xdr:sp macro="" textlink="">
      <xdr:nvSpPr>
        <xdr:cNvPr id="9" name="左大かっこ 8"/>
        <xdr:cNvSpPr/>
      </xdr:nvSpPr>
      <xdr:spPr>
        <a:xfrm>
          <a:off x="6641757" y="45218007"/>
          <a:ext cx="45719" cy="748393"/>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41</xdr:col>
      <xdr:colOff>77228</xdr:colOff>
      <xdr:row>740</xdr:row>
      <xdr:rowOff>90101</xdr:rowOff>
    </xdr:from>
    <xdr:to>
      <xdr:col>41</xdr:col>
      <xdr:colOff>122947</xdr:colOff>
      <xdr:row>742</xdr:row>
      <xdr:rowOff>197856</xdr:rowOff>
    </xdr:to>
    <xdr:sp macro="" textlink="">
      <xdr:nvSpPr>
        <xdr:cNvPr id="11" name="右大かっこ 10"/>
        <xdr:cNvSpPr/>
      </xdr:nvSpPr>
      <xdr:spPr>
        <a:xfrm>
          <a:off x="8521012" y="45179392"/>
          <a:ext cx="45719" cy="802822"/>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64359</xdr:colOff>
      <xdr:row>742</xdr:row>
      <xdr:rowOff>205945</xdr:rowOff>
    </xdr:from>
    <xdr:to>
      <xdr:col>31</xdr:col>
      <xdr:colOff>47810</xdr:colOff>
      <xdr:row>745</xdr:row>
      <xdr:rowOff>4619</xdr:rowOff>
    </xdr:to>
    <xdr:sp macro="" textlink="">
      <xdr:nvSpPr>
        <xdr:cNvPr id="12" name="正方形/長方形 11"/>
        <xdr:cNvSpPr/>
      </xdr:nvSpPr>
      <xdr:spPr>
        <a:xfrm>
          <a:off x="4595170" y="45990303"/>
          <a:ext cx="1836964" cy="841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twoCellAnchor>
    <xdr:from>
      <xdr:col>30</xdr:col>
      <xdr:colOff>141589</xdr:colOff>
      <xdr:row>743</xdr:row>
      <xdr:rowOff>25744</xdr:rowOff>
    </xdr:from>
    <xdr:to>
      <xdr:col>31</xdr:col>
      <xdr:colOff>19763</xdr:colOff>
      <xdr:row>744</xdr:row>
      <xdr:rowOff>121468</xdr:rowOff>
    </xdr:to>
    <xdr:sp macro="" textlink="">
      <xdr:nvSpPr>
        <xdr:cNvPr id="14" name="右大かっこ 13"/>
        <xdr:cNvSpPr/>
      </xdr:nvSpPr>
      <xdr:spPr>
        <a:xfrm>
          <a:off x="6319967" y="46157636"/>
          <a:ext cx="84120" cy="443258"/>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29089</xdr:colOff>
      <xdr:row>743</xdr:row>
      <xdr:rowOff>64358</xdr:rowOff>
    </xdr:from>
    <xdr:to>
      <xdr:col>22</xdr:col>
      <xdr:colOff>108424</xdr:colOff>
      <xdr:row>744</xdr:row>
      <xdr:rowOff>136870</xdr:rowOff>
    </xdr:to>
    <xdr:sp macro="" textlink="">
      <xdr:nvSpPr>
        <xdr:cNvPr id="15" name="左大かっこ 14"/>
        <xdr:cNvSpPr/>
      </xdr:nvSpPr>
      <xdr:spPr>
        <a:xfrm>
          <a:off x="4559900" y="46196250"/>
          <a:ext cx="79335" cy="420046"/>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51486</xdr:colOff>
      <xdr:row>744</xdr:row>
      <xdr:rowOff>154459</xdr:rowOff>
    </xdr:from>
    <xdr:to>
      <xdr:col>25</xdr:col>
      <xdr:colOff>51486</xdr:colOff>
      <xdr:row>745</xdr:row>
      <xdr:rowOff>321791</xdr:rowOff>
    </xdr:to>
    <xdr:cxnSp macro="">
      <xdr:nvCxnSpPr>
        <xdr:cNvPr id="17" name="直線矢印コネクタ 16"/>
        <xdr:cNvCxnSpPr/>
      </xdr:nvCxnSpPr>
      <xdr:spPr>
        <a:xfrm>
          <a:off x="5200135" y="33376114"/>
          <a:ext cx="0" cy="51486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24</xdr:col>
      <xdr:colOff>141586</xdr:colOff>
      <xdr:row>745</xdr:row>
      <xdr:rowOff>90101</xdr:rowOff>
    </xdr:from>
    <xdr:ext cx="2139043" cy="275717"/>
    <xdr:sp macro="" textlink="">
      <xdr:nvSpPr>
        <xdr:cNvPr id="18" name="テキスト ボックス 17"/>
        <xdr:cNvSpPr txBox="1"/>
      </xdr:nvSpPr>
      <xdr:spPr>
        <a:xfrm>
          <a:off x="5084289" y="46917060"/>
          <a:ext cx="21390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20</xdr:col>
      <xdr:colOff>154460</xdr:colOff>
      <xdr:row>746</xdr:row>
      <xdr:rowOff>141588</xdr:rowOff>
    </xdr:from>
    <xdr:to>
      <xdr:col>31</xdr:col>
      <xdr:colOff>142323</xdr:colOff>
      <xdr:row>749</xdr:row>
      <xdr:rowOff>244561</xdr:rowOff>
    </xdr:to>
    <xdr:sp macro="" textlink="">
      <xdr:nvSpPr>
        <xdr:cNvPr id="19" name="正方形/長方形 18"/>
        <xdr:cNvSpPr/>
      </xdr:nvSpPr>
      <xdr:spPr>
        <a:xfrm>
          <a:off x="4273379" y="34058311"/>
          <a:ext cx="2253268" cy="11455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公益法人（１法人）</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800">
              <a:solidFill>
                <a:schemeClr val="tx1"/>
              </a:solidFill>
            </a:rPr>
            <a:t>65</a:t>
          </a:r>
          <a:r>
            <a:rPr kumimoji="1" lang="ja-JP" altLang="en-US" sz="1800">
              <a:solidFill>
                <a:schemeClr val="tx1"/>
              </a:solidFill>
            </a:rPr>
            <a:t>百万円</a:t>
          </a:r>
        </a:p>
      </xdr:txBody>
    </xdr:sp>
    <xdr:clientData/>
  </xdr:twoCellAnchor>
  <xdr:twoCellAnchor>
    <xdr:from>
      <xdr:col>15</xdr:col>
      <xdr:colOff>170678</xdr:colOff>
      <xdr:row>749</xdr:row>
      <xdr:rowOff>180202</xdr:rowOff>
    </xdr:from>
    <xdr:to>
      <xdr:col>39</xdr:col>
      <xdr:colOff>25744</xdr:colOff>
      <xdr:row>751</xdr:row>
      <xdr:rowOff>318987</xdr:rowOff>
    </xdr:to>
    <xdr:sp macro="" textlink="">
      <xdr:nvSpPr>
        <xdr:cNvPr id="20" name="正方形/長方形 19"/>
        <xdr:cNvSpPr/>
      </xdr:nvSpPr>
      <xdr:spPr>
        <a:xfrm>
          <a:off x="3259867" y="48397297"/>
          <a:ext cx="4797769" cy="8338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chemeClr val="tx1"/>
              </a:solidFill>
            </a:rPr>
            <a:t>地方における建設施工現場の生産性向上を図るため、</a:t>
          </a:r>
          <a:r>
            <a:rPr kumimoji="1" lang="en-US" altLang="ja-JP" sz="1200">
              <a:solidFill>
                <a:schemeClr val="tx1"/>
              </a:solidFill>
            </a:rPr>
            <a:t>i-Construction</a:t>
          </a:r>
          <a:r>
            <a:rPr kumimoji="1" lang="ja-JP" altLang="en-US" sz="1200">
              <a:solidFill>
                <a:schemeClr val="tx1"/>
              </a:solidFill>
            </a:rPr>
            <a:t>の普及展開を行う。</a:t>
          </a:r>
        </a:p>
      </xdr:txBody>
    </xdr:sp>
    <xdr:clientData/>
  </xdr:twoCellAnchor>
  <xdr:twoCellAnchor>
    <xdr:from>
      <xdr:col>38</xdr:col>
      <xdr:colOff>102973</xdr:colOff>
      <xdr:row>749</xdr:row>
      <xdr:rowOff>308918</xdr:rowOff>
    </xdr:from>
    <xdr:to>
      <xdr:col>38</xdr:col>
      <xdr:colOff>191175</xdr:colOff>
      <xdr:row>751</xdr:row>
      <xdr:rowOff>64531</xdr:rowOff>
    </xdr:to>
    <xdr:sp macro="" textlink="">
      <xdr:nvSpPr>
        <xdr:cNvPr id="21" name="右大かっこ 20"/>
        <xdr:cNvSpPr/>
      </xdr:nvSpPr>
      <xdr:spPr>
        <a:xfrm>
          <a:off x="7928919" y="48526013"/>
          <a:ext cx="88202" cy="450680"/>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77231</xdr:colOff>
      <xdr:row>750</xdr:row>
      <xdr:rowOff>12872</xdr:rowOff>
    </xdr:from>
    <xdr:to>
      <xdr:col>15</xdr:col>
      <xdr:colOff>151123</xdr:colOff>
      <xdr:row>751</xdr:row>
      <xdr:rowOff>92806</xdr:rowOff>
    </xdr:to>
    <xdr:sp macro="" textlink="">
      <xdr:nvSpPr>
        <xdr:cNvPr id="22" name="左大かっこ 21"/>
        <xdr:cNvSpPr/>
      </xdr:nvSpPr>
      <xdr:spPr>
        <a:xfrm>
          <a:off x="3166420" y="48577500"/>
          <a:ext cx="73892" cy="427468"/>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2207;&#21512;&#25919;&#31574;&#23616;&#32207;&#21209;&#35506;&#12305;&#37325;&#35201;&#25991;&#26360;&#12501;&#12457;&#12523;&#12480;&#65288;&#65297;&#24180;&#20197;&#19978;&#25991;&#26360;&#65289;/03_&#20104;&#31639;&#31532;&#19968;&#20418;/&#20196;&#21644;2&#24180;&#24230;&#38306;&#20418;/&#9317;&#65343;&#34892;&#25919;&#20107;&#26989;&#12524;&#12499;&#12517;&#12540;/310412_&#34892;&#25919;&#20107;&#26989;&#12524;&#12499;&#12517;&#12540;&#12471;&#12540;&#12488;&#12398;&#20316;&#25104;&#31561;/03_&#22238;&#21454;/&#12524;&#12499;&#12517;&#12540;&#12471;&#12540;&#12488;/&#20844;&#20225;&#35506;/&#20462;&#27491;&#9312;/30031100&#22269;&#22303;&#20132;&#36890;&#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AA2" t="str">
            <v>平成２９年度</v>
          </cell>
          <cell r="AC2" t="str">
            <v>廃止</v>
          </cell>
          <cell r="AE2" t="str">
            <v>廃止</v>
          </cell>
        </row>
        <row r="3">
          <cell r="U3" t="str">
            <v>新31</v>
          </cell>
          <cell r="W3" t="str">
            <v>内閣官房</v>
          </cell>
          <cell r="AA3" t="str">
            <v>平成３０年度</v>
          </cell>
          <cell r="AC3" t="str">
            <v>事業全体の
抜本的な改善</v>
          </cell>
          <cell r="AE3" t="str">
            <v>縮減</v>
          </cell>
        </row>
        <row r="4">
          <cell r="U4" t="str">
            <v>新32</v>
          </cell>
          <cell r="W4" t="str">
            <v>内閣府</v>
          </cell>
          <cell r="AA4" t="str">
            <v>平成３１年度</v>
          </cell>
          <cell r="AC4" t="str">
            <v>事業内容の
一部改善</v>
          </cell>
          <cell r="AE4" t="str">
            <v>執行等改善</v>
          </cell>
        </row>
        <row r="5">
          <cell r="W5" t="str">
            <v>個人情報保護委員会</v>
          </cell>
          <cell r="AA5" t="str">
            <v>平成３２年度</v>
          </cell>
          <cell r="AC5" t="str">
            <v>終了予定</v>
          </cell>
          <cell r="AE5" t="str">
            <v>年度内に改善を検討</v>
          </cell>
        </row>
        <row r="6">
          <cell r="W6" t="str">
            <v>公正取引委員会</v>
          </cell>
          <cell r="AA6" t="str">
            <v>平成３３年度</v>
          </cell>
          <cell r="AC6" t="str">
            <v>現状通り</v>
          </cell>
          <cell r="AE6" t="str">
            <v>予定通り終了</v>
          </cell>
        </row>
        <row r="7">
          <cell r="W7" t="str">
            <v>警察庁</v>
          </cell>
          <cell r="AA7" t="str">
            <v>平成３４年度</v>
          </cell>
          <cell r="AE7" t="str">
            <v>現状通り</v>
          </cell>
        </row>
        <row r="8">
          <cell r="W8" t="str">
            <v>金融庁</v>
          </cell>
          <cell r="AA8" t="str">
            <v>平成３５年度</v>
          </cell>
        </row>
        <row r="9">
          <cell r="W9" t="str">
            <v>消費者庁</v>
          </cell>
          <cell r="AA9" t="str">
            <v>平成３６年度</v>
          </cell>
        </row>
        <row r="10">
          <cell r="W10" t="str">
            <v>復興庁</v>
          </cell>
          <cell r="AA10" t="str">
            <v>平成３７年度</v>
          </cell>
        </row>
        <row r="11">
          <cell r="W11" t="str">
            <v>総務省</v>
          </cell>
          <cell r="AA11" t="str">
            <v>平成３８年度</v>
          </cell>
        </row>
        <row r="12">
          <cell r="W12" t="str">
            <v>法務省</v>
          </cell>
          <cell r="AA12" t="str">
            <v>平成３９年度</v>
          </cell>
        </row>
        <row r="13">
          <cell r="W13" t="str">
            <v>外務省</v>
          </cell>
          <cell r="AA13" t="str">
            <v>平成４０年度</v>
          </cell>
        </row>
        <row r="14">
          <cell r="W14" t="str">
            <v>財務省</v>
          </cell>
          <cell r="AA14" t="str">
            <v>平成４１年度</v>
          </cell>
        </row>
        <row r="15">
          <cell r="W15" t="str">
            <v>文部科学省</v>
          </cell>
          <cell r="AA15" t="str">
            <v>平成４２年度</v>
          </cell>
        </row>
        <row r="16">
          <cell r="W16" t="str">
            <v>厚生労働省</v>
          </cell>
          <cell r="AA16" t="str">
            <v>平成４３年度</v>
          </cell>
        </row>
        <row r="17">
          <cell r="W17" t="str">
            <v>農林水産省</v>
          </cell>
          <cell r="AA17" t="str">
            <v>平成４４年度</v>
          </cell>
        </row>
        <row r="18">
          <cell r="W18" t="str">
            <v>経済産業省</v>
          </cell>
          <cell r="AA18" t="str">
            <v>平成４５年度</v>
          </cell>
        </row>
        <row r="19">
          <cell r="W19" t="str">
            <v>国土交通省</v>
          </cell>
          <cell r="AA19" t="str">
            <v>平成４６年度</v>
          </cell>
        </row>
        <row r="20">
          <cell r="W20" t="str">
            <v>環境省</v>
          </cell>
          <cell r="AA20" t="str">
            <v>平成４７年度</v>
          </cell>
        </row>
        <row r="21">
          <cell r="W21" t="str">
            <v>原子力規制委員会</v>
          </cell>
          <cell r="AA21" t="str">
            <v>平成４８年度</v>
          </cell>
        </row>
        <row r="22">
          <cell r="W22" t="str">
            <v>防衛省</v>
          </cell>
          <cell r="AA22" t="str">
            <v>平成４９年度</v>
          </cell>
        </row>
        <row r="23">
          <cell r="AA23" t="str">
            <v>平成５０年度</v>
          </cell>
        </row>
        <row r="24">
          <cell r="AA24" t="str">
            <v>平成５１年度</v>
          </cell>
        </row>
        <row r="25">
          <cell r="AA25" t="str">
            <v>平成５２年度</v>
          </cell>
        </row>
        <row r="26">
          <cell r="AA26" t="str">
            <v>平成５３年度</v>
          </cell>
        </row>
        <row r="27">
          <cell r="AA27" t="str">
            <v>平成５４年度</v>
          </cell>
        </row>
        <row r="28">
          <cell r="AA28" t="str">
            <v>平成５５年度</v>
          </cell>
        </row>
        <row r="29">
          <cell r="AA29" t="str">
            <v>平成５５年度以降</v>
          </cell>
        </row>
        <row r="30">
          <cell r="AA30"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AI748" sqref="AI7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42" t="s">
        <v>0</v>
      </c>
      <c r="AK2" s="942"/>
      <c r="AL2" s="942"/>
      <c r="AM2" s="942"/>
      <c r="AN2" s="942"/>
      <c r="AO2" s="943"/>
      <c r="AP2" s="943"/>
      <c r="AQ2" s="943"/>
      <c r="AR2" s="65" t="str">
        <f>IF(OR(AO2="　", AO2=""), "", "-")</f>
        <v/>
      </c>
      <c r="AS2" s="944">
        <v>312</v>
      </c>
      <c r="AT2" s="944"/>
      <c r="AU2" s="944"/>
      <c r="AV2" s="43" t="str">
        <f>IF(AW2="", "", "-")</f>
        <v/>
      </c>
      <c r="AW2" s="915"/>
      <c r="AX2" s="915"/>
    </row>
    <row r="3" spans="1:50" ht="21" customHeight="1" thickBot="1" x14ac:dyDescent="0.2">
      <c r="A3" s="871" t="s">
        <v>462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63</v>
      </c>
      <c r="AJ3" s="873" t="s">
        <v>482</v>
      </c>
      <c r="AK3" s="873"/>
      <c r="AL3" s="873"/>
      <c r="AM3" s="873"/>
      <c r="AN3" s="873"/>
      <c r="AO3" s="873"/>
      <c r="AP3" s="873"/>
      <c r="AQ3" s="873"/>
      <c r="AR3" s="873"/>
      <c r="AS3" s="873"/>
      <c r="AT3" s="873"/>
      <c r="AU3" s="873"/>
      <c r="AV3" s="873"/>
      <c r="AW3" s="873"/>
      <c r="AX3" s="24" t="s">
        <v>64</v>
      </c>
    </row>
    <row r="4" spans="1:50" ht="24.75" customHeight="1" x14ac:dyDescent="0.15">
      <c r="A4" s="708" t="s">
        <v>25</v>
      </c>
      <c r="B4" s="709"/>
      <c r="C4" s="709"/>
      <c r="D4" s="709"/>
      <c r="E4" s="709"/>
      <c r="F4" s="709"/>
      <c r="G4" s="685" t="s">
        <v>480</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481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843" t="s">
        <v>76</v>
      </c>
      <c r="H5" s="844"/>
      <c r="I5" s="844"/>
      <c r="J5" s="844"/>
      <c r="K5" s="844"/>
      <c r="L5" s="844"/>
      <c r="M5" s="845" t="s">
        <v>65</v>
      </c>
      <c r="N5" s="846"/>
      <c r="O5" s="846"/>
      <c r="P5" s="846"/>
      <c r="Q5" s="846"/>
      <c r="R5" s="847"/>
      <c r="S5" s="848" t="s">
        <v>80</v>
      </c>
      <c r="T5" s="844"/>
      <c r="U5" s="844"/>
      <c r="V5" s="844"/>
      <c r="W5" s="844"/>
      <c r="X5" s="849"/>
      <c r="Y5" s="702" t="s">
        <v>3</v>
      </c>
      <c r="Z5" s="543"/>
      <c r="AA5" s="543"/>
      <c r="AB5" s="543"/>
      <c r="AC5" s="543"/>
      <c r="AD5" s="544"/>
      <c r="AE5" s="703" t="s">
        <v>483</v>
      </c>
      <c r="AF5" s="703"/>
      <c r="AG5" s="703"/>
      <c r="AH5" s="703"/>
      <c r="AI5" s="703"/>
      <c r="AJ5" s="703"/>
      <c r="AK5" s="703"/>
      <c r="AL5" s="703"/>
      <c r="AM5" s="703"/>
      <c r="AN5" s="703"/>
      <c r="AO5" s="703"/>
      <c r="AP5" s="704"/>
      <c r="AQ5" s="705" t="s">
        <v>630</v>
      </c>
      <c r="AR5" s="706"/>
      <c r="AS5" s="706"/>
      <c r="AT5" s="706"/>
      <c r="AU5" s="706"/>
      <c r="AV5" s="706"/>
      <c r="AW5" s="706"/>
      <c r="AX5" s="707"/>
    </row>
    <row r="6" spans="1:50" ht="28.5"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2.25" customHeight="1" x14ac:dyDescent="0.15">
      <c r="A7" s="495" t="s">
        <v>22</v>
      </c>
      <c r="B7" s="496"/>
      <c r="C7" s="496"/>
      <c r="D7" s="496"/>
      <c r="E7" s="496"/>
      <c r="F7" s="497"/>
      <c r="G7" s="498" t="s">
        <v>485</v>
      </c>
      <c r="H7" s="499"/>
      <c r="I7" s="499"/>
      <c r="J7" s="499"/>
      <c r="K7" s="499"/>
      <c r="L7" s="499"/>
      <c r="M7" s="499"/>
      <c r="N7" s="499"/>
      <c r="O7" s="499"/>
      <c r="P7" s="499"/>
      <c r="Q7" s="499"/>
      <c r="R7" s="499"/>
      <c r="S7" s="499"/>
      <c r="T7" s="499"/>
      <c r="U7" s="499"/>
      <c r="V7" s="499"/>
      <c r="W7" s="499"/>
      <c r="X7" s="500"/>
      <c r="Y7" s="926" t="s">
        <v>434</v>
      </c>
      <c r="Z7" s="443"/>
      <c r="AA7" s="443"/>
      <c r="AB7" s="443"/>
      <c r="AC7" s="443"/>
      <c r="AD7" s="927"/>
      <c r="AE7" s="916" t="s">
        <v>486</v>
      </c>
      <c r="AF7" s="917"/>
      <c r="AG7" s="917"/>
      <c r="AH7" s="917"/>
      <c r="AI7" s="917"/>
      <c r="AJ7" s="917"/>
      <c r="AK7" s="917"/>
      <c r="AL7" s="917"/>
      <c r="AM7" s="917"/>
      <c r="AN7" s="917"/>
      <c r="AO7" s="917"/>
      <c r="AP7" s="917"/>
      <c r="AQ7" s="917"/>
      <c r="AR7" s="917"/>
      <c r="AS7" s="917"/>
      <c r="AT7" s="917"/>
      <c r="AU7" s="917"/>
      <c r="AV7" s="917"/>
      <c r="AW7" s="917"/>
      <c r="AX7" s="918"/>
    </row>
    <row r="8" spans="1:50" ht="27.75" customHeight="1" x14ac:dyDescent="0.15">
      <c r="A8" s="495" t="s">
        <v>330</v>
      </c>
      <c r="B8" s="496"/>
      <c r="C8" s="496"/>
      <c r="D8" s="496"/>
      <c r="E8" s="496"/>
      <c r="F8" s="497"/>
      <c r="G8" s="945" t="str">
        <f>入力規則等!A28</f>
        <v>科学技術・イノベーション</v>
      </c>
      <c r="H8" s="724"/>
      <c r="I8" s="724"/>
      <c r="J8" s="724"/>
      <c r="K8" s="724"/>
      <c r="L8" s="724"/>
      <c r="M8" s="724"/>
      <c r="N8" s="724"/>
      <c r="O8" s="724"/>
      <c r="P8" s="724"/>
      <c r="Q8" s="724"/>
      <c r="R8" s="724"/>
      <c r="S8" s="724"/>
      <c r="T8" s="724"/>
      <c r="U8" s="724"/>
      <c r="V8" s="724"/>
      <c r="W8" s="724"/>
      <c r="X8" s="946"/>
      <c r="Y8" s="850" t="s">
        <v>331</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488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1" t="s">
        <v>29</v>
      </c>
      <c r="B10" s="662"/>
      <c r="C10" s="662"/>
      <c r="D10" s="662"/>
      <c r="E10" s="662"/>
      <c r="F10" s="662"/>
      <c r="G10" s="758" t="s">
        <v>487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28.5" customHeight="1" x14ac:dyDescent="0.15">
      <c r="A11" s="661" t="s">
        <v>5</v>
      </c>
      <c r="B11" s="662"/>
      <c r="C11" s="662"/>
      <c r="D11" s="662"/>
      <c r="E11" s="662"/>
      <c r="F11" s="663"/>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453</v>
      </c>
      <c r="Q12" s="416"/>
      <c r="R12" s="416"/>
      <c r="S12" s="416"/>
      <c r="T12" s="416"/>
      <c r="U12" s="416"/>
      <c r="V12" s="417"/>
      <c r="W12" s="415" t="s">
        <v>450</v>
      </c>
      <c r="X12" s="416"/>
      <c r="Y12" s="416"/>
      <c r="Z12" s="416"/>
      <c r="AA12" s="416"/>
      <c r="AB12" s="416"/>
      <c r="AC12" s="417"/>
      <c r="AD12" s="415" t="s">
        <v>445</v>
      </c>
      <c r="AE12" s="416"/>
      <c r="AF12" s="416"/>
      <c r="AG12" s="416"/>
      <c r="AH12" s="416"/>
      <c r="AI12" s="416"/>
      <c r="AJ12" s="417"/>
      <c r="AK12" s="415" t="s">
        <v>438</v>
      </c>
      <c r="AL12" s="416"/>
      <c r="AM12" s="416"/>
      <c r="AN12" s="416"/>
      <c r="AO12" s="416"/>
      <c r="AP12" s="416"/>
      <c r="AQ12" s="417"/>
      <c r="AR12" s="415" t="s">
        <v>436</v>
      </c>
      <c r="AS12" s="416"/>
      <c r="AT12" s="416"/>
      <c r="AU12" s="416"/>
      <c r="AV12" s="416"/>
      <c r="AW12" s="416"/>
      <c r="AX12" s="726"/>
    </row>
    <row r="13" spans="1:50" ht="21" customHeight="1" x14ac:dyDescent="0.15">
      <c r="A13" s="615"/>
      <c r="B13" s="616"/>
      <c r="C13" s="616"/>
      <c r="D13" s="616"/>
      <c r="E13" s="616"/>
      <c r="F13" s="617"/>
      <c r="G13" s="727" t="s">
        <v>6</v>
      </c>
      <c r="H13" s="728"/>
      <c r="I13" s="768" t="s">
        <v>7</v>
      </c>
      <c r="J13" s="769"/>
      <c r="K13" s="769"/>
      <c r="L13" s="769"/>
      <c r="M13" s="769"/>
      <c r="N13" s="769"/>
      <c r="O13" s="770"/>
      <c r="P13" s="658" t="s">
        <v>485</v>
      </c>
      <c r="Q13" s="659"/>
      <c r="R13" s="659"/>
      <c r="S13" s="659"/>
      <c r="T13" s="659"/>
      <c r="U13" s="659"/>
      <c r="V13" s="660"/>
      <c r="W13" s="658">
        <v>38</v>
      </c>
      <c r="X13" s="659"/>
      <c r="Y13" s="659"/>
      <c r="Z13" s="659"/>
      <c r="AA13" s="659"/>
      <c r="AB13" s="659"/>
      <c r="AC13" s="660"/>
      <c r="AD13" s="658">
        <v>36</v>
      </c>
      <c r="AE13" s="659"/>
      <c r="AF13" s="659"/>
      <c r="AG13" s="659"/>
      <c r="AH13" s="659"/>
      <c r="AI13" s="659"/>
      <c r="AJ13" s="660"/>
      <c r="AK13" s="658">
        <v>36</v>
      </c>
      <c r="AL13" s="659"/>
      <c r="AM13" s="659"/>
      <c r="AN13" s="659"/>
      <c r="AO13" s="659"/>
      <c r="AP13" s="659"/>
      <c r="AQ13" s="660"/>
      <c r="AR13" s="923" t="s">
        <v>631</v>
      </c>
      <c r="AS13" s="924"/>
      <c r="AT13" s="924"/>
      <c r="AU13" s="924"/>
      <c r="AV13" s="924"/>
      <c r="AW13" s="924"/>
      <c r="AX13" s="925"/>
    </row>
    <row r="14" spans="1:50" ht="21" customHeight="1" x14ac:dyDescent="0.15">
      <c r="A14" s="615"/>
      <c r="B14" s="616"/>
      <c r="C14" s="616"/>
      <c r="D14" s="616"/>
      <c r="E14" s="616"/>
      <c r="F14" s="617"/>
      <c r="G14" s="729"/>
      <c r="H14" s="730"/>
      <c r="I14" s="715" t="s">
        <v>8</v>
      </c>
      <c r="J14" s="766"/>
      <c r="K14" s="766"/>
      <c r="L14" s="766"/>
      <c r="M14" s="766"/>
      <c r="N14" s="766"/>
      <c r="O14" s="767"/>
      <c r="P14" s="658" t="s">
        <v>485</v>
      </c>
      <c r="Q14" s="659"/>
      <c r="R14" s="659"/>
      <c r="S14" s="659"/>
      <c r="T14" s="659"/>
      <c r="U14" s="659"/>
      <c r="V14" s="660"/>
      <c r="W14" s="658">
        <v>40</v>
      </c>
      <c r="X14" s="659"/>
      <c r="Y14" s="659"/>
      <c r="Z14" s="659"/>
      <c r="AA14" s="659"/>
      <c r="AB14" s="659"/>
      <c r="AC14" s="660"/>
      <c r="AD14" s="658" t="s">
        <v>489</v>
      </c>
      <c r="AE14" s="659"/>
      <c r="AF14" s="659"/>
      <c r="AG14" s="659"/>
      <c r="AH14" s="659"/>
      <c r="AI14" s="659"/>
      <c r="AJ14" s="660"/>
      <c r="AK14" s="658" t="s">
        <v>489</v>
      </c>
      <c r="AL14" s="659"/>
      <c r="AM14" s="659"/>
      <c r="AN14" s="659"/>
      <c r="AO14" s="659"/>
      <c r="AP14" s="659"/>
      <c r="AQ14" s="660"/>
      <c r="AR14" s="792"/>
      <c r="AS14" s="792"/>
      <c r="AT14" s="792"/>
      <c r="AU14" s="792"/>
      <c r="AV14" s="792"/>
      <c r="AW14" s="792"/>
      <c r="AX14" s="793"/>
    </row>
    <row r="15" spans="1:50" ht="21" customHeight="1" x14ac:dyDescent="0.15">
      <c r="A15" s="615"/>
      <c r="B15" s="616"/>
      <c r="C15" s="616"/>
      <c r="D15" s="616"/>
      <c r="E15" s="616"/>
      <c r="F15" s="617"/>
      <c r="G15" s="729"/>
      <c r="H15" s="730"/>
      <c r="I15" s="715" t="s">
        <v>50</v>
      </c>
      <c r="J15" s="716"/>
      <c r="K15" s="716"/>
      <c r="L15" s="716"/>
      <c r="M15" s="716"/>
      <c r="N15" s="716"/>
      <c r="O15" s="717"/>
      <c r="P15" s="658" t="s">
        <v>485</v>
      </c>
      <c r="Q15" s="659"/>
      <c r="R15" s="659"/>
      <c r="S15" s="659"/>
      <c r="T15" s="659"/>
      <c r="U15" s="659"/>
      <c r="V15" s="660"/>
      <c r="W15" s="658" t="s">
        <v>485</v>
      </c>
      <c r="X15" s="659"/>
      <c r="Y15" s="659"/>
      <c r="Z15" s="659"/>
      <c r="AA15" s="659"/>
      <c r="AB15" s="659"/>
      <c r="AC15" s="660"/>
      <c r="AD15" s="658">
        <v>30</v>
      </c>
      <c r="AE15" s="659"/>
      <c r="AF15" s="659"/>
      <c r="AG15" s="659"/>
      <c r="AH15" s="659"/>
      <c r="AI15" s="659"/>
      <c r="AJ15" s="660"/>
      <c r="AK15" s="658" t="s">
        <v>489</v>
      </c>
      <c r="AL15" s="659"/>
      <c r="AM15" s="659"/>
      <c r="AN15" s="659"/>
      <c r="AO15" s="659"/>
      <c r="AP15" s="659"/>
      <c r="AQ15" s="660"/>
      <c r="AR15" s="658"/>
      <c r="AS15" s="659"/>
      <c r="AT15" s="659"/>
      <c r="AU15" s="659"/>
      <c r="AV15" s="659"/>
      <c r="AW15" s="659"/>
      <c r="AX15" s="810"/>
    </row>
    <row r="16" spans="1:50" ht="21" customHeight="1" x14ac:dyDescent="0.15">
      <c r="A16" s="615"/>
      <c r="B16" s="616"/>
      <c r="C16" s="616"/>
      <c r="D16" s="616"/>
      <c r="E16" s="616"/>
      <c r="F16" s="617"/>
      <c r="G16" s="729"/>
      <c r="H16" s="730"/>
      <c r="I16" s="715" t="s">
        <v>51</v>
      </c>
      <c r="J16" s="716"/>
      <c r="K16" s="716"/>
      <c r="L16" s="716"/>
      <c r="M16" s="716"/>
      <c r="N16" s="716"/>
      <c r="O16" s="717"/>
      <c r="P16" s="658" t="s">
        <v>485</v>
      </c>
      <c r="Q16" s="659"/>
      <c r="R16" s="659"/>
      <c r="S16" s="659"/>
      <c r="T16" s="659"/>
      <c r="U16" s="659"/>
      <c r="V16" s="660"/>
      <c r="W16" s="658">
        <v>-30</v>
      </c>
      <c r="X16" s="659"/>
      <c r="Y16" s="659"/>
      <c r="Z16" s="659"/>
      <c r="AA16" s="659"/>
      <c r="AB16" s="659"/>
      <c r="AC16" s="660"/>
      <c r="AD16" s="658" t="s">
        <v>489</v>
      </c>
      <c r="AE16" s="659"/>
      <c r="AF16" s="659"/>
      <c r="AG16" s="659"/>
      <c r="AH16" s="659"/>
      <c r="AI16" s="659"/>
      <c r="AJ16" s="660"/>
      <c r="AK16" s="658" t="s">
        <v>489</v>
      </c>
      <c r="AL16" s="659"/>
      <c r="AM16" s="659"/>
      <c r="AN16" s="659"/>
      <c r="AO16" s="659"/>
      <c r="AP16" s="659"/>
      <c r="AQ16" s="660"/>
      <c r="AR16" s="761"/>
      <c r="AS16" s="762"/>
      <c r="AT16" s="762"/>
      <c r="AU16" s="762"/>
      <c r="AV16" s="762"/>
      <c r="AW16" s="762"/>
      <c r="AX16" s="763"/>
    </row>
    <row r="17" spans="1:50" ht="24.75" customHeight="1" x14ac:dyDescent="0.15">
      <c r="A17" s="615"/>
      <c r="B17" s="616"/>
      <c r="C17" s="616"/>
      <c r="D17" s="616"/>
      <c r="E17" s="616"/>
      <c r="F17" s="617"/>
      <c r="G17" s="729"/>
      <c r="H17" s="730"/>
      <c r="I17" s="715" t="s">
        <v>49</v>
      </c>
      <c r="J17" s="766"/>
      <c r="K17" s="766"/>
      <c r="L17" s="766"/>
      <c r="M17" s="766"/>
      <c r="N17" s="766"/>
      <c r="O17" s="767"/>
      <c r="P17" s="658" t="s">
        <v>485</v>
      </c>
      <c r="Q17" s="659"/>
      <c r="R17" s="659"/>
      <c r="S17" s="659"/>
      <c r="T17" s="659"/>
      <c r="U17" s="659"/>
      <c r="V17" s="660"/>
      <c r="W17" s="658" t="s">
        <v>485</v>
      </c>
      <c r="X17" s="659"/>
      <c r="Y17" s="659"/>
      <c r="Z17" s="659"/>
      <c r="AA17" s="659"/>
      <c r="AB17" s="659"/>
      <c r="AC17" s="660"/>
      <c r="AD17" s="658" t="s">
        <v>489</v>
      </c>
      <c r="AE17" s="659"/>
      <c r="AF17" s="659"/>
      <c r="AG17" s="659"/>
      <c r="AH17" s="659"/>
      <c r="AI17" s="659"/>
      <c r="AJ17" s="660"/>
      <c r="AK17" s="658" t="s">
        <v>489</v>
      </c>
      <c r="AL17" s="659"/>
      <c r="AM17" s="659"/>
      <c r="AN17" s="659"/>
      <c r="AO17" s="659"/>
      <c r="AP17" s="659"/>
      <c r="AQ17" s="660"/>
      <c r="AR17" s="921"/>
      <c r="AS17" s="921"/>
      <c r="AT17" s="921"/>
      <c r="AU17" s="921"/>
      <c r="AV17" s="921"/>
      <c r="AW17" s="921"/>
      <c r="AX17" s="922"/>
    </row>
    <row r="18" spans="1:50" ht="24.75" customHeight="1" x14ac:dyDescent="0.15">
      <c r="A18" s="615"/>
      <c r="B18" s="616"/>
      <c r="C18" s="616"/>
      <c r="D18" s="616"/>
      <c r="E18" s="616"/>
      <c r="F18" s="617"/>
      <c r="G18" s="731"/>
      <c r="H18" s="732"/>
      <c r="I18" s="720" t="s">
        <v>20</v>
      </c>
      <c r="J18" s="721"/>
      <c r="K18" s="721"/>
      <c r="L18" s="721"/>
      <c r="M18" s="721"/>
      <c r="N18" s="721"/>
      <c r="O18" s="722"/>
      <c r="P18" s="882">
        <f>SUM(P13:V17)</f>
        <v>0</v>
      </c>
      <c r="Q18" s="883"/>
      <c r="R18" s="883"/>
      <c r="S18" s="883"/>
      <c r="T18" s="883"/>
      <c r="U18" s="883"/>
      <c r="V18" s="884"/>
      <c r="W18" s="882">
        <f>SUM(W13:AC17)</f>
        <v>48</v>
      </c>
      <c r="X18" s="883"/>
      <c r="Y18" s="883"/>
      <c r="Z18" s="883"/>
      <c r="AA18" s="883"/>
      <c r="AB18" s="883"/>
      <c r="AC18" s="884"/>
      <c r="AD18" s="882">
        <f>SUM(AD13:AJ17)</f>
        <v>66</v>
      </c>
      <c r="AE18" s="883"/>
      <c r="AF18" s="883"/>
      <c r="AG18" s="883"/>
      <c r="AH18" s="883"/>
      <c r="AI18" s="883"/>
      <c r="AJ18" s="884"/>
      <c r="AK18" s="882">
        <f>SUM(AK13:AQ17)</f>
        <v>36</v>
      </c>
      <c r="AL18" s="883"/>
      <c r="AM18" s="883"/>
      <c r="AN18" s="883"/>
      <c r="AO18" s="883"/>
      <c r="AP18" s="883"/>
      <c r="AQ18" s="884"/>
      <c r="AR18" s="882">
        <f>SUM(AR13:AX17)</f>
        <v>0</v>
      </c>
      <c r="AS18" s="883"/>
      <c r="AT18" s="883"/>
      <c r="AU18" s="883"/>
      <c r="AV18" s="883"/>
      <c r="AW18" s="883"/>
      <c r="AX18" s="885"/>
    </row>
    <row r="19" spans="1:50" ht="24.75" customHeight="1" x14ac:dyDescent="0.15">
      <c r="A19" s="615"/>
      <c r="B19" s="616"/>
      <c r="C19" s="616"/>
      <c r="D19" s="616"/>
      <c r="E19" s="616"/>
      <c r="F19" s="617"/>
      <c r="G19" s="880" t="s">
        <v>9</v>
      </c>
      <c r="H19" s="881"/>
      <c r="I19" s="881"/>
      <c r="J19" s="881"/>
      <c r="K19" s="881"/>
      <c r="L19" s="881"/>
      <c r="M19" s="881"/>
      <c r="N19" s="881"/>
      <c r="O19" s="881"/>
      <c r="P19" s="658"/>
      <c r="Q19" s="659"/>
      <c r="R19" s="659"/>
      <c r="S19" s="659"/>
      <c r="T19" s="659"/>
      <c r="U19" s="659"/>
      <c r="V19" s="660"/>
      <c r="W19" s="658">
        <v>48</v>
      </c>
      <c r="X19" s="659"/>
      <c r="Y19" s="659"/>
      <c r="Z19" s="659"/>
      <c r="AA19" s="659"/>
      <c r="AB19" s="659"/>
      <c r="AC19" s="660"/>
      <c r="AD19" s="658">
        <v>66</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0" t="s">
        <v>10</v>
      </c>
      <c r="H20" s="881"/>
      <c r="I20" s="881"/>
      <c r="J20" s="881"/>
      <c r="K20" s="881"/>
      <c r="L20" s="881"/>
      <c r="M20" s="881"/>
      <c r="N20" s="881"/>
      <c r="O20" s="881"/>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398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0.61538461538461542</v>
      </c>
      <c r="X21" s="318"/>
      <c r="Y21" s="318"/>
      <c r="Z21" s="318"/>
      <c r="AA21" s="318"/>
      <c r="AB21" s="318"/>
      <c r="AC21" s="318"/>
      <c r="AD21" s="318">
        <f t="shared" ref="AD21" si="3">IF(AD19=0, "-", SUM(AD19)/SUM(AD13,AD14))</f>
        <v>1.8333333333333333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470</v>
      </c>
      <c r="B22" s="969"/>
      <c r="C22" s="969"/>
      <c r="D22" s="969"/>
      <c r="E22" s="969"/>
      <c r="F22" s="970"/>
      <c r="G22" s="955" t="s">
        <v>378</v>
      </c>
      <c r="H22" s="222"/>
      <c r="I22" s="222"/>
      <c r="J22" s="222"/>
      <c r="K22" s="222"/>
      <c r="L22" s="222"/>
      <c r="M22" s="222"/>
      <c r="N22" s="222"/>
      <c r="O22" s="223"/>
      <c r="P22" s="940" t="s">
        <v>439</v>
      </c>
      <c r="Q22" s="222"/>
      <c r="R22" s="222"/>
      <c r="S22" s="222"/>
      <c r="T22" s="222"/>
      <c r="U22" s="222"/>
      <c r="V22" s="223"/>
      <c r="W22" s="940" t="s">
        <v>435</v>
      </c>
      <c r="X22" s="222"/>
      <c r="Y22" s="222"/>
      <c r="Z22" s="222"/>
      <c r="AA22" s="222"/>
      <c r="AB22" s="222"/>
      <c r="AC22" s="223"/>
      <c r="AD22" s="940" t="s">
        <v>377</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41.25" customHeight="1" x14ac:dyDescent="0.15">
      <c r="A23" s="971"/>
      <c r="B23" s="972"/>
      <c r="C23" s="972"/>
      <c r="D23" s="972"/>
      <c r="E23" s="972"/>
      <c r="F23" s="973"/>
      <c r="G23" s="956" t="s">
        <v>625</v>
      </c>
      <c r="H23" s="957"/>
      <c r="I23" s="957"/>
      <c r="J23" s="957"/>
      <c r="K23" s="957"/>
      <c r="L23" s="957"/>
      <c r="M23" s="957"/>
      <c r="N23" s="957"/>
      <c r="O23" s="958"/>
      <c r="P23" s="923">
        <v>35</v>
      </c>
      <c r="Q23" s="924"/>
      <c r="R23" s="924"/>
      <c r="S23" s="924"/>
      <c r="T23" s="924"/>
      <c r="U23" s="924"/>
      <c r="V23" s="941"/>
      <c r="W23" s="923" t="s">
        <v>631</v>
      </c>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626</v>
      </c>
      <c r="H24" s="960"/>
      <c r="I24" s="960"/>
      <c r="J24" s="960"/>
      <c r="K24" s="960"/>
      <c r="L24" s="960"/>
      <c r="M24" s="960"/>
      <c r="N24" s="960"/>
      <c r="O24" s="961"/>
      <c r="P24" s="658">
        <v>0.6</v>
      </c>
      <c r="Q24" s="659"/>
      <c r="R24" s="659"/>
      <c r="S24" s="659"/>
      <c r="T24" s="659"/>
      <c r="U24" s="659"/>
      <c r="V24" s="660"/>
      <c r="W24" s="658" t="s">
        <v>631</v>
      </c>
      <c r="X24" s="659"/>
      <c r="Y24" s="659"/>
      <c r="Z24" s="659"/>
      <c r="AA24" s="659"/>
      <c r="AB24" s="659"/>
      <c r="AC24" s="66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627</v>
      </c>
      <c r="H25" s="960"/>
      <c r="I25" s="960"/>
      <c r="J25" s="960"/>
      <c r="K25" s="960"/>
      <c r="L25" s="960"/>
      <c r="M25" s="960"/>
      <c r="N25" s="960"/>
      <c r="O25" s="961"/>
      <c r="P25" s="658">
        <v>0.3</v>
      </c>
      <c r="Q25" s="659"/>
      <c r="R25" s="659"/>
      <c r="S25" s="659"/>
      <c r="T25" s="659"/>
      <c r="U25" s="659"/>
      <c r="V25" s="660"/>
      <c r="W25" s="658" t="s">
        <v>631</v>
      </c>
      <c r="X25" s="659"/>
      <c r="Y25" s="659"/>
      <c r="Z25" s="659"/>
      <c r="AA25" s="659"/>
      <c r="AB25" s="659"/>
      <c r="AC25" s="66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628</v>
      </c>
      <c r="H26" s="960"/>
      <c r="I26" s="960"/>
      <c r="J26" s="960"/>
      <c r="K26" s="960"/>
      <c r="L26" s="960"/>
      <c r="M26" s="960"/>
      <c r="N26" s="960"/>
      <c r="O26" s="961"/>
      <c r="P26" s="658">
        <v>0.1</v>
      </c>
      <c r="Q26" s="659"/>
      <c r="R26" s="659"/>
      <c r="S26" s="659"/>
      <c r="T26" s="659"/>
      <c r="U26" s="659"/>
      <c r="V26" s="660"/>
      <c r="W26" s="658" t="s">
        <v>631</v>
      </c>
      <c r="X26" s="659"/>
      <c r="Y26" s="659"/>
      <c r="Z26" s="659"/>
      <c r="AA26" s="659"/>
      <c r="AB26" s="659"/>
      <c r="AC26" s="66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58"/>
      <c r="Q27" s="659"/>
      <c r="R27" s="659"/>
      <c r="S27" s="659"/>
      <c r="T27" s="659"/>
      <c r="U27" s="659"/>
      <c r="V27" s="660"/>
      <c r="W27" s="658"/>
      <c r="X27" s="659"/>
      <c r="Y27" s="659"/>
      <c r="Z27" s="659"/>
      <c r="AA27" s="659"/>
      <c r="AB27" s="659"/>
      <c r="AC27" s="66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382</v>
      </c>
      <c r="H28" s="963"/>
      <c r="I28" s="963"/>
      <c r="J28" s="963"/>
      <c r="K28" s="963"/>
      <c r="L28" s="963"/>
      <c r="M28" s="963"/>
      <c r="N28" s="963"/>
      <c r="O28" s="964"/>
      <c r="P28" s="882">
        <f>P29-SUM(P23:P27)</f>
        <v>0</v>
      </c>
      <c r="Q28" s="883"/>
      <c r="R28" s="883"/>
      <c r="S28" s="883"/>
      <c r="T28" s="883"/>
      <c r="U28" s="883"/>
      <c r="V28" s="884"/>
      <c r="W28" s="882" t="e">
        <f>W29-SUM(W23:W27)</f>
        <v>#VALUE!</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379</v>
      </c>
      <c r="H29" s="966"/>
      <c r="I29" s="966"/>
      <c r="J29" s="966"/>
      <c r="K29" s="966"/>
      <c r="L29" s="966"/>
      <c r="M29" s="966"/>
      <c r="N29" s="966"/>
      <c r="O29" s="967"/>
      <c r="P29" s="658">
        <f>AK13</f>
        <v>36</v>
      </c>
      <c r="Q29" s="659"/>
      <c r="R29" s="659"/>
      <c r="S29" s="659"/>
      <c r="T29" s="659"/>
      <c r="U29" s="659"/>
      <c r="V29" s="660"/>
      <c r="W29" s="937" t="str">
        <f>AR13</f>
        <v>-</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394</v>
      </c>
      <c r="B30" s="866"/>
      <c r="C30" s="866"/>
      <c r="D30" s="866"/>
      <c r="E30" s="866"/>
      <c r="F30" s="867"/>
      <c r="G30" s="777" t="s">
        <v>264</v>
      </c>
      <c r="H30" s="778"/>
      <c r="I30" s="778"/>
      <c r="J30" s="778"/>
      <c r="K30" s="778"/>
      <c r="L30" s="778"/>
      <c r="M30" s="778"/>
      <c r="N30" s="778"/>
      <c r="O30" s="779"/>
      <c r="P30" s="861" t="s">
        <v>58</v>
      </c>
      <c r="Q30" s="778"/>
      <c r="R30" s="778"/>
      <c r="S30" s="778"/>
      <c r="T30" s="778"/>
      <c r="U30" s="778"/>
      <c r="V30" s="778"/>
      <c r="W30" s="778"/>
      <c r="X30" s="779"/>
      <c r="Y30" s="858"/>
      <c r="Z30" s="859"/>
      <c r="AA30" s="860"/>
      <c r="AB30" s="862" t="s">
        <v>11</v>
      </c>
      <c r="AC30" s="863"/>
      <c r="AD30" s="864"/>
      <c r="AE30" s="862" t="s">
        <v>454</v>
      </c>
      <c r="AF30" s="863"/>
      <c r="AG30" s="863"/>
      <c r="AH30" s="864"/>
      <c r="AI30" s="862" t="s">
        <v>451</v>
      </c>
      <c r="AJ30" s="863"/>
      <c r="AK30" s="863"/>
      <c r="AL30" s="864"/>
      <c r="AM30" s="919" t="s">
        <v>446</v>
      </c>
      <c r="AN30" s="919"/>
      <c r="AO30" s="919"/>
      <c r="AP30" s="862"/>
      <c r="AQ30" s="771" t="s">
        <v>306</v>
      </c>
      <c r="AR30" s="772"/>
      <c r="AS30" s="772"/>
      <c r="AT30" s="773"/>
      <c r="AU30" s="778" t="s">
        <v>252</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307</v>
      </c>
      <c r="AT31" s="134"/>
      <c r="AU31" s="199">
        <v>31</v>
      </c>
      <c r="AV31" s="199"/>
      <c r="AW31" s="398" t="s">
        <v>296</v>
      </c>
      <c r="AX31" s="399"/>
    </row>
    <row r="32" spans="1:50" ht="50.1" customHeight="1" x14ac:dyDescent="0.15">
      <c r="A32" s="403"/>
      <c r="B32" s="401"/>
      <c r="C32" s="401"/>
      <c r="D32" s="401"/>
      <c r="E32" s="401"/>
      <c r="F32" s="402"/>
      <c r="G32" s="564" t="s">
        <v>490</v>
      </c>
      <c r="H32" s="565"/>
      <c r="I32" s="565"/>
      <c r="J32" s="565"/>
      <c r="K32" s="565"/>
      <c r="L32" s="565"/>
      <c r="M32" s="565"/>
      <c r="N32" s="565"/>
      <c r="O32" s="566"/>
      <c r="P32" s="105" t="s">
        <v>491</v>
      </c>
      <c r="Q32" s="105"/>
      <c r="R32" s="105"/>
      <c r="S32" s="105"/>
      <c r="T32" s="105"/>
      <c r="U32" s="105"/>
      <c r="V32" s="105"/>
      <c r="W32" s="105"/>
      <c r="X32" s="106"/>
      <c r="Y32" s="471" t="s">
        <v>12</v>
      </c>
      <c r="Z32" s="531"/>
      <c r="AA32" s="532"/>
      <c r="AB32" s="461" t="s">
        <v>492</v>
      </c>
      <c r="AC32" s="461"/>
      <c r="AD32" s="461"/>
      <c r="AE32" s="218" t="s">
        <v>489</v>
      </c>
      <c r="AF32" s="219"/>
      <c r="AG32" s="219"/>
      <c r="AH32" s="219"/>
      <c r="AI32" s="218">
        <v>4</v>
      </c>
      <c r="AJ32" s="219"/>
      <c r="AK32" s="219"/>
      <c r="AL32" s="219"/>
      <c r="AM32" s="218">
        <v>8</v>
      </c>
      <c r="AN32" s="219"/>
      <c r="AO32" s="219"/>
      <c r="AP32" s="219"/>
      <c r="AQ32" s="340"/>
      <c r="AR32" s="207"/>
      <c r="AS32" s="207"/>
      <c r="AT32" s="341"/>
      <c r="AU32" s="219"/>
      <c r="AV32" s="219"/>
      <c r="AW32" s="219"/>
      <c r="AX32" s="221"/>
    </row>
    <row r="33" spans="1:50" ht="50.1"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53</v>
      </c>
      <c r="Z33" s="416"/>
      <c r="AA33" s="417"/>
      <c r="AB33" s="523" t="s">
        <v>492</v>
      </c>
      <c r="AC33" s="523"/>
      <c r="AD33" s="523"/>
      <c r="AE33" s="218" t="s">
        <v>489</v>
      </c>
      <c r="AF33" s="219"/>
      <c r="AG33" s="219"/>
      <c r="AH33" s="219"/>
      <c r="AI33" s="218">
        <v>4</v>
      </c>
      <c r="AJ33" s="219"/>
      <c r="AK33" s="219"/>
      <c r="AL33" s="219"/>
      <c r="AM33" s="218">
        <v>7</v>
      </c>
      <c r="AN33" s="219"/>
      <c r="AO33" s="219"/>
      <c r="AP33" s="219"/>
      <c r="AQ33" s="340">
        <v>10</v>
      </c>
      <c r="AR33" s="207"/>
      <c r="AS33" s="207"/>
      <c r="AT33" s="341"/>
      <c r="AU33" s="219">
        <v>10</v>
      </c>
      <c r="AV33" s="219"/>
      <c r="AW33" s="219"/>
      <c r="AX33" s="221"/>
    </row>
    <row r="34" spans="1:50" ht="50.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297</v>
      </c>
      <c r="AC34" s="556"/>
      <c r="AD34" s="556"/>
      <c r="AE34" s="218" t="s">
        <v>489</v>
      </c>
      <c r="AF34" s="219"/>
      <c r="AG34" s="219"/>
      <c r="AH34" s="219"/>
      <c r="AI34" s="218">
        <v>100</v>
      </c>
      <c r="AJ34" s="219"/>
      <c r="AK34" s="219"/>
      <c r="AL34" s="219"/>
      <c r="AM34" s="218">
        <v>114</v>
      </c>
      <c r="AN34" s="219"/>
      <c r="AO34" s="219"/>
      <c r="AP34" s="219"/>
      <c r="AQ34" s="340"/>
      <c r="AR34" s="207"/>
      <c r="AS34" s="207"/>
      <c r="AT34" s="341"/>
      <c r="AU34" s="219"/>
      <c r="AV34" s="219"/>
      <c r="AW34" s="219"/>
      <c r="AX34" s="221"/>
    </row>
    <row r="35" spans="1:50" ht="23.25" customHeight="1" x14ac:dyDescent="0.15">
      <c r="A35" s="226" t="s">
        <v>424</v>
      </c>
      <c r="B35" s="227"/>
      <c r="C35" s="227"/>
      <c r="D35" s="227"/>
      <c r="E35" s="227"/>
      <c r="F35" s="228"/>
      <c r="G35" s="232" t="s">
        <v>493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394</v>
      </c>
      <c r="B37" s="775"/>
      <c r="C37" s="775"/>
      <c r="D37" s="775"/>
      <c r="E37" s="775"/>
      <c r="F37" s="776"/>
      <c r="G37" s="410" t="s">
        <v>264</v>
      </c>
      <c r="H37" s="411"/>
      <c r="I37" s="411"/>
      <c r="J37" s="411"/>
      <c r="K37" s="411"/>
      <c r="L37" s="411"/>
      <c r="M37" s="411"/>
      <c r="N37" s="411"/>
      <c r="O37" s="412"/>
      <c r="P37" s="448" t="s">
        <v>58</v>
      </c>
      <c r="Q37" s="411"/>
      <c r="R37" s="411"/>
      <c r="S37" s="411"/>
      <c r="T37" s="411"/>
      <c r="U37" s="411"/>
      <c r="V37" s="411"/>
      <c r="W37" s="411"/>
      <c r="X37" s="412"/>
      <c r="Y37" s="449"/>
      <c r="Z37" s="450"/>
      <c r="AA37" s="451"/>
      <c r="AB37" s="244" t="s">
        <v>11</v>
      </c>
      <c r="AC37" s="245"/>
      <c r="AD37" s="246"/>
      <c r="AE37" s="244" t="s">
        <v>454</v>
      </c>
      <c r="AF37" s="245"/>
      <c r="AG37" s="245"/>
      <c r="AH37" s="246"/>
      <c r="AI37" s="244" t="s">
        <v>451</v>
      </c>
      <c r="AJ37" s="245"/>
      <c r="AK37" s="245"/>
      <c r="AL37" s="246"/>
      <c r="AM37" s="250" t="s">
        <v>446</v>
      </c>
      <c r="AN37" s="250"/>
      <c r="AO37" s="250"/>
      <c r="AP37" s="244"/>
      <c r="AQ37" s="151" t="s">
        <v>306</v>
      </c>
      <c r="AR37" s="152"/>
      <c r="AS37" s="152"/>
      <c r="AT37" s="153"/>
      <c r="AU37" s="411" t="s">
        <v>252</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307</v>
      </c>
      <c r="AT38" s="134"/>
      <c r="AU38" s="199"/>
      <c r="AV38" s="199"/>
      <c r="AW38" s="398" t="s">
        <v>296</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53</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297</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424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394</v>
      </c>
      <c r="B44" s="775"/>
      <c r="C44" s="775"/>
      <c r="D44" s="775"/>
      <c r="E44" s="775"/>
      <c r="F44" s="776"/>
      <c r="G44" s="410" t="s">
        <v>264</v>
      </c>
      <c r="H44" s="411"/>
      <c r="I44" s="411"/>
      <c r="J44" s="411"/>
      <c r="K44" s="411"/>
      <c r="L44" s="411"/>
      <c r="M44" s="411"/>
      <c r="N44" s="411"/>
      <c r="O44" s="412"/>
      <c r="P44" s="448" t="s">
        <v>58</v>
      </c>
      <c r="Q44" s="411"/>
      <c r="R44" s="411"/>
      <c r="S44" s="411"/>
      <c r="T44" s="411"/>
      <c r="U44" s="411"/>
      <c r="V44" s="411"/>
      <c r="W44" s="411"/>
      <c r="X44" s="412"/>
      <c r="Y44" s="449"/>
      <c r="Z44" s="450"/>
      <c r="AA44" s="451"/>
      <c r="AB44" s="244" t="s">
        <v>11</v>
      </c>
      <c r="AC44" s="245"/>
      <c r="AD44" s="246"/>
      <c r="AE44" s="244" t="s">
        <v>454</v>
      </c>
      <c r="AF44" s="245"/>
      <c r="AG44" s="245"/>
      <c r="AH44" s="246"/>
      <c r="AI44" s="244" t="s">
        <v>451</v>
      </c>
      <c r="AJ44" s="245"/>
      <c r="AK44" s="245"/>
      <c r="AL44" s="246"/>
      <c r="AM44" s="250" t="s">
        <v>446</v>
      </c>
      <c r="AN44" s="250"/>
      <c r="AO44" s="250"/>
      <c r="AP44" s="244"/>
      <c r="AQ44" s="151" t="s">
        <v>306</v>
      </c>
      <c r="AR44" s="152"/>
      <c r="AS44" s="152"/>
      <c r="AT44" s="153"/>
      <c r="AU44" s="411" t="s">
        <v>252</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307</v>
      </c>
      <c r="AT45" s="134"/>
      <c r="AU45" s="199"/>
      <c r="AV45" s="199"/>
      <c r="AW45" s="398" t="s">
        <v>296</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53</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297</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424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394</v>
      </c>
      <c r="B51" s="401"/>
      <c r="C51" s="401"/>
      <c r="D51" s="401"/>
      <c r="E51" s="401"/>
      <c r="F51" s="402"/>
      <c r="G51" s="410" t="s">
        <v>264</v>
      </c>
      <c r="H51" s="411"/>
      <c r="I51" s="411"/>
      <c r="J51" s="411"/>
      <c r="K51" s="411"/>
      <c r="L51" s="411"/>
      <c r="M51" s="411"/>
      <c r="N51" s="411"/>
      <c r="O51" s="412"/>
      <c r="P51" s="448" t="s">
        <v>58</v>
      </c>
      <c r="Q51" s="411"/>
      <c r="R51" s="411"/>
      <c r="S51" s="411"/>
      <c r="T51" s="411"/>
      <c r="U51" s="411"/>
      <c r="V51" s="411"/>
      <c r="W51" s="411"/>
      <c r="X51" s="412"/>
      <c r="Y51" s="449"/>
      <c r="Z51" s="450"/>
      <c r="AA51" s="451"/>
      <c r="AB51" s="244" t="s">
        <v>11</v>
      </c>
      <c r="AC51" s="245"/>
      <c r="AD51" s="246"/>
      <c r="AE51" s="244" t="s">
        <v>454</v>
      </c>
      <c r="AF51" s="245"/>
      <c r="AG51" s="245"/>
      <c r="AH51" s="246"/>
      <c r="AI51" s="244" t="s">
        <v>451</v>
      </c>
      <c r="AJ51" s="245"/>
      <c r="AK51" s="245"/>
      <c r="AL51" s="246"/>
      <c r="AM51" s="250" t="s">
        <v>447</v>
      </c>
      <c r="AN51" s="250"/>
      <c r="AO51" s="250"/>
      <c r="AP51" s="244"/>
      <c r="AQ51" s="151" t="s">
        <v>306</v>
      </c>
      <c r="AR51" s="152"/>
      <c r="AS51" s="152"/>
      <c r="AT51" s="153"/>
      <c r="AU51" s="928" t="s">
        <v>252</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307</v>
      </c>
      <c r="AT52" s="134"/>
      <c r="AU52" s="199"/>
      <c r="AV52" s="199"/>
      <c r="AW52" s="398" t="s">
        <v>296</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53</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424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394</v>
      </c>
      <c r="B58" s="401"/>
      <c r="C58" s="401"/>
      <c r="D58" s="401"/>
      <c r="E58" s="401"/>
      <c r="F58" s="402"/>
      <c r="G58" s="410" t="s">
        <v>264</v>
      </c>
      <c r="H58" s="411"/>
      <c r="I58" s="411"/>
      <c r="J58" s="411"/>
      <c r="K58" s="411"/>
      <c r="L58" s="411"/>
      <c r="M58" s="411"/>
      <c r="N58" s="411"/>
      <c r="O58" s="412"/>
      <c r="P58" s="448" t="s">
        <v>58</v>
      </c>
      <c r="Q58" s="411"/>
      <c r="R58" s="411"/>
      <c r="S58" s="411"/>
      <c r="T58" s="411"/>
      <c r="U58" s="411"/>
      <c r="V58" s="411"/>
      <c r="W58" s="411"/>
      <c r="X58" s="412"/>
      <c r="Y58" s="449"/>
      <c r="Z58" s="450"/>
      <c r="AA58" s="451"/>
      <c r="AB58" s="244" t="s">
        <v>11</v>
      </c>
      <c r="AC58" s="245"/>
      <c r="AD58" s="246"/>
      <c r="AE58" s="244" t="s">
        <v>455</v>
      </c>
      <c r="AF58" s="245"/>
      <c r="AG58" s="245"/>
      <c r="AH58" s="246"/>
      <c r="AI58" s="244" t="s">
        <v>451</v>
      </c>
      <c r="AJ58" s="245"/>
      <c r="AK58" s="245"/>
      <c r="AL58" s="246"/>
      <c r="AM58" s="250" t="s">
        <v>446</v>
      </c>
      <c r="AN58" s="250"/>
      <c r="AO58" s="250"/>
      <c r="AP58" s="244"/>
      <c r="AQ58" s="151" t="s">
        <v>306</v>
      </c>
      <c r="AR58" s="152"/>
      <c r="AS58" s="152"/>
      <c r="AT58" s="153"/>
      <c r="AU58" s="928" t="s">
        <v>252</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307</v>
      </c>
      <c r="AT59" s="134"/>
      <c r="AU59" s="199"/>
      <c r="AV59" s="199"/>
      <c r="AW59" s="398" t="s">
        <v>296</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53</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424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395</v>
      </c>
      <c r="B65" s="483"/>
      <c r="C65" s="483"/>
      <c r="D65" s="483"/>
      <c r="E65" s="483"/>
      <c r="F65" s="484"/>
      <c r="G65" s="485"/>
      <c r="H65" s="239" t="s">
        <v>264</v>
      </c>
      <c r="I65" s="239"/>
      <c r="J65" s="239"/>
      <c r="K65" s="239"/>
      <c r="L65" s="239"/>
      <c r="M65" s="239"/>
      <c r="N65" s="239"/>
      <c r="O65" s="240"/>
      <c r="P65" s="238" t="s">
        <v>58</v>
      </c>
      <c r="Q65" s="239"/>
      <c r="R65" s="239"/>
      <c r="S65" s="239"/>
      <c r="T65" s="239"/>
      <c r="U65" s="239"/>
      <c r="V65" s="240"/>
      <c r="W65" s="487" t="s">
        <v>390</v>
      </c>
      <c r="X65" s="488"/>
      <c r="Y65" s="491"/>
      <c r="Z65" s="491"/>
      <c r="AA65" s="492"/>
      <c r="AB65" s="238" t="s">
        <v>11</v>
      </c>
      <c r="AC65" s="239"/>
      <c r="AD65" s="240"/>
      <c r="AE65" s="244" t="s">
        <v>454</v>
      </c>
      <c r="AF65" s="245"/>
      <c r="AG65" s="245"/>
      <c r="AH65" s="246"/>
      <c r="AI65" s="244" t="s">
        <v>451</v>
      </c>
      <c r="AJ65" s="245"/>
      <c r="AK65" s="245"/>
      <c r="AL65" s="246"/>
      <c r="AM65" s="250" t="s">
        <v>446</v>
      </c>
      <c r="AN65" s="250"/>
      <c r="AO65" s="250"/>
      <c r="AP65" s="244"/>
      <c r="AQ65" s="238" t="s">
        <v>306</v>
      </c>
      <c r="AR65" s="239"/>
      <c r="AS65" s="239"/>
      <c r="AT65" s="240"/>
      <c r="AU65" s="252" t="s">
        <v>252</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307</v>
      </c>
      <c r="AT66" s="243"/>
      <c r="AU66" s="199"/>
      <c r="AV66" s="199"/>
      <c r="AW66" s="242" t="s">
        <v>393</v>
      </c>
      <c r="AX66" s="254"/>
    </row>
    <row r="67" spans="1:50" ht="23.25" hidden="1" customHeight="1" x14ac:dyDescent="0.15">
      <c r="A67" s="475"/>
      <c r="B67" s="476"/>
      <c r="C67" s="476"/>
      <c r="D67" s="476"/>
      <c r="E67" s="476"/>
      <c r="F67" s="477"/>
      <c r="G67" s="255" t="s">
        <v>308</v>
      </c>
      <c r="H67" s="258"/>
      <c r="I67" s="259"/>
      <c r="J67" s="259"/>
      <c r="K67" s="259"/>
      <c r="L67" s="259"/>
      <c r="M67" s="259"/>
      <c r="N67" s="259"/>
      <c r="O67" s="260"/>
      <c r="P67" s="258"/>
      <c r="Q67" s="259"/>
      <c r="R67" s="259"/>
      <c r="S67" s="259"/>
      <c r="T67" s="259"/>
      <c r="U67" s="259"/>
      <c r="V67" s="260"/>
      <c r="W67" s="264"/>
      <c r="X67" s="265"/>
      <c r="Y67" s="270" t="s">
        <v>12</v>
      </c>
      <c r="Z67" s="270"/>
      <c r="AA67" s="271"/>
      <c r="AB67" s="272" t="s">
        <v>414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53</v>
      </c>
      <c r="Z68" s="222"/>
      <c r="AA68" s="223"/>
      <c r="AB68" s="224" t="s">
        <v>414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415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399</v>
      </c>
      <c r="B70" s="476"/>
      <c r="C70" s="476"/>
      <c r="D70" s="476"/>
      <c r="E70" s="476"/>
      <c r="F70" s="477"/>
      <c r="G70" s="256" t="s">
        <v>309</v>
      </c>
      <c r="H70" s="307"/>
      <c r="I70" s="307"/>
      <c r="J70" s="307"/>
      <c r="K70" s="307"/>
      <c r="L70" s="307"/>
      <c r="M70" s="307"/>
      <c r="N70" s="307"/>
      <c r="O70" s="307"/>
      <c r="P70" s="307"/>
      <c r="Q70" s="307"/>
      <c r="R70" s="307"/>
      <c r="S70" s="307"/>
      <c r="T70" s="307"/>
      <c r="U70" s="307"/>
      <c r="V70" s="307"/>
      <c r="W70" s="310" t="s">
        <v>413</v>
      </c>
      <c r="X70" s="311"/>
      <c r="Y70" s="270" t="s">
        <v>12</v>
      </c>
      <c r="Z70" s="270"/>
      <c r="AA70" s="271"/>
      <c r="AB70" s="272" t="s">
        <v>414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53</v>
      </c>
      <c r="Z71" s="222"/>
      <c r="AA71" s="223"/>
      <c r="AB71" s="224" t="s">
        <v>414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415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395</v>
      </c>
      <c r="B73" s="507"/>
      <c r="C73" s="507"/>
      <c r="D73" s="507"/>
      <c r="E73" s="507"/>
      <c r="F73" s="508"/>
      <c r="G73" s="582"/>
      <c r="H73" s="130" t="s">
        <v>264</v>
      </c>
      <c r="I73" s="130"/>
      <c r="J73" s="130"/>
      <c r="K73" s="130"/>
      <c r="L73" s="130"/>
      <c r="M73" s="130"/>
      <c r="N73" s="130"/>
      <c r="O73" s="131"/>
      <c r="P73" s="159" t="s">
        <v>58</v>
      </c>
      <c r="Q73" s="130"/>
      <c r="R73" s="130"/>
      <c r="S73" s="130"/>
      <c r="T73" s="130"/>
      <c r="U73" s="130"/>
      <c r="V73" s="130"/>
      <c r="W73" s="130"/>
      <c r="X73" s="131"/>
      <c r="Y73" s="584"/>
      <c r="Z73" s="585"/>
      <c r="AA73" s="586"/>
      <c r="AB73" s="159" t="s">
        <v>11</v>
      </c>
      <c r="AC73" s="130"/>
      <c r="AD73" s="131"/>
      <c r="AE73" s="244" t="s">
        <v>454</v>
      </c>
      <c r="AF73" s="245"/>
      <c r="AG73" s="245"/>
      <c r="AH73" s="246"/>
      <c r="AI73" s="244" t="s">
        <v>451</v>
      </c>
      <c r="AJ73" s="245"/>
      <c r="AK73" s="245"/>
      <c r="AL73" s="246"/>
      <c r="AM73" s="250" t="s">
        <v>446</v>
      </c>
      <c r="AN73" s="250"/>
      <c r="AO73" s="250"/>
      <c r="AP73" s="244"/>
      <c r="AQ73" s="159" t="s">
        <v>306</v>
      </c>
      <c r="AR73" s="130"/>
      <c r="AS73" s="130"/>
      <c r="AT73" s="131"/>
      <c r="AU73" s="135" t="s">
        <v>252</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307</v>
      </c>
      <c r="AT74" s="134"/>
      <c r="AU74" s="590"/>
      <c r="AV74" s="200"/>
      <c r="AW74" s="133" t="s">
        <v>296</v>
      </c>
      <c r="AX74" s="195"/>
    </row>
    <row r="75" spans="1:50" ht="23.25" hidden="1" customHeight="1" x14ac:dyDescent="0.15">
      <c r="A75" s="509"/>
      <c r="B75" s="510"/>
      <c r="C75" s="510"/>
      <c r="D75" s="510"/>
      <c r="E75" s="510"/>
      <c r="F75" s="511"/>
      <c r="G75" s="610" t="s">
        <v>308</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53</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427</v>
      </c>
      <c r="B78" s="336"/>
      <c r="C78" s="336"/>
      <c r="D78" s="336"/>
      <c r="E78" s="333" t="s">
        <v>372</v>
      </c>
      <c r="F78" s="334"/>
      <c r="G78" s="48" t="s">
        <v>309</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3" t="s">
        <v>267</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389</v>
      </c>
      <c r="AP79" s="279"/>
      <c r="AQ79" s="279"/>
      <c r="AR79" s="67" t="s">
        <v>387</v>
      </c>
      <c r="AS79" s="278"/>
      <c r="AT79" s="279"/>
      <c r="AU79" s="279"/>
      <c r="AV79" s="279"/>
      <c r="AW79" s="279"/>
      <c r="AX79" s="951"/>
    </row>
    <row r="80" spans="1:50" ht="18.75" hidden="1" customHeight="1" x14ac:dyDescent="0.15">
      <c r="A80" s="868" t="s">
        <v>265</v>
      </c>
      <c r="B80" s="524" t="s">
        <v>386</v>
      </c>
      <c r="C80" s="525"/>
      <c r="D80" s="525"/>
      <c r="E80" s="525"/>
      <c r="F80" s="526"/>
      <c r="G80" s="433" t="s">
        <v>257</v>
      </c>
      <c r="H80" s="433"/>
      <c r="I80" s="433"/>
      <c r="J80" s="433"/>
      <c r="K80" s="433"/>
      <c r="L80" s="433"/>
      <c r="M80" s="433"/>
      <c r="N80" s="433"/>
      <c r="O80" s="433"/>
      <c r="P80" s="433"/>
      <c r="Q80" s="433"/>
      <c r="R80" s="433"/>
      <c r="S80" s="433"/>
      <c r="T80" s="433"/>
      <c r="U80" s="433"/>
      <c r="V80" s="433"/>
      <c r="W80" s="433"/>
      <c r="X80" s="433"/>
      <c r="Y80" s="433"/>
      <c r="Z80" s="433"/>
      <c r="AA80" s="513"/>
      <c r="AB80" s="432" t="s">
        <v>471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28" t="s">
        <v>263</v>
      </c>
      <c r="C85" s="428"/>
      <c r="D85" s="428"/>
      <c r="E85" s="428"/>
      <c r="F85" s="429"/>
      <c r="G85" s="512" t="s">
        <v>60</v>
      </c>
      <c r="H85" s="433"/>
      <c r="I85" s="433"/>
      <c r="J85" s="433"/>
      <c r="K85" s="433"/>
      <c r="L85" s="433"/>
      <c r="M85" s="433"/>
      <c r="N85" s="433"/>
      <c r="O85" s="513"/>
      <c r="P85" s="432" t="s">
        <v>62</v>
      </c>
      <c r="Q85" s="433"/>
      <c r="R85" s="433"/>
      <c r="S85" s="433"/>
      <c r="T85" s="433"/>
      <c r="U85" s="433"/>
      <c r="V85" s="433"/>
      <c r="W85" s="433"/>
      <c r="X85" s="513"/>
      <c r="Y85" s="164"/>
      <c r="Z85" s="165"/>
      <c r="AA85" s="166"/>
      <c r="AB85" s="557" t="s">
        <v>11</v>
      </c>
      <c r="AC85" s="558"/>
      <c r="AD85" s="559"/>
      <c r="AE85" s="244" t="s">
        <v>454</v>
      </c>
      <c r="AF85" s="245"/>
      <c r="AG85" s="245"/>
      <c r="AH85" s="246"/>
      <c r="AI85" s="244" t="s">
        <v>451</v>
      </c>
      <c r="AJ85" s="245"/>
      <c r="AK85" s="245"/>
      <c r="AL85" s="246"/>
      <c r="AM85" s="250" t="s">
        <v>446</v>
      </c>
      <c r="AN85" s="250"/>
      <c r="AO85" s="250"/>
      <c r="AP85" s="244"/>
      <c r="AQ85" s="159" t="s">
        <v>306</v>
      </c>
      <c r="AR85" s="130"/>
      <c r="AS85" s="130"/>
      <c r="AT85" s="131"/>
      <c r="AU85" s="533" t="s">
        <v>252</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307</v>
      </c>
      <c r="AT86" s="134"/>
      <c r="AU86" s="199"/>
      <c r="AV86" s="199"/>
      <c r="AW86" s="398" t="s">
        <v>296</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61</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53</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263</v>
      </c>
      <c r="C90" s="428"/>
      <c r="D90" s="428"/>
      <c r="E90" s="428"/>
      <c r="F90" s="429"/>
      <c r="G90" s="512" t="s">
        <v>60</v>
      </c>
      <c r="H90" s="433"/>
      <c r="I90" s="433"/>
      <c r="J90" s="433"/>
      <c r="K90" s="433"/>
      <c r="L90" s="433"/>
      <c r="M90" s="433"/>
      <c r="N90" s="433"/>
      <c r="O90" s="513"/>
      <c r="P90" s="432" t="s">
        <v>62</v>
      </c>
      <c r="Q90" s="433"/>
      <c r="R90" s="433"/>
      <c r="S90" s="433"/>
      <c r="T90" s="433"/>
      <c r="U90" s="433"/>
      <c r="V90" s="433"/>
      <c r="W90" s="433"/>
      <c r="X90" s="513"/>
      <c r="Y90" s="164"/>
      <c r="Z90" s="165"/>
      <c r="AA90" s="166"/>
      <c r="AB90" s="557" t="s">
        <v>11</v>
      </c>
      <c r="AC90" s="558"/>
      <c r="AD90" s="559"/>
      <c r="AE90" s="244" t="s">
        <v>454</v>
      </c>
      <c r="AF90" s="245"/>
      <c r="AG90" s="245"/>
      <c r="AH90" s="246"/>
      <c r="AI90" s="244" t="s">
        <v>451</v>
      </c>
      <c r="AJ90" s="245"/>
      <c r="AK90" s="245"/>
      <c r="AL90" s="246"/>
      <c r="AM90" s="250" t="s">
        <v>446</v>
      </c>
      <c r="AN90" s="250"/>
      <c r="AO90" s="250"/>
      <c r="AP90" s="244"/>
      <c r="AQ90" s="159" t="s">
        <v>306</v>
      </c>
      <c r="AR90" s="130"/>
      <c r="AS90" s="130"/>
      <c r="AT90" s="131"/>
      <c r="AU90" s="533" t="s">
        <v>252</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307</v>
      </c>
      <c r="AT91" s="134"/>
      <c r="AU91" s="199"/>
      <c r="AV91" s="199"/>
      <c r="AW91" s="398" t="s">
        <v>296</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61</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53</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263</v>
      </c>
      <c r="C95" s="428"/>
      <c r="D95" s="428"/>
      <c r="E95" s="428"/>
      <c r="F95" s="429"/>
      <c r="G95" s="512" t="s">
        <v>60</v>
      </c>
      <c r="H95" s="433"/>
      <c r="I95" s="433"/>
      <c r="J95" s="433"/>
      <c r="K95" s="433"/>
      <c r="L95" s="433"/>
      <c r="M95" s="433"/>
      <c r="N95" s="433"/>
      <c r="O95" s="513"/>
      <c r="P95" s="432" t="s">
        <v>62</v>
      </c>
      <c r="Q95" s="433"/>
      <c r="R95" s="433"/>
      <c r="S95" s="433"/>
      <c r="T95" s="433"/>
      <c r="U95" s="433"/>
      <c r="V95" s="433"/>
      <c r="W95" s="433"/>
      <c r="X95" s="513"/>
      <c r="Y95" s="164"/>
      <c r="Z95" s="165"/>
      <c r="AA95" s="166"/>
      <c r="AB95" s="557" t="s">
        <v>11</v>
      </c>
      <c r="AC95" s="558"/>
      <c r="AD95" s="559"/>
      <c r="AE95" s="244" t="s">
        <v>454</v>
      </c>
      <c r="AF95" s="245"/>
      <c r="AG95" s="245"/>
      <c r="AH95" s="246"/>
      <c r="AI95" s="244" t="s">
        <v>451</v>
      </c>
      <c r="AJ95" s="245"/>
      <c r="AK95" s="245"/>
      <c r="AL95" s="246"/>
      <c r="AM95" s="250" t="s">
        <v>446</v>
      </c>
      <c r="AN95" s="250"/>
      <c r="AO95" s="250"/>
      <c r="AP95" s="244"/>
      <c r="AQ95" s="159" t="s">
        <v>306</v>
      </c>
      <c r="AR95" s="130"/>
      <c r="AS95" s="130"/>
      <c r="AT95" s="131"/>
      <c r="AU95" s="533" t="s">
        <v>252</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307</v>
      </c>
      <c r="AT96" s="134"/>
      <c r="AU96" s="199"/>
      <c r="AV96" s="199"/>
      <c r="AW96" s="398" t="s">
        <v>296</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61</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53</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396</v>
      </c>
      <c r="B100" s="502"/>
      <c r="C100" s="502"/>
      <c r="D100" s="502"/>
      <c r="E100" s="502"/>
      <c r="F100" s="503"/>
      <c r="G100" s="504" t="s">
        <v>59</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454</v>
      </c>
      <c r="AF100" s="540"/>
      <c r="AG100" s="540"/>
      <c r="AH100" s="541"/>
      <c r="AI100" s="539" t="s">
        <v>451</v>
      </c>
      <c r="AJ100" s="540"/>
      <c r="AK100" s="540"/>
      <c r="AL100" s="541"/>
      <c r="AM100" s="539" t="s">
        <v>447</v>
      </c>
      <c r="AN100" s="540"/>
      <c r="AO100" s="540"/>
      <c r="AP100" s="541"/>
      <c r="AQ100" s="320" t="s">
        <v>440</v>
      </c>
      <c r="AR100" s="321"/>
      <c r="AS100" s="321"/>
      <c r="AT100" s="322"/>
      <c r="AU100" s="320" t="s">
        <v>437</v>
      </c>
      <c r="AV100" s="321"/>
      <c r="AW100" s="321"/>
      <c r="AX100" s="323"/>
    </row>
    <row r="101" spans="1:60" ht="25.5" customHeight="1" x14ac:dyDescent="0.15">
      <c r="A101" s="422"/>
      <c r="B101" s="423"/>
      <c r="C101" s="423"/>
      <c r="D101" s="423"/>
      <c r="E101" s="423"/>
      <c r="F101" s="424"/>
      <c r="G101" s="105" t="s">
        <v>494</v>
      </c>
      <c r="H101" s="105"/>
      <c r="I101" s="105"/>
      <c r="J101" s="105"/>
      <c r="K101" s="105"/>
      <c r="L101" s="105"/>
      <c r="M101" s="105"/>
      <c r="N101" s="105"/>
      <c r="O101" s="105"/>
      <c r="P101" s="105"/>
      <c r="Q101" s="105"/>
      <c r="R101" s="105"/>
      <c r="S101" s="105"/>
      <c r="T101" s="105"/>
      <c r="U101" s="105"/>
      <c r="V101" s="105"/>
      <c r="W101" s="105"/>
      <c r="X101" s="106"/>
      <c r="Y101" s="542" t="s">
        <v>54</v>
      </c>
      <c r="Z101" s="543"/>
      <c r="AA101" s="544"/>
      <c r="AB101" s="461" t="s">
        <v>495</v>
      </c>
      <c r="AC101" s="461"/>
      <c r="AD101" s="461"/>
      <c r="AE101" s="218" t="s">
        <v>489</v>
      </c>
      <c r="AF101" s="219"/>
      <c r="AG101" s="219"/>
      <c r="AH101" s="220"/>
      <c r="AI101" s="218">
        <v>2</v>
      </c>
      <c r="AJ101" s="219"/>
      <c r="AK101" s="219"/>
      <c r="AL101" s="220"/>
      <c r="AM101" s="218">
        <v>3</v>
      </c>
      <c r="AN101" s="219"/>
      <c r="AO101" s="219"/>
      <c r="AP101" s="220"/>
      <c r="AQ101" s="218"/>
      <c r="AR101" s="219"/>
      <c r="AS101" s="219"/>
      <c r="AT101" s="220"/>
      <c r="AU101" s="218" t="s">
        <v>631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55</v>
      </c>
      <c r="Z102" s="446"/>
      <c r="AA102" s="447"/>
      <c r="AB102" s="461" t="s">
        <v>495</v>
      </c>
      <c r="AC102" s="461"/>
      <c r="AD102" s="461"/>
      <c r="AE102" s="418" t="s">
        <v>489</v>
      </c>
      <c r="AF102" s="418"/>
      <c r="AG102" s="418"/>
      <c r="AH102" s="418"/>
      <c r="AI102" s="418">
        <v>2</v>
      </c>
      <c r="AJ102" s="418"/>
      <c r="AK102" s="418"/>
      <c r="AL102" s="418"/>
      <c r="AM102" s="418">
        <v>2</v>
      </c>
      <c r="AN102" s="418"/>
      <c r="AO102" s="418"/>
      <c r="AP102" s="418"/>
      <c r="AQ102" s="273">
        <v>2</v>
      </c>
      <c r="AR102" s="274"/>
      <c r="AS102" s="274"/>
      <c r="AT102" s="319"/>
      <c r="AU102" s="273" t="s">
        <v>631</v>
      </c>
      <c r="AV102" s="274"/>
      <c r="AW102" s="274"/>
      <c r="AX102" s="319"/>
    </row>
    <row r="103" spans="1:60" ht="31.5" hidden="1" customHeight="1" x14ac:dyDescent="0.15">
      <c r="A103" s="419" t="s">
        <v>396</v>
      </c>
      <c r="B103" s="420"/>
      <c r="C103" s="420"/>
      <c r="D103" s="420"/>
      <c r="E103" s="420"/>
      <c r="F103" s="421"/>
      <c r="G103" s="459" t="s">
        <v>59</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454</v>
      </c>
      <c r="AF103" s="416"/>
      <c r="AG103" s="416"/>
      <c r="AH103" s="417"/>
      <c r="AI103" s="415" t="s">
        <v>451</v>
      </c>
      <c r="AJ103" s="416"/>
      <c r="AK103" s="416"/>
      <c r="AL103" s="417"/>
      <c r="AM103" s="415" t="s">
        <v>447</v>
      </c>
      <c r="AN103" s="416"/>
      <c r="AO103" s="416"/>
      <c r="AP103" s="417"/>
      <c r="AQ103" s="284" t="s">
        <v>440</v>
      </c>
      <c r="AR103" s="285"/>
      <c r="AS103" s="285"/>
      <c r="AT103" s="324"/>
      <c r="AU103" s="284" t="s">
        <v>437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54</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55</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396</v>
      </c>
      <c r="B106" s="420"/>
      <c r="C106" s="420"/>
      <c r="D106" s="420"/>
      <c r="E106" s="420"/>
      <c r="F106" s="421"/>
      <c r="G106" s="459" t="s">
        <v>59</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454</v>
      </c>
      <c r="AF106" s="416"/>
      <c r="AG106" s="416"/>
      <c r="AH106" s="417"/>
      <c r="AI106" s="415" t="s">
        <v>451</v>
      </c>
      <c r="AJ106" s="416"/>
      <c r="AK106" s="416"/>
      <c r="AL106" s="417"/>
      <c r="AM106" s="415" t="s">
        <v>446</v>
      </c>
      <c r="AN106" s="416"/>
      <c r="AO106" s="416"/>
      <c r="AP106" s="417"/>
      <c r="AQ106" s="284" t="s">
        <v>440</v>
      </c>
      <c r="AR106" s="285"/>
      <c r="AS106" s="285"/>
      <c r="AT106" s="324"/>
      <c r="AU106" s="284" t="s">
        <v>437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54</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55</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396</v>
      </c>
      <c r="B109" s="420"/>
      <c r="C109" s="420"/>
      <c r="D109" s="420"/>
      <c r="E109" s="420"/>
      <c r="F109" s="421"/>
      <c r="G109" s="459" t="s">
        <v>59</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454</v>
      </c>
      <c r="AF109" s="416"/>
      <c r="AG109" s="416"/>
      <c r="AH109" s="417"/>
      <c r="AI109" s="415" t="s">
        <v>451</v>
      </c>
      <c r="AJ109" s="416"/>
      <c r="AK109" s="416"/>
      <c r="AL109" s="417"/>
      <c r="AM109" s="415" t="s">
        <v>447</v>
      </c>
      <c r="AN109" s="416"/>
      <c r="AO109" s="416"/>
      <c r="AP109" s="417"/>
      <c r="AQ109" s="284" t="s">
        <v>440</v>
      </c>
      <c r="AR109" s="285"/>
      <c r="AS109" s="285"/>
      <c r="AT109" s="324"/>
      <c r="AU109" s="284" t="s">
        <v>437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54</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55</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396</v>
      </c>
      <c r="B112" s="420"/>
      <c r="C112" s="420"/>
      <c r="D112" s="420"/>
      <c r="E112" s="420"/>
      <c r="F112" s="421"/>
      <c r="G112" s="459" t="s">
        <v>59</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454</v>
      </c>
      <c r="AF112" s="416"/>
      <c r="AG112" s="416"/>
      <c r="AH112" s="417"/>
      <c r="AI112" s="415" t="s">
        <v>451</v>
      </c>
      <c r="AJ112" s="416"/>
      <c r="AK112" s="416"/>
      <c r="AL112" s="417"/>
      <c r="AM112" s="415" t="s">
        <v>446</v>
      </c>
      <c r="AN112" s="416"/>
      <c r="AO112" s="416"/>
      <c r="AP112" s="417"/>
      <c r="AQ112" s="284" t="s">
        <v>440</v>
      </c>
      <c r="AR112" s="285"/>
      <c r="AS112" s="285"/>
      <c r="AT112" s="324"/>
      <c r="AU112" s="284" t="s">
        <v>437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54</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3.7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55</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454</v>
      </c>
      <c r="AF115" s="416"/>
      <c r="AG115" s="416"/>
      <c r="AH115" s="417"/>
      <c r="AI115" s="415" t="s">
        <v>451</v>
      </c>
      <c r="AJ115" s="416"/>
      <c r="AK115" s="416"/>
      <c r="AL115" s="417"/>
      <c r="AM115" s="415" t="s">
        <v>446</v>
      </c>
      <c r="AN115" s="416"/>
      <c r="AO115" s="416"/>
      <c r="AP115" s="417"/>
      <c r="AQ115" s="592" t="s">
        <v>441</v>
      </c>
      <c r="AR115" s="593"/>
      <c r="AS115" s="593"/>
      <c r="AT115" s="593"/>
      <c r="AU115" s="593"/>
      <c r="AV115" s="593"/>
      <c r="AW115" s="593"/>
      <c r="AX115" s="594"/>
    </row>
    <row r="116" spans="1:50" ht="23.25" customHeight="1" x14ac:dyDescent="0.15">
      <c r="A116" s="439"/>
      <c r="B116" s="440"/>
      <c r="C116" s="440"/>
      <c r="D116" s="440"/>
      <c r="E116" s="440"/>
      <c r="F116" s="441"/>
      <c r="G116" s="393" t="s">
        <v>497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496</v>
      </c>
      <c r="AC116" s="463"/>
      <c r="AD116" s="464"/>
      <c r="AE116" s="418" t="s">
        <v>489</v>
      </c>
      <c r="AF116" s="418"/>
      <c r="AG116" s="418"/>
      <c r="AH116" s="418"/>
      <c r="AI116" s="418">
        <v>24</v>
      </c>
      <c r="AJ116" s="418"/>
      <c r="AK116" s="418"/>
      <c r="AL116" s="418"/>
      <c r="AM116" s="418">
        <v>22</v>
      </c>
      <c r="AN116" s="418"/>
      <c r="AO116" s="418"/>
      <c r="AP116" s="418"/>
      <c r="AQ116" s="218">
        <v>18</v>
      </c>
      <c r="AR116" s="219"/>
      <c r="AS116" s="219"/>
      <c r="AT116" s="219"/>
      <c r="AU116" s="219"/>
      <c r="AV116" s="219"/>
      <c r="AW116" s="219"/>
      <c r="AX116" s="221"/>
    </row>
    <row r="117" spans="1:50" ht="25.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48</v>
      </c>
      <c r="Z117" s="446"/>
      <c r="AA117" s="447"/>
      <c r="AB117" s="472" t="s">
        <v>496</v>
      </c>
      <c r="AC117" s="473"/>
      <c r="AD117" s="474"/>
      <c r="AE117" s="551" t="s">
        <v>489</v>
      </c>
      <c r="AF117" s="551"/>
      <c r="AG117" s="551"/>
      <c r="AH117" s="551"/>
      <c r="AI117" s="591" t="s">
        <v>498</v>
      </c>
      <c r="AJ117" s="551"/>
      <c r="AK117" s="551"/>
      <c r="AL117" s="551"/>
      <c r="AM117" s="591" t="s">
        <v>521</v>
      </c>
      <c r="AN117" s="551"/>
      <c r="AO117" s="551"/>
      <c r="AP117" s="551"/>
      <c r="AQ117" s="591" t="s">
        <v>499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454</v>
      </c>
      <c r="AF118" s="416"/>
      <c r="AG118" s="416"/>
      <c r="AH118" s="417"/>
      <c r="AI118" s="415" t="s">
        <v>451</v>
      </c>
      <c r="AJ118" s="416"/>
      <c r="AK118" s="416"/>
      <c r="AL118" s="417"/>
      <c r="AM118" s="415" t="s">
        <v>446</v>
      </c>
      <c r="AN118" s="416"/>
      <c r="AO118" s="416"/>
      <c r="AP118" s="417"/>
      <c r="AQ118" s="592" t="s">
        <v>441</v>
      </c>
      <c r="AR118" s="593"/>
      <c r="AS118" s="593"/>
      <c r="AT118" s="593"/>
      <c r="AU118" s="593"/>
      <c r="AV118" s="593"/>
      <c r="AW118" s="593"/>
      <c r="AX118" s="594"/>
    </row>
    <row r="119" spans="1:50" ht="23.25" hidden="1" customHeight="1" x14ac:dyDescent="0.15">
      <c r="A119" s="439"/>
      <c r="B119" s="440"/>
      <c r="C119" s="440"/>
      <c r="D119" s="440"/>
      <c r="E119" s="440"/>
      <c r="F119" s="441"/>
      <c r="G119" s="393" t="s">
        <v>403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48</v>
      </c>
      <c r="Z120" s="446"/>
      <c r="AA120" s="447"/>
      <c r="AB120" s="472" t="s">
        <v>402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454</v>
      </c>
      <c r="AF121" s="416"/>
      <c r="AG121" s="416"/>
      <c r="AH121" s="417"/>
      <c r="AI121" s="415" t="s">
        <v>451</v>
      </c>
      <c r="AJ121" s="416"/>
      <c r="AK121" s="416"/>
      <c r="AL121" s="417"/>
      <c r="AM121" s="415" t="s">
        <v>446</v>
      </c>
      <c r="AN121" s="416"/>
      <c r="AO121" s="416"/>
      <c r="AP121" s="417"/>
      <c r="AQ121" s="592" t="s">
        <v>441</v>
      </c>
      <c r="AR121" s="593"/>
      <c r="AS121" s="593"/>
      <c r="AT121" s="593"/>
      <c r="AU121" s="593"/>
      <c r="AV121" s="593"/>
      <c r="AW121" s="593"/>
      <c r="AX121" s="594"/>
    </row>
    <row r="122" spans="1:50" ht="23.25" hidden="1" customHeight="1" x14ac:dyDescent="0.15">
      <c r="A122" s="439"/>
      <c r="B122" s="440"/>
      <c r="C122" s="440"/>
      <c r="D122" s="440"/>
      <c r="E122" s="440"/>
      <c r="F122" s="441"/>
      <c r="G122" s="393" t="s">
        <v>404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48</v>
      </c>
      <c r="Z123" s="446"/>
      <c r="AA123" s="447"/>
      <c r="AB123" s="472" t="s">
        <v>405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455</v>
      </c>
      <c r="AF124" s="416"/>
      <c r="AG124" s="416"/>
      <c r="AH124" s="417"/>
      <c r="AI124" s="415" t="s">
        <v>451</v>
      </c>
      <c r="AJ124" s="416"/>
      <c r="AK124" s="416"/>
      <c r="AL124" s="417"/>
      <c r="AM124" s="415" t="s">
        <v>446</v>
      </c>
      <c r="AN124" s="416"/>
      <c r="AO124" s="416"/>
      <c r="AP124" s="417"/>
      <c r="AQ124" s="592" t="s">
        <v>441</v>
      </c>
      <c r="AR124" s="593"/>
      <c r="AS124" s="593"/>
      <c r="AT124" s="593"/>
      <c r="AU124" s="593"/>
      <c r="AV124" s="593"/>
      <c r="AW124" s="593"/>
      <c r="AX124" s="594"/>
    </row>
    <row r="125" spans="1:50" ht="23.25" hidden="1" customHeight="1" x14ac:dyDescent="0.15">
      <c r="A125" s="439"/>
      <c r="B125" s="440"/>
      <c r="C125" s="440"/>
      <c r="D125" s="440"/>
      <c r="E125" s="440"/>
      <c r="F125" s="441"/>
      <c r="G125" s="393" t="s">
        <v>404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48</v>
      </c>
      <c r="Z126" s="446"/>
      <c r="AA126" s="447"/>
      <c r="AB126" s="472" t="s">
        <v>402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454</v>
      </c>
      <c r="AF127" s="416"/>
      <c r="AG127" s="416"/>
      <c r="AH127" s="417"/>
      <c r="AI127" s="415" t="s">
        <v>451</v>
      </c>
      <c r="AJ127" s="416"/>
      <c r="AK127" s="416"/>
      <c r="AL127" s="417"/>
      <c r="AM127" s="415" t="s">
        <v>446</v>
      </c>
      <c r="AN127" s="416"/>
      <c r="AO127" s="416"/>
      <c r="AP127" s="417"/>
      <c r="AQ127" s="592" t="s">
        <v>441</v>
      </c>
      <c r="AR127" s="593"/>
      <c r="AS127" s="593"/>
      <c r="AT127" s="593"/>
      <c r="AU127" s="593"/>
      <c r="AV127" s="593"/>
      <c r="AW127" s="593"/>
      <c r="AX127" s="594"/>
    </row>
    <row r="128" spans="1:50" ht="23.25" hidden="1" customHeight="1" x14ac:dyDescent="0.15">
      <c r="A128" s="439"/>
      <c r="B128" s="440"/>
      <c r="C128" s="440"/>
      <c r="D128" s="440"/>
      <c r="E128" s="440"/>
      <c r="F128" s="441"/>
      <c r="G128" s="393" t="s">
        <v>404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48</v>
      </c>
      <c r="Z129" s="446"/>
      <c r="AA129" s="447"/>
      <c r="AB129" s="472" t="s">
        <v>402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6.25" hidden="1" customHeight="1" x14ac:dyDescent="0.15">
      <c r="A130" s="188" t="s">
        <v>476</v>
      </c>
      <c r="B130" s="185"/>
      <c r="C130" s="184" t="s">
        <v>310</v>
      </c>
      <c r="D130" s="185"/>
      <c r="E130" s="169" t="s">
        <v>339</v>
      </c>
      <c r="F130" s="170"/>
      <c r="G130" s="171" t="s">
        <v>517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7" hidden="1" customHeight="1" x14ac:dyDescent="0.15">
      <c r="A131" s="189"/>
      <c r="B131" s="186"/>
      <c r="C131" s="180"/>
      <c r="D131" s="186"/>
      <c r="E131" s="174" t="s">
        <v>338</v>
      </c>
      <c r="F131" s="175"/>
      <c r="G131" s="110" t="s">
        <v>517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idden="1" x14ac:dyDescent="0.15">
      <c r="A132" s="189"/>
      <c r="B132" s="186"/>
      <c r="C132" s="180"/>
      <c r="D132" s="186"/>
      <c r="E132" s="178" t="s">
        <v>311</v>
      </c>
      <c r="F132" s="179"/>
      <c r="G132" s="160" t="s">
        <v>320</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454</v>
      </c>
      <c r="AF132" s="155"/>
      <c r="AG132" s="155"/>
      <c r="AH132" s="155"/>
      <c r="AI132" s="155" t="s">
        <v>451</v>
      </c>
      <c r="AJ132" s="155"/>
      <c r="AK132" s="155"/>
      <c r="AL132" s="155"/>
      <c r="AM132" s="155" t="s">
        <v>446</v>
      </c>
      <c r="AN132" s="155"/>
      <c r="AO132" s="155"/>
      <c r="AP132" s="151"/>
      <c r="AQ132" s="151" t="s">
        <v>306</v>
      </c>
      <c r="AR132" s="152"/>
      <c r="AS132" s="152"/>
      <c r="AT132" s="153"/>
      <c r="AU132" s="196" t="s">
        <v>322</v>
      </c>
      <c r="AV132" s="196"/>
      <c r="AW132" s="196"/>
      <c r="AX132" s="197"/>
    </row>
    <row r="133" spans="1:50" hidden="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518</v>
      </c>
      <c r="AR133" s="199"/>
      <c r="AS133" s="133" t="s">
        <v>307</v>
      </c>
      <c r="AT133" s="134"/>
      <c r="AU133" s="200" t="s">
        <v>518</v>
      </c>
      <c r="AV133" s="200"/>
      <c r="AW133" s="133" t="s">
        <v>296</v>
      </c>
      <c r="AX133" s="195"/>
    </row>
    <row r="134" spans="1:50" ht="24.95" hidden="1" customHeight="1" x14ac:dyDescent="0.15">
      <c r="A134" s="189"/>
      <c r="B134" s="186"/>
      <c r="C134" s="180"/>
      <c r="D134" s="186"/>
      <c r="E134" s="180"/>
      <c r="F134" s="181"/>
      <c r="G134" s="104" t="s">
        <v>517</v>
      </c>
      <c r="H134" s="105"/>
      <c r="I134" s="105"/>
      <c r="J134" s="105"/>
      <c r="K134" s="105"/>
      <c r="L134" s="105"/>
      <c r="M134" s="105"/>
      <c r="N134" s="105"/>
      <c r="O134" s="105"/>
      <c r="P134" s="105"/>
      <c r="Q134" s="105"/>
      <c r="R134" s="105"/>
      <c r="S134" s="105"/>
      <c r="T134" s="105"/>
      <c r="U134" s="105"/>
      <c r="V134" s="105"/>
      <c r="W134" s="105"/>
      <c r="X134" s="106"/>
      <c r="Y134" s="201" t="s">
        <v>321</v>
      </c>
      <c r="Z134" s="202"/>
      <c r="AA134" s="203"/>
      <c r="AB134" s="204" t="s">
        <v>517</v>
      </c>
      <c r="AC134" s="205"/>
      <c r="AD134" s="205"/>
      <c r="AE134" s="206" t="s">
        <v>518</v>
      </c>
      <c r="AF134" s="207"/>
      <c r="AG134" s="207"/>
      <c r="AH134" s="207"/>
      <c r="AI134" s="206" t="s">
        <v>518</v>
      </c>
      <c r="AJ134" s="207"/>
      <c r="AK134" s="207"/>
      <c r="AL134" s="207"/>
      <c r="AM134" s="206" t="s">
        <v>518</v>
      </c>
      <c r="AN134" s="207"/>
      <c r="AO134" s="207"/>
      <c r="AP134" s="207"/>
      <c r="AQ134" s="206" t="s">
        <v>518</v>
      </c>
      <c r="AR134" s="207"/>
      <c r="AS134" s="207"/>
      <c r="AT134" s="207"/>
      <c r="AU134" s="206" t="s">
        <v>518</v>
      </c>
      <c r="AV134" s="207"/>
      <c r="AW134" s="207"/>
      <c r="AX134" s="208"/>
    </row>
    <row r="135" spans="1:50" ht="24.9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53</v>
      </c>
      <c r="Z135" s="210"/>
      <c r="AA135" s="211"/>
      <c r="AB135" s="212" t="s">
        <v>517</v>
      </c>
      <c r="AC135" s="213"/>
      <c r="AD135" s="213"/>
      <c r="AE135" s="206" t="s">
        <v>518</v>
      </c>
      <c r="AF135" s="207"/>
      <c r="AG135" s="207"/>
      <c r="AH135" s="207"/>
      <c r="AI135" s="206" t="s">
        <v>518</v>
      </c>
      <c r="AJ135" s="207"/>
      <c r="AK135" s="207"/>
      <c r="AL135" s="207"/>
      <c r="AM135" s="206" t="s">
        <v>518</v>
      </c>
      <c r="AN135" s="207"/>
      <c r="AO135" s="207"/>
      <c r="AP135" s="207"/>
      <c r="AQ135" s="206" t="s">
        <v>518</v>
      </c>
      <c r="AR135" s="207"/>
      <c r="AS135" s="207"/>
      <c r="AT135" s="207"/>
      <c r="AU135" s="206" t="s">
        <v>518</v>
      </c>
      <c r="AV135" s="207"/>
      <c r="AW135" s="207"/>
      <c r="AX135" s="208"/>
    </row>
    <row r="136" spans="1:50" ht="24.95" hidden="1" customHeight="1" x14ac:dyDescent="0.15">
      <c r="A136" s="189"/>
      <c r="B136" s="186"/>
      <c r="C136" s="180"/>
      <c r="D136" s="186"/>
      <c r="E136" s="180"/>
      <c r="F136" s="181"/>
      <c r="G136" s="160" t="s">
        <v>320</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454</v>
      </c>
      <c r="AF136" s="155"/>
      <c r="AG136" s="155"/>
      <c r="AH136" s="155"/>
      <c r="AI136" s="155" t="s">
        <v>451</v>
      </c>
      <c r="AJ136" s="155"/>
      <c r="AK136" s="155"/>
      <c r="AL136" s="155"/>
      <c r="AM136" s="155" t="s">
        <v>446</v>
      </c>
      <c r="AN136" s="155"/>
      <c r="AO136" s="155"/>
      <c r="AP136" s="151"/>
      <c r="AQ136" s="151" t="s">
        <v>306</v>
      </c>
      <c r="AR136" s="152"/>
      <c r="AS136" s="152"/>
      <c r="AT136" s="153"/>
      <c r="AU136" s="196" t="s">
        <v>322</v>
      </c>
      <c r="AV136" s="196"/>
      <c r="AW136" s="196"/>
      <c r="AX136" s="197"/>
    </row>
    <row r="137" spans="1:50" ht="24.9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307</v>
      </c>
      <c r="AT137" s="134"/>
      <c r="AU137" s="200"/>
      <c r="AV137" s="200"/>
      <c r="AW137" s="133" t="s">
        <v>296</v>
      </c>
      <c r="AX137" s="195"/>
    </row>
    <row r="138" spans="1:50" ht="24.9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321</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24.9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53</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24.95" hidden="1" customHeight="1" x14ac:dyDescent="0.15">
      <c r="A140" s="189"/>
      <c r="B140" s="186"/>
      <c r="C140" s="180"/>
      <c r="D140" s="186"/>
      <c r="E140" s="180"/>
      <c r="F140" s="181"/>
      <c r="G140" s="160" t="s">
        <v>320</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454</v>
      </c>
      <c r="AF140" s="155"/>
      <c r="AG140" s="155"/>
      <c r="AH140" s="155"/>
      <c r="AI140" s="155" t="s">
        <v>451</v>
      </c>
      <c r="AJ140" s="155"/>
      <c r="AK140" s="155"/>
      <c r="AL140" s="155"/>
      <c r="AM140" s="155" t="s">
        <v>446</v>
      </c>
      <c r="AN140" s="155"/>
      <c r="AO140" s="155"/>
      <c r="AP140" s="151"/>
      <c r="AQ140" s="151" t="s">
        <v>306</v>
      </c>
      <c r="AR140" s="152"/>
      <c r="AS140" s="152"/>
      <c r="AT140" s="153"/>
      <c r="AU140" s="196" t="s">
        <v>322</v>
      </c>
      <c r="AV140" s="196"/>
      <c r="AW140" s="196"/>
      <c r="AX140" s="197"/>
    </row>
    <row r="141" spans="1:50" ht="24.9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307</v>
      </c>
      <c r="AT141" s="134"/>
      <c r="AU141" s="200"/>
      <c r="AV141" s="200"/>
      <c r="AW141" s="133" t="s">
        <v>296</v>
      </c>
      <c r="AX141" s="195"/>
    </row>
    <row r="142" spans="1:50" ht="24.9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321</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24.9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53</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24.95" hidden="1" customHeight="1" x14ac:dyDescent="0.15">
      <c r="A144" s="189"/>
      <c r="B144" s="186"/>
      <c r="C144" s="180"/>
      <c r="D144" s="186"/>
      <c r="E144" s="180"/>
      <c r="F144" s="181"/>
      <c r="G144" s="160" t="s">
        <v>320</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454</v>
      </c>
      <c r="AF144" s="155"/>
      <c r="AG144" s="155"/>
      <c r="AH144" s="155"/>
      <c r="AI144" s="155" t="s">
        <v>451</v>
      </c>
      <c r="AJ144" s="155"/>
      <c r="AK144" s="155"/>
      <c r="AL144" s="155"/>
      <c r="AM144" s="155" t="s">
        <v>446</v>
      </c>
      <c r="AN144" s="155"/>
      <c r="AO144" s="155"/>
      <c r="AP144" s="151"/>
      <c r="AQ144" s="151" t="s">
        <v>306</v>
      </c>
      <c r="AR144" s="152"/>
      <c r="AS144" s="152"/>
      <c r="AT144" s="153"/>
      <c r="AU144" s="196" t="s">
        <v>322</v>
      </c>
      <c r="AV144" s="196"/>
      <c r="AW144" s="196"/>
      <c r="AX144" s="197"/>
    </row>
    <row r="145" spans="1:50" ht="24.9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307</v>
      </c>
      <c r="AT145" s="134"/>
      <c r="AU145" s="200"/>
      <c r="AV145" s="200"/>
      <c r="AW145" s="133" t="s">
        <v>296</v>
      </c>
      <c r="AX145" s="195"/>
    </row>
    <row r="146" spans="1:50" ht="24.9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321</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24.9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53</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24.95" hidden="1" customHeight="1" x14ac:dyDescent="0.15">
      <c r="A148" s="189"/>
      <c r="B148" s="186"/>
      <c r="C148" s="180"/>
      <c r="D148" s="186"/>
      <c r="E148" s="180"/>
      <c r="F148" s="181"/>
      <c r="G148" s="160" t="s">
        <v>320</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454</v>
      </c>
      <c r="AF148" s="155"/>
      <c r="AG148" s="155"/>
      <c r="AH148" s="155"/>
      <c r="AI148" s="155" t="s">
        <v>451</v>
      </c>
      <c r="AJ148" s="155"/>
      <c r="AK148" s="155"/>
      <c r="AL148" s="155"/>
      <c r="AM148" s="155" t="s">
        <v>446</v>
      </c>
      <c r="AN148" s="155"/>
      <c r="AO148" s="155"/>
      <c r="AP148" s="151"/>
      <c r="AQ148" s="151" t="s">
        <v>306</v>
      </c>
      <c r="AR148" s="152"/>
      <c r="AS148" s="152"/>
      <c r="AT148" s="153"/>
      <c r="AU148" s="196" t="s">
        <v>322</v>
      </c>
      <c r="AV148" s="196"/>
      <c r="AW148" s="196"/>
      <c r="AX148" s="197"/>
    </row>
    <row r="149" spans="1:50" ht="24.9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307</v>
      </c>
      <c r="AT149" s="134"/>
      <c r="AU149" s="200"/>
      <c r="AV149" s="200"/>
      <c r="AW149" s="133" t="s">
        <v>296</v>
      </c>
      <c r="AX149" s="195"/>
    </row>
    <row r="150" spans="1:50" ht="24.9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321</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24.9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53</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idden="1" x14ac:dyDescent="0.15">
      <c r="A152" s="189"/>
      <c r="B152" s="186"/>
      <c r="C152" s="180"/>
      <c r="D152" s="186"/>
      <c r="E152" s="180"/>
      <c r="F152" s="181"/>
      <c r="G152" s="157" t="s">
        <v>323</v>
      </c>
      <c r="H152" s="130"/>
      <c r="I152" s="130"/>
      <c r="J152" s="130"/>
      <c r="K152" s="130"/>
      <c r="L152" s="130"/>
      <c r="M152" s="130"/>
      <c r="N152" s="130"/>
      <c r="O152" s="130"/>
      <c r="P152" s="131"/>
      <c r="Q152" s="159" t="s">
        <v>380</v>
      </c>
      <c r="R152" s="130"/>
      <c r="S152" s="130"/>
      <c r="T152" s="130"/>
      <c r="U152" s="130"/>
      <c r="V152" s="130"/>
      <c r="W152" s="130"/>
      <c r="X152" s="130"/>
      <c r="Y152" s="130"/>
      <c r="Z152" s="130"/>
      <c r="AA152" s="130"/>
      <c r="AB152" s="129" t="s">
        <v>381</v>
      </c>
      <c r="AC152" s="130"/>
      <c r="AD152" s="131"/>
      <c r="AE152" s="159" t="s">
        <v>324</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idden="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4.75" hidden="1" customHeight="1" x14ac:dyDescent="0.15">
      <c r="A154" s="189"/>
      <c r="B154" s="186"/>
      <c r="C154" s="180"/>
      <c r="D154" s="186"/>
      <c r="E154" s="180"/>
      <c r="F154" s="181"/>
      <c r="G154" s="104" t="s">
        <v>517</v>
      </c>
      <c r="H154" s="105"/>
      <c r="I154" s="105"/>
      <c r="J154" s="105"/>
      <c r="K154" s="105"/>
      <c r="L154" s="105"/>
      <c r="M154" s="105"/>
      <c r="N154" s="105"/>
      <c r="O154" s="105"/>
      <c r="P154" s="106"/>
      <c r="Q154" s="125" t="s">
        <v>517</v>
      </c>
      <c r="R154" s="105"/>
      <c r="S154" s="105"/>
      <c r="T154" s="105"/>
      <c r="U154" s="105"/>
      <c r="V154" s="105"/>
      <c r="W154" s="105"/>
      <c r="X154" s="105"/>
      <c r="Y154" s="105"/>
      <c r="Z154" s="105"/>
      <c r="AA154" s="293"/>
      <c r="AB154" s="141" t="s">
        <v>517</v>
      </c>
      <c r="AC154" s="142"/>
      <c r="AD154" s="142"/>
      <c r="AE154" s="147" t="s">
        <v>517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4.7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4.7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325</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517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323</v>
      </c>
      <c r="H159" s="130"/>
      <c r="I159" s="130"/>
      <c r="J159" s="130"/>
      <c r="K159" s="130"/>
      <c r="L159" s="130"/>
      <c r="M159" s="130"/>
      <c r="N159" s="130"/>
      <c r="O159" s="130"/>
      <c r="P159" s="131"/>
      <c r="Q159" s="159" t="s">
        <v>380</v>
      </c>
      <c r="R159" s="130"/>
      <c r="S159" s="130"/>
      <c r="T159" s="130"/>
      <c r="U159" s="130"/>
      <c r="V159" s="130"/>
      <c r="W159" s="130"/>
      <c r="X159" s="130"/>
      <c r="Y159" s="130"/>
      <c r="Z159" s="130"/>
      <c r="AA159" s="130"/>
      <c r="AB159" s="129" t="s">
        <v>381</v>
      </c>
      <c r="AC159" s="130"/>
      <c r="AD159" s="131"/>
      <c r="AE159" s="135" t="s">
        <v>324</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325</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323</v>
      </c>
      <c r="H166" s="130"/>
      <c r="I166" s="130"/>
      <c r="J166" s="130"/>
      <c r="K166" s="130"/>
      <c r="L166" s="130"/>
      <c r="M166" s="130"/>
      <c r="N166" s="130"/>
      <c r="O166" s="130"/>
      <c r="P166" s="131"/>
      <c r="Q166" s="159" t="s">
        <v>380</v>
      </c>
      <c r="R166" s="130"/>
      <c r="S166" s="130"/>
      <c r="T166" s="130"/>
      <c r="U166" s="130"/>
      <c r="V166" s="130"/>
      <c r="W166" s="130"/>
      <c r="X166" s="130"/>
      <c r="Y166" s="130"/>
      <c r="Z166" s="130"/>
      <c r="AA166" s="130"/>
      <c r="AB166" s="129" t="s">
        <v>381</v>
      </c>
      <c r="AC166" s="130"/>
      <c r="AD166" s="131"/>
      <c r="AE166" s="135" t="s">
        <v>324</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325</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323</v>
      </c>
      <c r="H173" s="130"/>
      <c r="I173" s="130"/>
      <c r="J173" s="130"/>
      <c r="K173" s="130"/>
      <c r="L173" s="130"/>
      <c r="M173" s="130"/>
      <c r="N173" s="130"/>
      <c r="O173" s="130"/>
      <c r="P173" s="131"/>
      <c r="Q173" s="159" t="s">
        <v>380</v>
      </c>
      <c r="R173" s="130"/>
      <c r="S173" s="130"/>
      <c r="T173" s="130"/>
      <c r="U173" s="130"/>
      <c r="V173" s="130"/>
      <c r="W173" s="130"/>
      <c r="X173" s="130"/>
      <c r="Y173" s="130"/>
      <c r="Z173" s="130"/>
      <c r="AA173" s="130"/>
      <c r="AB173" s="129" t="s">
        <v>381</v>
      </c>
      <c r="AC173" s="130"/>
      <c r="AD173" s="131"/>
      <c r="AE173" s="135" t="s">
        <v>324</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325</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323</v>
      </c>
      <c r="H180" s="130"/>
      <c r="I180" s="130"/>
      <c r="J180" s="130"/>
      <c r="K180" s="130"/>
      <c r="L180" s="130"/>
      <c r="M180" s="130"/>
      <c r="N180" s="130"/>
      <c r="O180" s="130"/>
      <c r="P180" s="131"/>
      <c r="Q180" s="159" t="s">
        <v>380</v>
      </c>
      <c r="R180" s="130"/>
      <c r="S180" s="130"/>
      <c r="T180" s="130"/>
      <c r="U180" s="130"/>
      <c r="V180" s="130"/>
      <c r="W180" s="130"/>
      <c r="X180" s="130"/>
      <c r="Y180" s="130"/>
      <c r="Z180" s="130"/>
      <c r="AA180" s="130"/>
      <c r="AB180" s="129" t="s">
        <v>381</v>
      </c>
      <c r="AC180" s="130"/>
      <c r="AD180" s="131"/>
      <c r="AE180" s="135" t="s">
        <v>324</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325</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19.5" hidden="1" customHeight="1" x14ac:dyDescent="0.15">
      <c r="A187" s="189"/>
      <c r="B187" s="186"/>
      <c r="C187" s="180"/>
      <c r="D187" s="186"/>
      <c r="E187" s="122" t="s">
        <v>342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t="s">
        <v>526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idden="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339</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338</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311</v>
      </c>
      <c r="F192" s="179"/>
      <c r="G192" s="160" t="s">
        <v>320</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454</v>
      </c>
      <c r="AF192" s="155"/>
      <c r="AG192" s="155"/>
      <c r="AH192" s="155"/>
      <c r="AI192" s="155" t="s">
        <v>451</v>
      </c>
      <c r="AJ192" s="155"/>
      <c r="AK192" s="155"/>
      <c r="AL192" s="155"/>
      <c r="AM192" s="155" t="s">
        <v>446</v>
      </c>
      <c r="AN192" s="155"/>
      <c r="AO192" s="155"/>
      <c r="AP192" s="151"/>
      <c r="AQ192" s="151" t="s">
        <v>306</v>
      </c>
      <c r="AR192" s="152"/>
      <c r="AS192" s="152"/>
      <c r="AT192" s="153"/>
      <c r="AU192" s="196" t="s">
        <v>322</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307</v>
      </c>
      <c r="AT193" s="134"/>
      <c r="AU193" s="200"/>
      <c r="AV193" s="200"/>
      <c r="AW193" s="133" t="s">
        <v>296</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321</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53</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320</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455</v>
      </c>
      <c r="AF196" s="155"/>
      <c r="AG196" s="155"/>
      <c r="AH196" s="155"/>
      <c r="AI196" s="155" t="s">
        <v>451</v>
      </c>
      <c r="AJ196" s="155"/>
      <c r="AK196" s="155"/>
      <c r="AL196" s="155"/>
      <c r="AM196" s="155" t="s">
        <v>446</v>
      </c>
      <c r="AN196" s="155"/>
      <c r="AO196" s="155"/>
      <c r="AP196" s="151"/>
      <c r="AQ196" s="151" t="s">
        <v>306</v>
      </c>
      <c r="AR196" s="152"/>
      <c r="AS196" s="152"/>
      <c r="AT196" s="153"/>
      <c r="AU196" s="196" t="s">
        <v>322</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307</v>
      </c>
      <c r="AT197" s="134"/>
      <c r="AU197" s="200"/>
      <c r="AV197" s="200"/>
      <c r="AW197" s="133" t="s">
        <v>296</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321</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53</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320</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454</v>
      </c>
      <c r="AF200" s="155"/>
      <c r="AG200" s="155"/>
      <c r="AH200" s="155"/>
      <c r="AI200" s="155" t="s">
        <v>451</v>
      </c>
      <c r="AJ200" s="155"/>
      <c r="AK200" s="155"/>
      <c r="AL200" s="155"/>
      <c r="AM200" s="155" t="s">
        <v>446</v>
      </c>
      <c r="AN200" s="155"/>
      <c r="AO200" s="155"/>
      <c r="AP200" s="151"/>
      <c r="AQ200" s="151" t="s">
        <v>306</v>
      </c>
      <c r="AR200" s="152"/>
      <c r="AS200" s="152"/>
      <c r="AT200" s="153"/>
      <c r="AU200" s="196" t="s">
        <v>322</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307</v>
      </c>
      <c r="AT201" s="134"/>
      <c r="AU201" s="200"/>
      <c r="AV201" s="200"/>
      <c r="AW201" s="133" t="s">
        <v>296</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321</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53</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320</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454</v>
      </c>
      <c r="AF204" s="155"/>
      <c r="AG204" s="155"/>
      <c r="AH204" s="155"/>
      <c r="AI204" s="155" t="s">
        <v>451</v>
      </c>
      <c r="AJ204" s="155"/>
      <c r="AK204" s="155"/>
      <c r="AL204" s="155"/>
      <c r="AM204" s="155" t="s">
        <v>446</v>
      </c>
      <c r="AN204" s="155"/>
      <c r="AO204" s="155"/>
      <c r="AP204" s="151"/>
      <c r="AQ204" s="151" t="s">
        <v>306</v>
      </c>
      <c r="AR204" s="152"/>
      <c r="AS204" s="152"/>
      <c r="AT204" s="153"/>
      <c r="AU204" s="196" t="s">
        <v>322</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307</v>
      </c>
      <c r="AT205" s="134"/>
      <c r="AU205" s="200"/>
      <c r="AV205" s="200"/>
      <c r="AW205" s="133" t="s">
        <v>296</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321</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53</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320</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454</v>
      </c>
      <c r="AF208" s="155"/>
      <c r="AG208" s="155"/>
      <c r="AH208" s="155"/>
      <c r="AI208" s="155" t="s">
        <v>451</v>
      </c>
      <c r="AJ208" s="155"/>
      <c r="AK208" s="155"/>
      <c r="AL208" s="155"/>
      <c r="AM208" s="155" t="s">
        <v>446</v>
      </c>
      <c r="AN208" s="155"/>
      <c r="AO208" s="155"/>
      <c r="AP208" s="151"/>
      <c r="AQ208" s="151" t="s">
        <v>306</v>
      </c>
      <c r="AR208" s="152"/>
      <c r="AS208" s="152"/>
      <c r="AT208" s="153"/>
      <c r="AU208" s="196" t="s">
        <v>322</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307</v>
      </c>
      <c r="AT209" s="134"/>
      <c r="AU209" s="200"/>
      <c r="AV209" s="200"/>
      <c r="AW209" s="133" t="s">
        <v>296</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321</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53</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323</v>
      </c>
      <c r="H212" s="130"/>
      <c r="I212" s="130"/>
      <c r="J212" s="130"/>
      <c r="K212" s="130"/>
      <c r="L212" s="130"/>
      <c r="M212" s="130"/>
      <c r="N212" s="130"/>
      <c r="O212" s="130"/>
      <c r="P212" s="131"/>
      <c r="Q212" s="159" t="s">
        <v>380</v>
      </c>
      <c r="R212" s="130"/>
      <c r="S212" s="130"/>
      <c r="T212" s="130"/>
      <c r="U212" s="130"/>
      <c r="V212" s="130"/>
      <c r="W212" s="130"/>
      <c r="X212" s="130"/>
      <c r="Y212" s="130"/>
      <c r="Z212" s="130"/>
      <c r="AA212" s="130"/>
      <c r="AB212" s="129" t="s">
        <v>381</v>
      </c>
      <c r="AC212" s="130"/>
      <c r="AD212" s="131"/>
      <c r="AE212" s="159" t="s">
        <v>324</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325</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323</v>
      </c>
      <c r="H219" s="130"/>
      <c r="I219" s="130"/>
      <c r="J219" s="130"/>
      <c r="K219" s="130"/>
      <c r="L219" s="130"/>
      <c r="M219" s="130"/>
      <c r="N219" s="130"/>
      <c r="O219" s="130"/>
      <c r="P219" s="131"/>
      <c r="Q219" s="159" t="s">
        <v>380</v>
      </c>
      <c r="R219" s="130"/>
      <c r="S219" s="130"/>
      <c r="T219" s="130"/>
      <c r="U219" s="130"/>
      <c r="V219" s="130"/>
      <c r="W219" s="130"/>
      <c r="X219" s="130"/>
      <c r="Y219" s="130"/>
      <c r="Z219" s="130"/>
      <c r="AA219" s="130"/>
      <c r="AB219" s="129" t="s">
        <v>381</v>
      </c>
      <c r="AC219" s="130"/>
      <c r="AD219" s="131"/>
      <c r="AE219" s="135" t="s">
        <v>324</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325</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323</v>
      </c>
      <c r="H226" s="130"/>
      <c r="I226" s="130"/>
      <c r="J226" s="130"/>
      <c r="K226" s="130"/>
      <c r="L226" s="130"/>
      <c r="M226" s="130"/>
      <c r="N226" s="130"/>
      <c r="O226" s="130"/>
      <c r="P226" s="131"/>
      <c r="Q226" s="159" t="s">
        <v>380</v>
      </c>
      <c r="R226" s="130"/>
      <c r="S226" s="130"/>
      <c r="T226" s="130"/>
      <c r="U226" s="130"/>
      <c r="V226" s="130"/>
      <c r="W226" s="130"/>
      <c r="X226" s="130"/>
      <c r="Y226" s="130"/>
      <c r="Z226" s="130"/>
      <c r="AA226" s="130"/>
      <c r="AB226" s="129" t="s">
        <v>381</v>
      </c>
      <c r="AC226" s="130"/>
      <c r="AD226" s="131"/>
      <c r="AE226" s="135" t="s">
        <v>324</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325</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323</v>
      </c>
      <c r="H233" s="130"/>
      <c r="I233" s="130"/>
      <c r="J233" s="130"/>
      <c r="K233" s="130"/>
      <c r="L233" s="130"/>
      <c r="M233" s="130"/>
      <c r="N233" s="130"/>
      <c r="O233" s="130"/>
      <c r="P233" s="131"/>
      <c r="Q233" s="159" t="s">
        <v>380</v>
      </c>
      <c r="R233" s="130"/>
      <c r="S233" s="130"/>
      <c r="T233" s="130"/>
      <c r="U233" s="130"/>
      <c r="V233" s="130"/>
      <c r="W233" s="130"/>
      <c r="X233" s="130"/>
      <c r="Y233" s="130"/>
      <c r="Z233" s="130"/>
      <c r="AA233" s="130"/>
      <c r="AB233" s="129" t="s">
        <v>381</v>
      </c>
      <c r="AC233" s="130"/>
      <c r="AD233" s="131"/>
      <c r="AE233" s="135" t="s">
        <v>324</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325</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323</v>
      </c>
      <c r="H240" s="130"/>
      <c r="I240" s="130"/>
      <c r="J240" s="130"/>
      <c r="K240" s="130"/>
      <c r="L240" s="130"/>
      <c r="M240" s="130"/>
      <c r="N240" s="130"/>
      <c r="O240" s="130"/>
      <c r="P240" s="131"/>
      <c r="Q240" s="159" t="s">
        <v>380</v>
      </c>
      <c r="R240" s="130"/>
      <c r="S240" s="130"/>
      <c r="T240" s="130"/>
      <c r="U240" s="130"/>
      <c r="V240" s="130"/>
      <c r="W240" s="130"/>
      <c r="X240" s="130"/>
      <c r="Y240" s="130"/>
      <c r="Z240" s="130"/>
      <c r="AA240" s="130"/>
      <c r="AB240" s="129" t="s">
        <v>381</v>
      </c>
      <c r="AC240" s="130"/>
      <c r="AD240" s="131"/>
      <c r="AE240" s="135" t="s">
        <v>324</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325</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342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339</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338</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311</v>
      </c>
      <c r="F252" s="179"/>
      <c r="G252" s="160" t="s">
        <v>320</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454</v>
      </c>
      <c r="AF252" s="155"/>
      <c r="AG252" s="155"/>
      <c r="AH252" s="155"/>
      <c r="AI252" s="155" t="s">
        <v>451</v>
      </c>
      <c r="AJ252" s="155"/>
      <c r="AK252" s="155"/>
      <c r="AL252" s="155"/>
      <c r="AM252" s="155" t="s">
        <v>446</v>
      </c>
      <c r="AN252" s="155"/>
      <c r="AO252" s="155"/>
      <c r="AP252" s="151"/>
      <c r="AQ252" s="151" t="s">
        <v>306</v>
      </c>
      <c r="AR252" s="152"/>
      <c r="AS252" s="152"/>
      <c r="AT252" s="153"/>
      <c r="AU252" s="196" t="s">
        <v>322</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307</v>
      </c>
      <c r="AT253" s="134"/>
      <c r="AU253" s="200"/>
      <c r="AV253" s="200"/>
      <c r="AW253" s="133" t="s">
        <v>296</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321</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53</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320</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454</v>
      </c>
      <c r="AF256" s="155"/>
      <c r="AG256" s="155"/>
      <c r="AH256" s="155"/>
      <c r="AI256" s="155" t="s">
        <v>451</v>
      </c>
      <c r="AJ256" s="155"/>
      <c r="AK256" s="155"/>
      <c r="AL256" s="155"/>
      <c r="AM256" s="155" t="s">
        <v>447</v>
      </c>
      <c r="AN256" s="155"/>
      <c r="AO256" s="155"/>
      <c r="AP256" s="151"/>
      <c r="AQ256" s="151" t="s">
        <v>306</v>
      </c>
      <c r="AR256" s="152"/>
      <c r="AS256" s="152"/>
      <c r="AT256" s="153"/>
      <c r="AU256" s="196" t="s">
        <v>322</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307</v>
      </c>
      <c r="AT257" s="134"/>
      <c r="AU257" s="200"/>
      <c r="AV257" s="200"/>
      <c r="AW257" s="133" t="s">
        <v>296</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321</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53</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320</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454</v>
      </c>
      <c r="AF260" s="155"/>
      <c r="AG260" s="155"/>
      <c r="AH260" s="155"/>
      <c r="AI260" s="155" t="s">
        <v>451</v>
      </c>
      <c r="AJ260" s="155"/>
      <c r="AK260" s="155"/>
      <c r="AL260" s="155"/>
      <c r="AM260" s="155" t="s">
        <v>447</v>
      </c>
      <c r="AN260" s="155"/>
      <c r="AO260" s="155"/>
      <c r="AP260" s="151"/>
      <c r="AQ260" s="151" t="s">
        <v>306</v>
      </c>
      <c r="AR260" s="152"/>
      <c r="AS260" s="152"/>
      <c r="AT260" s="153"/>
      <c r="AU260" s="196" t="s">
        <v>322</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307</v>
      </c>
      <c r="AT261" s="134"/>
      <c r="AU261" s="200"/>
      <c r="AV261" s="200"/>
      <c r="AW261" s="133" t="s">
        <v>296</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321</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53</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320</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454</v>
      </c>
      <c r="AF264" s="217"/>
      <c r="AG264" s="217"/>
      <c r="AH264" s="217"/>
      <c r="AI264" s="217" t="s">
        <v>451</v>
      </c>
      <c r="AJ264" s="217"/>
      <c r="AK264" s="217"/>
      <c r="AL264" s="217"/>
      <c r="AM264" s="217" t="s">
        <v>446</v>
      </c>
      <c r="AN264" s="217"/>
      <c r="AO264" s="217"/>
      <c r="AP264" s="159"/>
      <c r="AQ264" s="159" t="s">
        <v>306</v>
      </c>
      <c r="AR264" s="130"/>
      <c r="AS264" s="130"/>
      <c r="AT264" s="131"/>
      <c r="AU264" s="136" t="s">
        <v>322</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307</v>
      </c>
      <c r="AT265" s="134"/>
      <c r="AU265" s="200"/>
      <c r="AV265" s="200"/>
      <c r="AW265" s="133" t="s">
        <v>296</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321</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53</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320</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455</v>
      </c>
      <c r="AF268" s="155"/>
      <c r="AG268" s="155"/>
      <c r="AH268" s="155"/>
      <c r="AI268" s="155" t="s">
        <v>451</v>
      </c>
      <c r="AJ268" s="155"/>
      <c r="AK268" s="155"/>
      <c r="AL268" s="155"/>
      <c r="AM268" s="155" t="s">
        <v>446</v>
      </c>
      <c r="AN268" s="155"/>
      <c r="AO268" s="155"/>
      <c r="AP268" s="151"/>
      <c r="AQ268" s="151" t="s">
        <v>306</v>
      </c>
      <c r="AR268" s="152"/>
      <c r="AS268" s="152"/>
      <c r="AT268" s="153"/>
      <c r="AU268" s="196" t="s">
        <v>322</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307</v>
      </c>
      <c r="AT269" s="134"/>
      <c r="AU269" s="200"/>
      <c r="AV269" s="200"/>
      <c r="AW269" s="133" t="s">
        <v>296</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321</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53</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323</v>
      </c>
      <c r="H272" s="130"/>
      <c r="I272" s="130"/>
      <c r="J272" s="130"/>
      <c r="K272" s="130"/>
      <c r="L272" s="130"/>
      <c r="M272" s="130"/>
      <c r="N272" s="130"/>
      <c r="O272" s="130"/>
      <c r="P272" s="131"/>
      <c r="Q272" s="159" t="s">
        <v>380</v>
      </c>
      <c r="R272" s="130"/>
      <c r="S272" s="130"/>
      <c r="T272" s="130"/>
      <c r="U272" s="130"/>
      <c r="V272" s="130"/>
      <c r="W272" s="130"/>
      <c r="X272" s="130"/>
      <c r="Y272" s="130"/>
      <c r="Z272" s="130"/>
      <c r="AA272" s="130"/>
      <c r="AB272" s="129" t="s">
        <v>381</v>
      </c>
      <c r="AC272" s="130"/>
      <c r="AD272" s="131"/>
      <c r="AE272" s="159" t="s">
        <v>324</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325</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323</v>
      </c>
      <c r="H279" s="130"/>
      <c r="I279" s="130"/>
      <c r="J279" s="130"/>
      <c r="K279" s="130"/>
      <c r="L279" s="130"/>
      <c r="M279" s="130"/>
      <c r="N279" s="130"/>
      <c r="O279" s="130"/>
      <c r="P279" s="131"/>
      <c r="Q279" s="159" t="s">
        <v>380</v>
      </c>
      <c r="R279" s="130"/>
      <c r="S279" s="130"/>
      <c r="T279" s="130"/>
      <c r="U279" s="130"/>
      <c r="V279" s="130"/>
      <c r="W279" s="130"/>
      <c r="X279" s="130"/>
      <c r="Y279" s="130"/>
      <c r="Z279" s="130"/>
      <c r="AA279" s="130"/>
      <c r="AB279" s="129" t="s">
        <v>381</v>
      </c>
      <c r="AC279" s="130"/>
      <c r="AD279" s="131"/>
      <c r="AE279" s="135" t="s">
        <v>324</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325</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323</v>
      </c>
      <c r="H286" s="130"/>
      <c r="I286" s="130"/>
      <c r="J286" s="130"/>
      <c r="K286" s="130"/>
      <c r="L286" s="130"/>
      <c r="M286" s="130"/>
      <c r="N286" s="130"/>
      <c r="O286" s="130"/>
      <c r="P286" s="131"/>
      <c r="Q286" s="159" t="s">
        <v>380</v>
      </c>
      <c r="R286" s="130"/>
      <c r="S286" s="130"/>
      <c r="T286" s="130"/>
      <c r="U286" s="130"/>
      <c r="V286" s="130"/>
      <c r="W286" s="130"/>
      <c r="X286" s="130"/>
      <c r="Y286" s="130"/>
      <c r="Z286" s="130"/>
      <c r="AA286" s="130"/>
      <c r="AB286" s="129" t="s">
        <v>381</v>
      </c>
      <c r="AC286" s="130"/>
      <c r="AD286" s="131"/>
      <c r="AE286" s="135" t="s">
        <v>324</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325</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323</v>
      </c>
      <c r="H293" s="130"/>
      <c r="I293" s="130"/>
      <c r="J293" s="130"/>
      <c r="K293" s="130"/>
      <c r="L293" s="130"/>
      <c r="M293" s="130"/>
      <c r="N293" s="130"/>
      <c r="O293" s="130"/>
      <c r="P293" s="131"/>
      <c r="Q293" s="159" t="s">
        <v>380</v>
      </c>
      <c r="R293" s="130"/>
      <c r="S293" s="130"/>
      <c r="T293" s="130"/>
      <c r="U293" s="130"/>
      <c r="V293" s="130"/>
      <c r="W293" s="130"/>
      <c r="X293" s="130"/>
      <c r="Y293" s="130"/>
      <c r="Z293" s="130"/>
      <c r="AA293" s="130"/>
      <c r="AB293" s="129" t="s">
        <v>381</v>
      </c>
      <c r="AC293" s="130"/>
      <c r="AD293" s="131"/>
      <c r="AE293" s="135" t="s">
        <v>324</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325</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323</v>
      </c>
      <c r="H300" s="130"/>
      <c r="I300" s="130"/>
      <c r="J300" s="130"/>
      <c r="K300" s="130"/>
      <c r="L300" s="130"/>
      <c r="M300" s="130"/>
      <c r="N300" s="130"/>
      <c r="O300" s="130"/>
      <c r="P300" s="131"/>
      <c r="Q300" s="159" t="s">
        <v>380</v>
      </c>
      <c r="R300" s="130"/>
      <c r="S300" s="130"/>
      <c r="T300" s="130"/>
      <c r="U300" s="130"/>
      <c r="V300" s="130"/>
      <c r="W300" s="130"/>
      <c r="X300" s="130"/>
      <c r="Y300" s="130"/>
      <c r="Z300" s="130"/>
      <c r="AA300" s="130"/>
      <c r="AB300" s="129" t="s">
        <v>381</v>
      </c>
      <c r="AC300" s="130"/>
      <c r="AD300" s="131"/>
      <c r="AE300" s="135" t="s">
        <v>324</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325</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342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339</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338</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311</v>
      </c>
      <c r="F312" s="179"/>
      <c r="G312" s="160" t="s">
        <v>320</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454</v>
      </c>
      <c r="AF312" s="155"/>
      <c r="AG312" s="155"/>
      <c r="AH312" s="155"/>
      <c r="AI312" s="155" t="s">
        <v>451</v>
      </c>
      <c r="AJ312" s="155"/>
      <c r="AK312" s="155"/>
      <c r="AL312" s="155"/>
      <c r="AM312" s="155" t="s">
        <v>446</v>
      </c>
      <c r="AN312" s="155"/>
      <c r="AO312" s="155"/>
      <c r="AP312" s="151"/>
      <c r="AQ312" s="151" t="s">
        <v>306</v>
      </c>
      <c r="AR312" s="152"/>
      <c r="AS312" s="152"/>
      <c r="AT312" s="153"/>
      <c r="AU312" s="196" t="s">
        <v>322</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307</v>
      </c>
      <c r="AT313" s="134"/>
      <c r="AU313" s="200"/>
      <c r="AV313" s="200"/>
      <c r="AW313" s="133" t="s">
        <v>296</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321</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53</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320</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454</v>
      </c>
      <c r="AF316" s="155"/>
      <c r="AG316" s="155"/>
      <c r="AH316" s="155"/>
      <c r="AI316" s="155" t="s">
        <v>451</v>
      </c>
      <c r="AJ316" s="155"/>
      <c r="AK316" s="155"/>
      <c r="AL316" s="155"/>
      <c r="AM316" s="155" t="s">
        <v>446</v>
      </c>
      <c r="AN316" s="155"/>
      <c r="AO316" s="155"/>
      <c r="AP316" s="151"/>
      <c r="AQ316" s="151" t="s">
        <v>306</v>
      </c>
      <c r="AR316" s="152"/>
      <c r="AS316" s="152"/>
      <c r="AT316" s="153"/>
      <c r="AU316" s="196" t="s">
        <v>322</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307</v>
      </c>
      <c r="AT317" s="134"/>
      <c r="AU317" s="200"/>
      <c r="AV317" s="200"/>
      <c r="AW317" s="133" t="s">
        <v>296</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321</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53</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320</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454</v>
      </c>
      <c r="AF320" s="155"/>
      <c r="AG320" s="155"/>
      <c r="AH320" s="155"/>
      <c r="AI320" s="155" t="s">
        <v>451</v>
      </c>
      <c r="AJ320" s="155"/>
      <c r="AK320" s="155"/>
      <c r="AL320" s="155"/>
      <c r="AM320" s="155" t="s">
        <v>447</v>
      </c>
      <c r="AN320" s="155"/>
      <c r="AO320" s="155"/>
      <c r="AP320" s="151"/>
      <c r="AQ320" s="151" t="s">
        <v>306</v>
      </c>
      <c r="AR320" s="152"/>
      <c r="AS320" s="152"/>
      <c r="AT320" s="153"/>
      <c r="AU320" s="196" t="s">
        <v>322</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307</v>
      </c>
      <c r="AT321" s="134"/>
      <c r="AU321" s="200"/>
      <c r="AV321" s="200"/>
      <c r="AW321" s="133" t="s">
        <v>296</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321</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53</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320</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454</v>
      </c>
      <c r="AF324" s="155"/>
      <c r="AG324" s="155"/>
      <c r="AH324" s="155"/>
      <c r="AI324" s="155" t="s">
        <v>451</v>
      </c>
      <c r="AJ324" s="155"/>
      <c r="AK324" s="155"/>
      <c r="AL324" s="155"/>
      <c r="AM324" s="155" t="s">
        <v>446</v>
      </c>
      <c r="AN324" s="155"/>
      <c r="AO324" s="155"/>
      <c r="AP324" s="151"/>
      <c r="AQ324" s="151" t="s">
        <v>306</v>
      </c>
      <c r="AR324" s="152"/>
      <c r="AS324" s="152"/>
      <c r="AT324" s="153"/>
      <c r="AU324" s="196" t="s">
        <v>322</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307</v>
      </c>
      <c r="AT325" s="134"/>
      <c r="AU325" s="200"/>
      <c r="AV325" s="200"/>
      <c r="AW325" s="133" t="s">
        <v>296</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321</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53</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320</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455</v>
      </c>
      <c r="AF328" s="155"/>
      <c r="AG328" s="155"/>
      <c r="AH328" s="155"/>
      <c r="AI328" s="155" t="s">
        <v>451</v>
      </c>
      <c r="AJ328" s="155"/>
      <c r="AK328" s="155"/>
      <c r="AL328" s="155"/>
      <c r="AM328" s="155" t="s">
        <v>447</v>
      </c>
      <c r="AN328" s="155"/>
      <c r="AO328" s="155"/>
      <c r="AP328" s="151"/>
      <c r="AQ328" s="151" t="s">
        <v>306</v>
      </c>
      <c r="AR328" s="152"/>
      <c r="AS328" s="152"/>
      <c r="AT328" s="153"/>
      <c r="AU328" s="196" t="s">
        <v>322</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307</v>
      </c>
      <c r="AT329" s="134"/>
      <c r="AU329" s="200"/>
      <c r="AV329" s="200"/>
      <c r="AW329" s="133" t="s">
        <v>296</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321</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53</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323</v>
      </c>
      <c r="H332" s="130"/>
      <c r="I332" s="130"/>
      <c r="J332" s="130"/>
      <c r="K332" s="130"/>
      <c r="L332" s="130"/>
      <c r="M332" s="130"/>
      <c r="N332" s="130"/>
      <c r="O332" s="130"/>
      <c r="P332" s="131"/>
      <c r="Q332" s="159" t="s">
        <v>380</v>
      </c>
      <c r="R332" s="130"/>
      <c r="S332" s="130"/>
      <c r="T332" s="130"/>
      <c r="U332" s="130"/>
      <c r="V332" s="130"/>
      <c r="W332" s="130"/>
      <c r="X332" s="130"/>
      <c r="Y332" s="130"/>
      <c r="Z332" s="130"/>
      <c r="AA332" s="130"/>
      <c r="AB332" s="129" t="s">
        <v>381</v>
      </c>
      <c r="AC332" s="130"/>
      <c r="AD332" s="131"/>
      <c r="AE332" s="159" t="s">
        <v>324</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325</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323</v>
      </c>
      <c r="H339" s="130"/>
      <c r="I339" s="130"/>
      <c r="J339" s="130"/>
      <c r="K339" s="130"/>
      <c r="L339" s="130"/>
      <c r="M339" s="130"/>
      <c r="N339" s="130"/>
      <c r="O339" s="130"/>
      <c r="P339" s="131"/>
      <c r="Q339" s="159" t="s">
        <v>380</v>
      </c>
      <c r="R339" s="130"/>
      <c r="S339" s="130"/>
      <c r="T339" s="130"/>
      <c r="U339" s="130"/>
      <c r="V339" s="130"/>
      <c r="W339" s="130"/>
      <c r="X339" s="130"/>
      <c r="Y339" s="130"/>
      <c r="Z339" s="130"/>
      <c r="AA339" s="130"/>
      <c r="AB339" s="129" t="s">
        <v>381</v>
      </c>
      <c r="AC339" s="130"/>
      <c r="AD339" s="131"/>
      <c r="AE339" s="135" t="s">
        <v>324</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325</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323</v>
      </c>
      <c r="H346" s="130"/>
      <c r="I346" s="130"/>
      <c r="J346" s="130"/>
      <c r="K346" s="130"/>
      <c r="L346" s="130"/>
      <c r="M346" s="130"/>
      <c r="N346" s="130"/>
      <c r="O346" s="130"/>
      <c r="P346" s="131"/>
      <c r="Q346" s="159" t="s">
        <v>380</v>
      </c>
      <c r="R346" s="130"/>
      <c r="S346" s="130"/>
      <c r="T346" s="130"/>
      <c r="U346" s="130"/>
      <c r="V346" s="130"/>
      <c r="W346" s="130"/>
      <c r="X346" s="130"/>
      <c r="Y346" s="130"/>
      <c r="Z346" s="130"/>
      <c r="AA346" s="130"/>
      <c r="AB346" s="129" t="s">
        <v>381</v>
      </c>
      <c r="AC346" s="130"/>
      <c r="AD346" s="131"/>
      <c r="AE346" s="135" t="s">
        <v>324</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325</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323</v>
      </c>
      <c r="H353" s="130"/>
      <c r="I353" s="130"/>
      <c r="J353" s="130"/>
      <c r="K353" s="130"/>
      <c r="L353" s="130"/>
      <c r="M353" s="130"/>
      <c r="N353" s="130"/>
      <c r="O353" s="130"/>
      <c r="P353" s="131"/>
      <c r="Q353" s="159" t="s">
        <v>380</v>
      </c>
      <c r="R353" s="130"/>
      <c r="S353" s="130"/>
      <c r="T353" s="130"/>
      <c r="U353" s="130"/>
      <c r="V353" s="130"/>
      <c r="W353" s="130"/>
      <c r="X353" s="130"/>
      <c r="Y353" s="130"/>
      <c r="Z353" s="130"/>
      <c r="AA353" s="130"/>
      <c r="AB353" s="129" t="s">
        <v>381</v>
      </c>
      <c r="AC353" s="130"/>
      <c r="AD353" s="131"/>
      <c r="AE353" s="135" t="s">
        <v>324</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325</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323</v>
      </c>
      <c r="H360" s="130"/>
      <c r="I360" s="130"/>
      <c r="J360" s="130"/>
      <c r="K360" s="130"/>
      <c r="L360" s="130"/>
      <c r="M360" s="130"/>
      <c r="N360" s="130"/>
      <c r="O360" s="130"/>
      <c r="P360" s="131"/>
      <c r="Q360" s="159" t="s">
        <v>380</v>
      </c>
      <c r="R360" s="130"/>
      <c r="S360" s="130"/>
      <c r="T360" s="130"/>
      <c r="U360" s="130"/>
      <c r="V360" s="130"/>
      <c r="W360" s="130"/>
      <c r="X360" s="130"/>
      <c r="Y360" s="130"/>
      <c r="Z360" s="130"/>
      <c r="AA360" s="130"/>
      <c r="AB360" s="129" t="s">
        <v>381</v>
      </c>
      <c r="AC360" s="130"/>
      <c r="AD360" s="131"/>
      <c r="AE360" s="135" t="s">
        <v>324</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325</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342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339</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338</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311</v>
      </c>
      <c r="F372" s="179"/>
      <c r="G372" s="160" t="s">
        <v>320</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454</v>
      </c>
      <c r="AF372" s="155"/>
      <c r="AG372" s="155"/>
      <c r="AH372" s="155"/>
      <c r="AI372" s="155" t="s">
        <v>451</v>
      </c>
      <c r="AJ372" s="155"/>
      <c r="AK372" s="155"/>
      <c r="AL372" s="155"/>
      <c r="AM372" s="155" t="s">
        <v>446</v>
      </c>
      <c r="AN372" s="155"/>
      <c r="AO372" s="155"/>
      <c r="AP372" s="151"/>
      <c r="AQ372" s="151" t="s">
        <v>306</v>
      </c>
      <c r="AR372" s="152"/>
      <c r="AS372" s="152"/>
      <c r="AT372" s="153"/>
      <c r="AU372" s="196" t="s">
        <v>322</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307</v>
      </c>
      <c r="AT373" s="134"/>
      <c r="AU373" s="200"/>
      <c r="AV373" s="200"/>
      <c r="AW373" s="133" t="s">
        <v>296</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321</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53</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320</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454</v>
      </c>
      <c r="AF376" s="155"/>
      <c r="AG376" s="155"/>
      <c r="AH376" s="155"/>
      <c r="AI376" s="155" t="s">
        <v>451</v>
      </c>
      <c r="AJ376" s="155"/>
      <c r="AK376" s="155"/>
      <c r="AL376" s="155"/>
      <c r="AM376" s="155" t="s">
        <v>446</v>
      </c>
      <c r="AN376" s="155"/>
      <c r="AO376" s="155"/>
      <c r="AP376" s="151"/>
      <c r="AQ376" s="151" t="s">
        <v>306</v>
      </c>
      <c r="AR376" s="152"/>
      <c r="AS376" s="152"/>
      <c r="AT376" s="153"/>
      <c r="AU376" s="196" t="s">
        <v>322</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307</v>
      </c>
      <c r="AT377" s="134"/>
      <c r="AU377" s="200"/>
      <c r="AV377" s="200"/>
      <c r="AW377" s="133" t="s">
        <v>296</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321</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53</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320</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454</v>
      </c>
      <c r="AF380" s="155"/>
      <c r="AG380" s="155"/>
      <c r="AH380" s="155"/>
      <c r="AI380" s="155" t="s">
        <v>451</v>
      </c>
      <c r="AJ380" s="155"/>
      <c r="AK380" s="155"/>
      <c r="AL380" s="155"/>
      <c r="AM380" s="155" t="s">
        <v>446</v>
      </c>
      <c r="AN380" s="155"/>
      <c r="AO380" s="155"/>
      <c r="AP380" s="151"/>
      <c r="AQ380" s="151" t="s">
        <v>306</v>
      </c>
      <c r="AR380" s="152"/>
      <c r="AS380" s="152"/>
      <c r="AT380" s="153"/>
      <c r="AU380" s="196" t="s">
        <v>322</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307</v>
      </c>
      <c r="AT381" s="134"/>
      <c r="AU381" s="200"/>
      <c r="AV381" s="200"/>
      <c r="AW381" s="133" t="s">
        <v>296</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321</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53</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320</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454</v>
      </c>
      <c r="AF384" s="155"/>
      <c r="AG384" s="155"/>
      <c r="AH384" s="155"/>
      <c r="AI384" s="155" t="s">
        <v>451</v>
      </c>
      <c r="AJ384" s="155"/>
      <c r="AK384" s="155"/>
      <c r="AL384" s="155"/>
      <c r="AM384" s="155" t="s">
        <v>446</v>
      </c>
      <c r="AN384" s="155"/>
      <c r="AO384" s="155"/>
      <c r="AP384" s="151"/>
      <c r="AQ384" s="151" t="s">
        <v>306</v>
      </c>
      <c r="AR384" s="152"/>
      <c r="AS384" s="152"/>
      <c r="AT384" s="153"/>
      <c r="AU384" s="196" t="s">
        <v>322</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307</v>
      </c>
      <c r="AT385" s="134"/>
      <c r="AU385" s="200"/>
      <c r="AV385" s="200"/>
      <c r="AW385" s="133" t="s">
        <v>296</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321</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53</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320</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454</v>
      </c>
      <c r="AF388" s="155"/>
      <c r="AG388" s="155"/>
      <c r="AH388" s="155"/>
      <c r="AI388" s="155" t="s">
        <v>451</v>
      </c>
      <c r="AJ388" s="155"/>
      <c r="AK388" s="155"/>
      <c r="AL388" s="155"/>
      <c r="AM388" s="155" t="s">
        <v>446</v>
      </c>
      <c r="AN388" s="155"/>
      <c r="AO388" s="155"/>
      <c r="AP388" s="151"/>
      <c r="AQ388" s="151" t="s">
        <v>306</v>
      </c>
      <c r="AR388" s="152"/>
      <c r="AS388" s="152"/>
      <c r="AT388" s="153"/>
      <c r="AU388" s="196" t="s">
        <v>322</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307</v>
      </c>
      <c r="AT389" s="134"/>
      <c r="AU389" s="200"/>
      <c r="AV389" s="200"/>
      <c r="AW389" s="133" t="s">
        <v>296</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321</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53</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323</v>
      </c>
      <c r="H392" s="130"/>
      <c r="I392" s="130"/>
      <c r="J392" s="130"/>
      <c r="K392" s="130"/>
      <c r="L392" s="130"/>
      <c r="M392" s="130"/>
      <c r="N392" s="130"/>
      <c r="O392" s="130"/>
      <c r="P392" s="131"/>
      <c r="Q392" s="159" t="s">
        <v>380</v>
      </c>
      <c r="R392" s="130"/>
      <c r="S392" s="130"/>
      <c r="T392" s="130"/>
      <c r="U392" s="130"/>
      <c r="V392" s="130"/>
      <c r="W392" s="130"/>
      <c r="X392" s="130"/>
      <c r="Y392" s="130"/>
      <c r="Z392" s="130"/>
      <c r="AA392" s="130"/>
      <c r="AB392" s="129" t="s">
        <v>381</v>
      </c>
      <c r="AC392" s="130"/>
      <c r="AD392" s="131"/>
      <c r="AE392" s="159" t="s">
        <v>324</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325</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323</v>
      </c>
      <c r="H399" s="130"/>
      <c r="I399" s="130"/>
      <c r="J399" s="130"/>
      <c r="K399" s="130"/>
      <c r="L399" s="130"/>
      <c r="M399" s="130"/>
      <c r="N399" s="130"/>
      <c r="O399" s="130"/>
      <c r="P399" s="131"/>
      <c r="Q399" s="159" t="s">
        <v>380</v>
      </c>
      <c r="R399" s="130"/>
      <c r="S399" s="130"/>
      <c r="T399" s="130"/>
      <c r="U399" s="130"/>
      <c r="V399" s="130"/>
      <c r="W399" s="130"/>
      <c r="X399" s="130"/>
      <c r="Y399" s="130"/>
      <c r="Z399" s="130"/>
      <c r="AA399" s="130"/>
      <c r="AB399" s="129" t="s">
        <v>381</v>
      </c>
      <c r="AC399" s="130"/>
      <c r="AD399" s="131"/>
      <c r="AE399" s="135" t="s">
        <v>324</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325</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323</v>
      </c>
      <c r="H406" s="130"/>
      <c r="I406" s="130"/>
      <c r="J406" s="130"/>
      <c r="K406" s="130"/>
      <c r="L406" s="130"/>
      <c r="M406" s="130"/>
      <c r="N406" s="130"/>
      <c r="O406" s="130"/>
      <c r="P406" s="131"/>
      <c r="Q406" s="159" t="s">
        <v>380</v>
      </c>
      <c r="R406" s="130"/>
      <c r="S406" s="130"/>
      <c r="T406" s="130"/>
      <c r="U406" s="130"/>
      <c r="V406" s="130"/>
      <c r="W406" s="130"/>
      <c r="X406" s="130"/>
      <c r="Y406" s="130"/>
      <c r="Z406" s="130"/>
      <c r="AA406" s="130"/>
      <c r="AB406" s="129" t="s">
        <v>381</v>
      </c>
      <c r="AC406" s="130"/>
      <c r="AD406" s="131"/>
      <c r="AE406" s="135" t="s">
        <v>324</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325</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323</v>
      </c>
      <c r="H413" s="130"/>
      <c r="I413" s="130"/>
      <c r="J413" s="130"/>
      <c r="K413" s="130"/>
      <c r="L413" s="130"/>
      <c r="M413" s="130"/>
      <c r="N413" s="130"/>
      <c r="O413" s="130"/>
      <c r="P413" s="131"/>
      <c r="Q413" s="159" t="s">
        <v>380</v>
      </c>
      <c r="R413" s="130"/>
      <c r="S413" s="130"/>
      <c r="T413" s="130"/>
      <c r="U413" s="130"/>
      <c r="V413" s="130"/>
      <c r="W413" s="130"/>
      <c r="X413" s="130"/>
      <c r="Y413" s="130"/>
      <c r="Z413" s="130"/>
      <c r="AA413" s="130"/>
      <c r="AB413" s="129" t="s">
        <v>381</v>
      </c>
      <c r="AC413" s="130"/>
      <c r="AD413" s="131"/>
      <c r="AE413" s="135" t="s">
        <v>324</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325</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323</v>
      </c>
      <c r="H420" s="130"/>
      <c r="I420" s="130"/>
      <c r="J420" s="130"/>
      <c r="K420" s="130"/>
      <c r="L420" s="130"/>
      <c r="M420" s="130"/>
      <c r="N420" s="130"/>
      <c r="O420" s="130"/>
      <c r="P420" s="131"/>
      <c r="Q420" s="159" t="s">
        <v>380</v>
      </c>
      <c r="R420" s="130"/>
      <c r="S420" s="130"/>
      <c r="T420" s="130"/>
      <c r="U420" s="130"/>
      <c r="V420" s="130"/>
      <c r="W420" s="130"/>
      <c r="X420" s="130"/>
      <c r="Y420" s="130"/>
      <c r="Z420" s="130"/>
      <c r="AA420" s="130"/>
      <c r="AB420" s="129" t="s">
        <v>381</v>
      </c>
      <c r="AC420" s="130"/>
      <c r="AD420" s="131"/>
      <c r="AE420" s="135" t="s">
        <v>324</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325</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342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3.2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9" hidden="1" customHeight="1" x14ac:dyDescent="0.15">
      <c r="A430" s="189"/>
      <c r="B430" s="186"/>
      <c r="C430" s="178" t="s">
        <v>472</v>
      </c>
      <c r="D430" s="935"/>
      <c r="E430" s="174" t="s">
        <v>464</v>
      </c>
      <c r="F430" s="902"/>
      <c r="G430" s="903" t="s">
        <v>326</v>
      </c>
      <c r="H430" s="123"/>
      <c r="I430" s="123"/>
      <c r="J430" s="904" t="s">
        <v>485</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hidden="1" customHeight="1" x14ac:dyDescent="0.15">
      <c r="A431" s="189"/>
      <c r="B431" s="186"/>
      <c r="C431" s="180"/>
      <c r="D431" s="186"/>
      <c r="E431" s="342" t="s">
        <v>315</v>
      </c>
      <c r="F431" s="343"/>
      <c r="G431" s="344" t="s">
        <v>312</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314</v>
      </c>
      <c r="AF431" s="338"/>
      <c r="AG431" s="338"/>
      <c r="AH431" s="339"/>
      <c r="AI431" s="217" t="s">
        <v>447</v>
      </c>
      <c r="AJ431" s="217"/>
      <c r="AK431" s="217"/>
      <c r="AL431" s="159"/>
      <c r="AM431" s="217" t="s">
        <v>442</v>
      </c>
      <c r="AN431" s="217"/>
      <c r="AO431" s="217"/>
      <c r="AP431" s="159"/>
      <c r="AQ431" s="159" t="s">
        <v>306</v>
      </c>
      <c r="AR431" s="130"/>
      <c r="AS431" s="130"/>
      <c r="AT431" s="131"/>
      <c r="AU431" s="136" t="s">
        <v>252</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518</v>
      </c>
      <c r="AF432" s="200"/>
      <c r="AG432" s="133" t="s">
        <v>307</v>
      </c>
      <c r="AH432" s="134"/>
      <c r="AI432" s="156"/>
      <c r="AJ432" s="156"/>
      <c r="AK432" s="156"/>
      <c r="AL432" s="154"/>
      <c r="AM432" s="156"/>
      <c r="AN432" s="156"/>
      <c r="AO432" s="156"/>
      <c r="AP432" s="154"/>
      <c r="AQ432" s="590" t="s">
        <v>518</v>
      </c>
      <c r="AR432" s="200"/>
      <c r="AS432" s="133" t="s">
        <v>307</v>
      </c>
      <c r="AT432" s="134"/>
      <c r="AU432" s="200" t="s">
        <v>518</v>
      </c>
      <c r="AV432" s="200"/>
      <c r="AW432" s="133" t="s">
        <v>296</v>
      </c>
      <c r="AX432" s="195"/>
    </row>
    <row r="433" spans="1:50" ht="23.25" hidden="1" customHeight="1" x14ac:dyDescent="0.15">
      <c r="A433" s="189"/>
      <c r="B433" s="186"/>
      <c r="C433" s="180"/>
      <c r="D433" s="186"/>
      <c r="E433" s="342"/>
      <c r="F433" s="343"/>
      <c r="G433" s="104" t="s">
        <v>517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517</v>
      </c>
      <c r="AC433" s="213"/>
      <c r="AD433" s="213"/>
      <c r="AE433" s="340" t="s">
        <v>518</v>
      </c>
      <c r="AF433" s="207"/>
      <c r="AG433" s="207"/>
      <c r="AH433" s="207"/>
      <c r="AI433" s="340" t="s">
        <v>518</v>
      </c>
      <c r="AJ433" s="207"/>
      <c r="AK433" s="207"/>
      <c r="AL433" s="207"/>
      <c r="AM433" s="340" t="s">
        <v>518</v>
      </c>
      <c r="AN433" s="207"/>
      <c r="AO433" s="207"/>
      <c r="AP433" s="341"/>
      <c r="AQ433" s="340" t="s">
        <v>518</v>
      </c>
      <c r="AR433" s="207"/>
      <c r="AS433" s="207"/>
      <c r="AT433" s="341"/>
      <c r="AU433" s="207" t="s">
        <v>518</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53</v>
      </c>
      <c r="Z434" s="210"/>
      <c r="AA434" s="211"/>
      <c r="AB434" s="205" t="s">
        <v>517</v>
      </c>
      <c r="AC434" s="205"/>
      <c r="AD434" s="205"/>
      <c r="AE434" s="340" t="s">
        <v>518</v>
      </c>
      <c r="AF434" s="207"/>
      <c r="AG434" s="207"/>
      <c r="AH434" s="341"/>
      <c r="AI434" s="340" t="s">
        <v>518</v>
      </c>
      <c r="AJ434" s="207"/>
      <c r="AK434" s="207"/>
      <c r="AL434" s="207"/>
      <c r="AM434" s="340" t="s">
        <v>518</v>
      </c>
      <c r="AN434" s="207"/>
      <c r="AO434" s="207"/>
      <c r="AP434" s="341"/>
      <c r="AQ434" s="340" t="s">
        <v>518</v>
      </c>
      <c r="AR434" s="207"/>
      <c r="AS434" s="207"/>
      <c r="AT434" s="341"/>
      <c r="AU434" s="207" t="s">
        <v>518</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297</v>
      </c>
      <c r="AC435" s="579"/>
      <c r="AD435" s="579"/>
      <c r="AE435" s="340" t="s">
        <v>518</v>
      </c>
      <c r="AF435" s="207"/>
      <c r="AG435" s="207"/>
      <c r="AH435" s="341"/>
      <c r="AI435" s="340" t="s">
        <v>518</v>
      </c>
      <c r="AJ435" s="207"/>
      <c r="AK435" s="207"/>
      <c r="AL435" s="207"/>
      <c r="AM435" s="340" t="s">
        <v>518</v>
      </c>
      <c r="AN435" s="207"/>
      <c r="AO435" s="207"/>
      <c r="AP435" s="341"/>
      <c r="AQ435" s="340" t="s">
        <v>518</v>
      </c>
      <c r="AR435" s="207"/>
      <c r="AS435" s="207"/>
      <c r="AT435" s="341"/>
      <c r="AU435" s="207" t="s">
        <v>518</v>
      </c>
      <c r="AV435" s="207"/>
      <c r="AW435" s="207"/>
      <c r="AX435" s="208"/>
    </row>
    <row r="436" spans="1:50" ht="18.75" hidden="1" customHeight="1" x14ac:dyDescent="0.15">
      <c r="A436" s="189"/>
      <c r="B436" s="186"/>
      <c r="C436" s="180"/>
      <c r="D436" s="186"/>
      <c r="E436" s="342" t="s">
        <v>315</v>
      </c>
      <c r="F436" s="343"/>
      <c r="G436" s="344" t="s">
        <v>312</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314</v>
      </c>
      <c r="AF436" s="338"/>
      <c r="AG436" s="338"/>
      <c r="AH436" s="339"/>
      <c r="AI436" s="217" t="s">
        <v>446</v>
      </c>
      <c r="AJ436" s="217"/>
      <c r="AK436" s="217"/>
      <c r="AL436" s="159"/>
      <c r="AM436" s="217" t="s">
        <v>442</v>
      </c>
      <c r="AN436" s="217"/>
      <c r="AO436" s="217"/>
      <c r="AP436" s="159"/>
      <c r="AQ436" s="159" t="s">
        <v>306</v>
      </c>
      <c r="AR436" s="130"/>
      <c r="AS436" s="130"/>
      <c r="AT436" s="131"/>
      <c r="AU436" s="136" t="s">
        <v>252</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307</v>
      </c>
      <c r="AH437" s="134"/>
      <c r="AI437" s="156"/>
      <c r="AJ437" s="156"/>
      <c r="AK437" s="156"/>
      <c r="AL437" s="154"/>
      <c r="AM437" s="156"/>
      <c r="AN437" s="156"/>
      <c r="AO437" s="156"/>
      <c r="AP437" s="154"/>
      <c r="AQ437" s="590"/>
      <c r="AR437" s="200"/>
      <c r="AS437" s="133" t="s">
        <v>307</v>
      </c>
      <c r="AT437" s="134"/>
      <c r="AU437" s="200"/>
      <c r="AV437" s="200"/>
      <c r="AW437" s="133" t="s">
        <v>296</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53</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297</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315</v>
      </c>
      <c r="F441" s="343"/>
      <c r="G441" s="344" t="s">
        <v>312</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314</v>
      </c>
      <c r="AF441" s="338"/>
      <c r="AG441" s="338"/>
      <c r="AH441" s="339"/>
      <c r="AI441" s="217" t="s">
        <v>446</v>
      </c>
      <c r="AJ441" s="217"/>
      <c r="AK441" s="217"/>
      <c r="AL441" s="159"/>
      <c r="AM441" s="217" t="s">
        <v>438</v>
      </c>
      <c r="AN441" s="217"/>
      <c r="AO441" s="217"/>
      <c r="AP441" s="159"/>
      <c r="AQ441" s="159" t="s">
        <v>306</v>
      </c>
      <c r="AR441" s="130"/>
      <c r="AS441" s="130"/>
      <c r="AT441" s="131"/>
      <c r="AU441" s="136" t="s">
        <v>252</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307</v>
      </c>
      <c r="AH442" s="134"/>
      <c r="AI442" s="156"/>
      <c r="AJ442" s="156"/>
      <c r="AK442" s="156"/>
      <c r="AL442" s="154"/>
      <c r="AM442" s="156"/>
      <c r="AN442" s="156"/>
      <c r="AO442" s="156"/>
      <c r="AP442" s="154"/>
      <c r="AQ442" s="590"/>
      <c r="AR442" s="200"/>
      <c r="AS442" s="133" t="s">
        <v>307</v>
      </c>
      <c r="AT442" s="134"/>
      <c r="AU442" s="200"/>
      <c r="AV442" s="200"/>
      <c r="AW442" s="133" t="s">
        <v>296</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53</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297</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315</v>
      </c>
      <c r="F446" s="343"/>
      <c r="G446" s="344" t="s">
        <v>312</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314</v>
      </c>
      <c r="AF446" s="338"/>
      <c r="AG446" s="338"/>
      <c r="AH446" s="339"/>
      <c r="AI446" s="217" t="s">
        <v>446</v>
      </c>
      <c r="AJ446" s="217"/>
      <c r="AK446" s="217"/>
      <c r="AL446" s="159"/>
      <c r="AM446" s="217" t="s">
        <v>443</v>
      </c>
      <c r="AN446" s="217"/>
      <c r="AO446" s="217"/>
      <c r="AP446" s="159"/>
      <c r="AQ446" s="159" t="s">
        <v>306</v>
      </c>
      <c r="AR446" s="130"/>
      <c r="AS446" s="130"/>
      <c r="AT446" s="131"/>
      <c r="AU446" s="136" t="s">
        <v>252</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307</v>
      </c>
      <c r="AH447" s="134"/>
      <c r="AI447" s="156"/>
      <c r="AJ447" s="156"/>
      <c r="AK447" s="156"/>
      <c r="AL447" s="154"/>
      <c r="AM447" s="156"/>
      <c r="AN447" s="156"/>
      <c r="AO447" s="156"/>
      <c r="AP447" s="154"/>
      <c r="AQ447" s="590"/>
      <c r="AR447" s="200"/>
      <c r="AS447" s="133" t="s">
        <v>307</v>
      </c>
      <c r="AT447" s="134"/>
      <c r="AU447" s="200"/>
      <c r="AV447" s="200"/>
      <c r="AW447" s="133" t="s">
        <v>296</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53</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297</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315</v>
      </c>
      <c r="F451" s="343"/>
      <c r="G451" s="344" t="s">
        <v>312</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314</v>
      </c>
      <c r="AF451" s="338"/>
      <c r="AG451" s="338"/>
      <c r="AH451" s="339"/>
      <c r="AI451" s="217" t="s">
        <v>446</v>
      </c>
      <c r="AJ451" s="217"/>
      <c r="AK451" s="217"/>
      <c r="AL451" s="159"/>
      <c r="AM451" s="217" t="s">
        <v>442</v>
      </c>
      <c r="AN451" s="217"/>
      <c r="AO451" s="217"/>
      <c r="AP451" s="159"/>
      <c r="AQ451" s="159" t="s">
        <v>306</v>
      </c>
      <c r="AR451" s="130"/>
      <c r="AS451" s="130"/>
      <c r="AT451" s="131"/>
      <c r="AU451" s="136" t="s">
        <v>252</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307</v>
      </c>
      <c r="AH452" s="134"/>
      <c r="AI452" s="156"/>
      <c r="AJ452" s="156"/>
      <c r="AK452" s="156"/>
      <c r="AL452" s="154"/>
      <c r="AM452" s="156"/>
      <c r="AN452" s="156"/>
      <c r="AO452" s="156"/>
      <c r="AP452" s="154"/>
      <c r="AQ452" s="590"/>
      <c r="AR452" s="200"/>
      <c r="AS452" s="133" t="s">
        <v>307</v>
      </c>
      <c r="AT452" s="134"/>
      <c r="AU452" s="200"/>
      <c r="AV452" s="200"/>
      <c r="AW452" s="133" t="s">
        <v>296</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53</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297</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316</v>
      </c>
      <c r="F456" s="343"/>
      <c r="G456" s="344" t="s">
        <v>313</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314</v>
      </c>
      <c r="AF456" s="338"/>
      <c r="AG456" s="338"/>
      <c r="AH456" s="339"/>
      <c r="AI456" s="217" t="s">
        <v>446</v>
      </c>
      <c r="AJ456" s="217"/>
      <c r="AK456" s="217"/>
      <c r="AL456" s="159"/>
      <c r="AM456" s="217" t="s">
        <v>442</v>
      </c>
      <c r="AN456" s="217"/>
      <c r="AO456" s="217"/>
      <c r="AP456" s="159"/>
      <c r="AQ456" s="159" t="s">
        <v>306</v>
      </c>
      <c r="AR456" s="130"/>
      <c r="AS456" s="130"/>
      <c r="AT456" s="131"/>
      <c r="AU456" s="136" t="s">
        <v>252</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518</v>
      </c>
      <c r="AF457" s="200"/>
      <c r="AG457" s="133" t="s">
        <v>307</v>
      </c>
      <c r="AH457" s="134"/>
      <c r="AI457" s="156"/>
      <c r="AJ457" s="156"/>
      <c r="AK457" s="156"/>
      <c r="AL457" s="154"/>
      <c r="AM457" s="156"/>
      <c r="AN457" s="156"/>
      <c r="AO457" s="156"/>
      <c r="AP457" s="154"/>
      <c r="AQ457" s="590" t="s">
        <v>518</v>
      </c>
      <c r="AR457" s="200"/>
      <c r="AS457" s="133" t="s">
        <v>307</v>
      </c>
      <c r="AT457" s="134"/>
      <c r="AU457" s="200" t="s">
        <v>518</v>
      </c>
      <c r="AV457" s="200"/>
      <c r="AW457" s="133" t="s">
        <v>296</v>
      </c>
      <c r="AX457" s="195"/>
    </row>
    <row r="458" spans="1:50" ht="23.25" hidden="1" customHeight="1" x14ac:dyDescent="0.15">
      <c r="A458" s="189"/>
      <c r="B458" s="186"/>
      <c r="C458" s="180"/>
      <c r="D458" s="186"/>
      <c r="E458" s="342"/>
      <c r="F458" s="343"/>
      <c r="G458" s="104" t="s">
        <v>517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517</v>
      </c>
      <c r="AC458" s="213"/>
      <c r="AD458" s="213"/>
      <c r="AE458" s="340" t="s">
        <v>518</v>
      </c>
      <c r="AF458" s="207"/>
      <c r="AG458" s="207"/>
      <c r="AH458" s="207"/>
      <c r="AI458" s="340" t="s">
        <v>518</v>
      </c>
      <c r="AJ458" s="207"/>
      <c r="AK458" s="207"/>
      <c r="AL458" s="207"/>
      <c r="AM458" s="340" t="s">
        <v>518</v>
      </c>
      <c r="AN458" s="207"/>
      <c r="AO458" s="207"/>
      <c r="AP458" s="341"/>
      <c r="AQ458" s="340" t="s">
        <v>518</v>
      </c>
      <c r="AR458" s="207"/>
      <c r="AS458" s="207"/>
      <c r="AT458" s="341"/>
      <c r="AU458" s="207" t="s">
        <v>518</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53</v>
      </c>
      <c r="Z459" s="210"/>
      <c r="AA459" s="211"/>
      <c r="AB459" s="205" t="s">
        <v>517</v>
      </c>
      <c r="AC459" s="205"/>
      <c r="AD459" s="205"/>
      <c r="AE459" s="340" t="s">
        <v>518</v>
      </c>
      <c r="AF459" s="207"/>
      <c r="AG459" s="207"/>
      <c r="AH459" s="341"/>
      <c r="AI459" s="340" t="s">
        <v>518</v>
      </c>
      <c r="AJ459" s="207"/>
      <c r="AK459" s="207"/>
      <c r="AL459" s="207"/>
      <c r="AM459" s="340" t="s">
        <v>518</v>
      </c>
      <c r="AN459" s="207"/>
      <c r="AO459" s="207"/>
      <c r="AP459" s="341"/>
      <c r="AQ459" s="340" t="s">
        <v>518</v>
      </c>
      <c r="AR459" s="207"/>
      <c r="AS459" s="207"/>
      <c r="AT459" s="341"/>
      <c r="AU459" s="207" t="s">
        <v>518</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518</v>
      </c>
      <c r="AF460" s="207"/>
      <c r="AG460" s="207"/>
      <c r="AH460" s="341"/>
      <c r="AI460" s="340" t="s">
        <v>518</v>
      </c>
      <c r="AJ460" s="207"/>
      <c r="AK460" s="207"/>
      <c r="AL460" s="207"/>
      <c r="AM460" s="340" t="s">
        <v>518</v>
      </c>
      <c r="AN460" s="207"/>
      <c r="AO460" s="207"/>
      <c r="AP460" s="341"/>
      <c r="AQ460" s="340" t="s">
        <v>518</v>
      </c>
      <c r="AR460" s="207"/>
      <c r="AS460" s="207"/>
      <c r="AT460" s="341"/>
      <c r="AU460" s="207" t="s">
        <v>518</v>
      </c>
      <c r="AV460" s="207"/>
      <c r="AW460" s="207"/>
      <c r="AX460" s="208"/>
    </row>
    <row r="461" spans="1:50" ht="18.75" hidden="1" customHeight="1" x14ac:dyDescent="0.15">
      <c r="A461" s="189"/>
      <c r="B461" s="186"/>
      <c r="C461" s="180"/>
      <c r="D461" s="186"/>
      <c r="E461" s="342" t="s">
        <v>316</v>
      </c>
      <c r="F461" s="343"/>
      <c r="G461" s="344" t="s">
        <v>313</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314</v>
      </c>
      <c r="AF461" s="338"/>
      <c r="AG461" s="338"/>
      <c r="AH461" s="339"/>
      <c r="AI461" s="217" t="s">
        <v>446</v>
      </c>
      <c r="AJ461" s="217"/>
      <c r="AK461" s="217"/>
      <c r="AL461" s="159"/>
      <c r="AM461" s="217" t="s">
        <v>444</v>
      </c>
      <c r="AN461" s="217"/>
      <c r="AO461" s="217"/>
      <c r="AP461" s="159"/>
      <c r="AQ461" s="159" t="s">
        <v>306</v>
      </c>
      <c r="AR461" s="130"/>
      <c r="AS461" s="130"/>
      <c r="AT461" s="131"/>
      <c r="AU461" s="136" t="s">
        <v>252</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307</v>
      </c>
      <c r="AH462" s="134"/>
      <c r="AI462" s="156"/>
      <c r="AJ462" s="156"/>
      <c r="AK462" s="156"/>
      <c r="AL462" s="154"/>
      <c r="AM462" s="156"/>
      <c r="AN462" s="156"/>
      <c r="AO462" s="156"/>
      <c r="AP462" s="154"/>
      <c r="AQ462" s="590"/>
      <c r="AR462" s="200"/>
      <c r="AS462" s="133" t="s">
        <v>307</v>
      </c>
      <c r="AT462" s="134"/>
      <c r="AU462" s="200"/>
      <c r="AV462" s="200"/>
      <c r="AW462" s="133" t="s">
        <v>296</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53</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316</v>
      </c>
      <c r="F466" s="343"/>
      <c r="G466" s="344" t="s">
        <v>313</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314</v>
      </c>
      <c r="AF466" s="338"/>
      <c r="AG466" s="338"/>
      <c r="AH466" s="339"/>
      <c r="AI466" s="217" t="s">
        <v>446</v>
      </c>
      <c r="AJ466" s="217"/>
      <c r="AK466" s="217"/>
      <c r="AL466" s="159"/>
      <c r="AM466" s="217" t="s">
        <v>442</v>
      </c>
      <c r="AN466" s="217"/>
      <c r="AO466" s="217"/>
      <c r="AP466" s="159"/>
      <c r="AQ466" s="159" t="s">
        <v>306</v>
      </c>
      <c r="AR466" s="130"/>
      <c r="AS466" s="130"/>
      <c r="AT466" s="131"/>
      <c r="AU466" s="136" t="s">
        <v>252</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307</v>
      </c>
      <c r="AH467" s="134"/>
      <c r="AI467" s="156"/>
      <c r="AJ467" s="156"/>
      <c r="AK467" s="156"/>
      <c r="AL467" s="154"/>
      <c r="AM467" s="156"/>
      <c r="AN467" s="156"/>
      <c r="AO467" s="156"/>
      <c r="AP467" s="154"/>
      <c r="AQ467" s="590"/>
      <c r="AR467" s="200"/>
      <c r="AS467" s="133" t="s">
        <v>307</v>
      </c>
      <c r="AT467" s="134"/>
      <c r="AU467" s="200"/>
      <c r="AV467" s="200"/>
      <c r="AW467" s="133" t="s">
        <v>296</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53</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316</v>
      </c>
      <c r="F471" s="343"/>
      <c r="G471" s="344" t="s">
        <v>313</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314</v>
      </c>
      <c r="AF471" s="338"/>
      <c r="AG471" s="338"/>
      <c r="AH471" s="339"/>
      <c r="AI471" s="217" t="s">
        <v>446</v>
      </c>
      <c r="AJ471" s="217"/>
      <c r="AK471" s="217"/>
      <c r="AL471" s="159"/>
      <c r="AM471" s="217" t="s">
        <v>438</v>
      </c>
      <c r="AN471" s="217"/>
      <c r="AO471" s="217"/>
      <c r="AP471" s="159"/>
      <c r="AQ471" s="159" t="s">
        <v>306</v>
      </c>
      <c r="AR471" s="130"/>
      <c r="AS471" s="130"/>
      <c r="AT471" s="131"/>
      <c r="AU471" s="136" t="s">
        <v>252</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307</v>
      </c>
      <c r="AH472" s="134"/>
      <c r="AI472" s="156"/>
      <c r="AJ472" s="156"/>
      <c r="AK472" s="156"/>
      <c r="AL472" s="154"/>
      <c r="AM472" s="156"/>
      <c r="AN472" s="156"/>
      <c r="AO472" s="156"/>
      <c r="AP472" s="154"/>
      <c r="AQ472" s="590"/>
      <c r="AR472" s="200"/>
      <c r="AS472" s="133" t="s">
        <v>307</v>
      </c>
      <c r="AT472" s="134"/>
      <c r="AU472" s="200"/>
      <c r="AV472" s="200"/>
      <c r="AW472" s="133" t="s">
        <v>296</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53</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316</v>
      </c>
      <c r="F476" s="343"/>
      <c r="G476" s="344" t="s">
        <v>313</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314</v>
      </c>
      <c r="AF476" s="338"/>
      <c r="AG476" s="338"/>
      <c r="AH476" s="339"/>
      <c r="AI476" s="217" t="s">
        <v>446</v>
      </c>
      <c r="AJ476" s="217"/>
      <c r="AK476" s="217"/>
      <c r="AL476" s="159"/>
      <c r="AM476" s="217" t="s">
        <v>442</v>
      </c>
      <c r="AN476" s="217"/>
      <c r="AO476" s="217"/>
      <c r="AP476" s="159"/>
      <c r="AQ476" s="159" t="s">
        <v>306</v>
      </c>
      <c r="AR476" s="130"/>
      <c r="AS476" s="130"/>
      <c r="AT476" s="131"/>
      <c r="AU476" s="136" t="s">
        <v>252</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307</v>
      </c>
      <c r="AH477" s="134"/>
      <c r="AI477" s="156"/>
      <c r="AJ477" s="156"/>
      <c r="AK477" s="156"/>
      <c r="AL477" s="154"/>
      <c r="AM477" s="156"/>
      <c r="AN477" s="156"/>
      <c r="AO477" s="156"/>
      <c r="AP477" s="154"/>
      <c r="AQ477" s="590"/>
      <c r="AR477" s="200"/>
      <c r="AS477" s="133" t="s">
        <v>307</v>
      </c>
      <c r="AT477" s="134"/>
      <c r="AU477" s="200"/>
      <c r="AV477" s="200"/>
      <c r="AW477" s="133" t="s">
        <v>296</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53</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478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473</v>
      </c>
      <c r="F484" s="175"/>
      <c r="G484" s="903" t="s">
        <v>326</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315</v>
      </c>
      <c r="F485" s="343"/>
      <c r="G485" s="344" t="s">
        <v>312</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314</v>
      </c>
      <c r="AF485" s="338"/>
      <c r="AG485" s="338"/>
      <c r="AH485" s="339"/>
      <c r="AI485" s="217" t="s">
        <v>447</v>
      </c>
      <c r="AJ485" s="217"/>
      <c r="AK485" s="217"/>
      <c r="AL485" s="159"/>
      <c r="AM485" s="217" t="s">
        <v>444</v>
      </c>
      <c r="AN485" s="217"/>
      <c r="AO485" s="217"/>
      <c r="AP485" s="159"/>
      <c r="AQ485" s="159" t="s">
        <v>306</v>
      </c>
      <c r="AR485" s="130"/>
      <c r="AS485" s="130"/>
      <c r="AT485" s="131"/>
      <c r="AU485" s="136" t="s">
        <v>252</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307</v>
      </c>
      <c r="AH486" s="134"/>
      <c r="AI486" s="156"/>
      <c r="AJ486" s="156"/>
      <c r="AK486" s="156"/>
      <c r="AL486" s="154"/>
      <c r="AM486" s="156"/>
      <c r="AN486" s="156"/>
      <c r="AO486" s="156"/>
      <c r="AP486" s="154"/>
      <c r="AQ486" s="590"/>
      <c r="AR486" s="200"/>
      <c r="AS486" s="133" t="s">
        <v>307</v>
      </c>
      <c r="AT486" s="134"/>
      <c r="AU486" s="200"/>
      <c r="AV486" s="200"/>
      <c r="AW486" s="133" t="s">
        <v>296</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53</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297</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315</v>
      </c>
      <c r="F490" s="343"/>
      <c r="G490" s="344" t="s">
        <v>312</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314</v>
      </c>
      <c r="AF490" s="338"/>
      <c r="AG490" s="338"/>
      <c r="AH490" s="339"/>
      <c r="AI490" s="217" t="s">
        <v>446</v>
      </c>
      <c r="AJ490" s="217"/>
      <c r="AK490" s="217"/>
      <c r="AL490" s="159"/>
      <c r="AM490" s="217" t="s">
        <v>444</v>
      </c>
      <c r="AN490" s="217"/>
      <c r="AO490" s="217"/>
      <c r="AP490" s="159"/>
      <c r="AQ490" s="159" t="s">
        <v>306</v>
      </c>
      <c r="AR490" s="130"/>
      <c r="AS490" s="130"/>
      <c r="AT490" s="131"/>
      <c r="AU490" s="136" t="s">
        <v>252</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307</v>
      </c>
      <c r="AH491" s="134"/>
      <c r="AI491" s="156"/>
      <c r="AJ491" s="156"/>
      <c r="AK491" s="156"/>
      <c r="AL491" s="154"/>
      <c r="AM491" s="156"/>
      <c r="AN491" s="156"/>
      <c r="AO491" s="156"/>
      <c r="AP491" s="154"/>
      <c r="AQ491" s="590"/>
      <c r="AR491" s="200"/>
      <c r="AS491" s="133" t="s">
        <v>307</v>
      </c>
      <c r="AT491" s="134"/>
      <c r="AU491" s="200"/>
      <c r="AV491" s="200"/>
      <c r="AW491" s="133" t="s">
        <v>296</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53</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297</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315</v>
      </c>
      <c r="F495" s="343"/>
      <c r="G495" s="344" t="s">
        <v>312</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314</v>
      </c>
      <c r="AF495" s="338"/>
      <c r="AG495" s="338"/>
      <c r="AH495" s="339"/>
      <c r="AI495" s="217" t="s">
        <v>446</v>
      </c>
      <c r="AJ495" s="217"/>
      <c r="AK495" s="217"/>
      <c r="AL495" s="159"/>
      <c r="AM495" s="217" t="s">
        <v>442</v>
      </c>
      <c r="AN495" s="217"/>
      <c r="AO495" s="217"/>
      <c r="AP495" s="159"/>
      <c r="AQ495" s="159" t="s">
        <v>306</v>
      </c>
      <c r="AR495" s="130"/>
      <c r="AS495" s="130"/>
      <c r="AT495" s="131"/>
      <c r="AU495" s="136" t="s">
        <v>252</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307</v>
      </c>
      <c r="AH496" s="134"/>
      <c r="AI496" s="156"/>
      <c r="AJ496" s="156"/>
      <c r="AK496" s="156"/>
      <c r="AL496" s="154"/>
      <c r="AM496" s="156"/>
      <c r="AN496" s="156"/>
      <c r="AO496" s="156"/>
      <c r="AP496" s="154"/>
      <c r="AQ496" s="590"/>
      <c r="AR496" s="200"/>
      <c r="AS496" s="133" t="s">
        <v>307</v>
      </c>
      <c r="AT496" s="134"/>
      <c r="AU496" s="200"/>
      <c r="AV496" s="200"/>
      <c r="AW496" s="133" t="s">
        <v>296</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53</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297</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315</v>
      </c>
      <c r="F500" s="343"/>
      <c r="G500" s="344" t="s">
        <v>312</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314</v>
      </c>
      <c r="AF500" s="338"/>
      <c r="AG500" s="338"/>
      <c r="AH500" s="339"/>
      <c r="AI500" s="217" t="s">
        <v>446</v>
      </c>
      <c r="AJ500" s="217"/>
      <c r="AK500" s="217"/>
      <c r="AL500" s="159"/>
      <c r="AM500" s="217" t="s">
        <v>443</v>
      </c>
      <c r="AN500" s="217"/>
      <c r="AO500" s="217"/>
      <c r="AP500" s="159"/>
      <c r="AQ500" s="159" t="s">
        <v>306</v>
      </c>
      <c r="AR500" s="130"/>
      <c r="AS500" s="130"/>
      <c r="AT500" s="131"/>
      <c r="AU500" s="136" t="s">
        <v>252</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307</v>
      </c>
      <c r="AH501" s="134"/>
      <c r="AI501" s="156"/>
      <c r="AJ501" s="156"/>
      <c r="AK501" s="156"/>
      <c r="AL501" s="154"/>
      <c r="AM501" s="156"/>
      <c r="AN501" s="156"/>
      <c r="AO501" s="156"/>
      <c r="AP501" s="154"/>
      <c r="AQ501" s="590"/>
      <c r="AR501" s="200"/>
      <c r="AS501" s="133" t="s">
        <v>307</v>
      </c>
      <c r="AT501" s="134"/>
      <c r="AU501" s="200"/>
      <c r="AV501" s="200"/>
      <c r="AW501" s="133" t="s">
        <v>296</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53</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297</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315</v>
      </c>
      <c r="F505" s="343"/>
      <c r="G505" s="344" t="s">
        <v>312</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314</v>
      </c>
      <c r="AF505" s="338"/>
      <c r="AG505" s="338"/>
      <c r="AH505" s="339"/>
      <c r="AI505" s="217" t="s">
        <v>446</v>
      </c>
      <c r="AJ505" s="217"/>
      <c r="AK505" s="217"/>
      <c r="AL505" s="159"/>
      <c r="AM505" s="217" t="s">
        <v>444</v>
      </c>
      <c r="AN505" s="217"/>
      <c r="AO505" s="217"/>
      <c r="AP505" s="159"/>
      <c r="AQ505" s="159" t="s">
        <v>306</v>
      </c>
      <c r="AR505" s="130"/>
      <c r="AS505" s="130"/>
      <c r="AT505" s="131"/>
      <c r="AU505" s="136" t="s">
        <v>252</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307</v>
      </c>
      <c r="AH506" s="134"/>
      <c r="AI506" s="156"/>
      <c r="AJ506" s="156"/>
      <c r="AK506" s="156"/>
      <c r="AL506" s="154"/>
      <c r="AM506" s="156"/>
      <c r="AN506" s="156"/>
      <c r="AO506" s="156"/>
      <c r="AP506" s="154"/>
      <c r="AQ506" s="590"/>
      <c r="AR506" s="200"/>
      <c r="AS506" s="133" t="s">
        <v>307</v>
      </c>
      <c r="AT506" s="134"/>
      <c r="AU506" s="200"/>
      <c r="AV506" s="200"/>
      <c r="AW506" s="133" t="s">
        <v>296</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53</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297</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316</v>
      </c>
      <c r="F510" s="343"/>
      <c r="G510" s="344" t="s">
        <v>313</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314</v>
      </c>
      <c r="AF510" s="338"/>
      <c r="AG510" s="338"/>
      <c r="AH510" s="339"/>
      <c r="AI510" s="217" t="s">
        <v>446</v>
      </c>
      <c r="AJ510" s="217"/>
      <c r="AK510" s="217"/>
      <c r="AL510" s="159"/>
      <c r="AM510" s="217" t="s">
        <v>442</v>
      </c>
      <c r="AN510" s="217"/>
      <c r="AO510" s="217"/>
      <c r="AP510" s="159"/>
      <c r="AQ510" s="159" t="s">
        <v>306</v>
      </c>
      <c r="AR510" s="130"/>
      <c r="AS510" s="130"/>
      <c r="AT510" s="131"/>
      <c r="AU510" s="136" t="s">
        <v>252</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307</v>
      </c>
      <c r="AH511" s="134"/>
      <c r="AI511" s="156"/>
      <c r="AJ511" s="156"/>
      <c r="AK511" s="156"/>
      <c r="AL511" s="154"/>
      <c r="AM511" s="156"/>
      <c r="AN511" s="156"/>
      <c r="AO511" s="156"/>
      <c r="AP511" s="154"/>
      <c r="AQ511" s="590"/>
      <c r="AR511" s="200"/>
      <c r="AS511" s="133" t="s">
        <v>307</v>
      </c>
      <c r="AT511" s="134"/>
      <c r="AU511" s="200"/>
      <c r="AV511" s="200"/>
      <c r="AW511" s="133" t="s">
        <v>296</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53</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316</v>
      </c>
      <c r="F515" s="343"/>
      <c r="G515" s="344" t="s">
        <v>313</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314</v>
      </c>
      <c r="AF515" s="338"/>
      <c r="AG515" s="338"/>
      <c r="AH515" s="339"/>
      <c r="AI515" s="217" t="s">
        <v>447</v>
      </c>
      <c r="AJ515" s="217"/>
      <c r="AK515" s="217"/>
      <c r="AL515" s="159"/>
      <c r="AM515" s="217" t="s">
        <v>442</v>
      </c>
      <c r="AN515" s="217"/>
      <c r="AO515" s="217"/>
      <c r="AP515" s="159"/>
      <c r="AQ515" s="159" t="s">
        <v>306</v>
      </c>
      <c r="AR515" s="130"/>
      <c r="AS515" s="130"/>
      <c r="AT515" s="131"/>
      <c r="AU515" s="136" t="s">
        <v>252</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307</v>
      </c>
      <c r="AH516" s="134"/>
      <c r="AI516" s="156"/>
      <c r="AJ516" s="156"/>
      <c r="AK516" s="156"/>
      <c r="AL516" s="154"/>
      <c r="AM516" s="156"/>
      <c r="AN516" s="156"/>
      <c r="AO516" s="156"/>
      <c r="AP516" s="154"/>
      <c r="AQ516" s="590"/>
      <c r="AR516" s="200"/>
      <c r="AS516" s="133" t="s">
        <v>307</v>
      </c>
      <c r="AT516" s="134"/>
      <c r="AU516" s="200"/>
      <c r="AV516" s="200"/>
      <c r="AW516" s="133" t="s">
        <v>296</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53</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316</v>
      </c>
      <c r="F520" s="343"/>
      <c r="G520" s="344" t="s">
        <v>313</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314</v>
      </c>
      <c r="AF520" s="338"/>
      <c r="AG520" s="338"/>
      <c r="AH520" s="339"/>
      <c r="AI520" s="217" t="s">
        <v>447</v>
      </c>
      <c r="AJ520" s="217"/>
      <c r="AK520" s="217"/>
      <c r="AL520" s="159"/>
      <c r="AM520" s="217" t="s">
        <v>442</v>
      </c>
      <c r="AN520" s="217"/>
      <c r="AO520" s="217"/>
      <c r="AP520" s="159"/>
      <c r="AQ520" s="159" t="s">
        <v>306</v>
      </c>
      <c r="AR520" s="130"/>
      <c r="AS520" s="130"/>
      <c r="AT520" s="131"/>
      <c r="AU520" s="136" t="s">
        <v>252</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307</v>
      </c>
      <c r="AH521" s="134"/>
      <c r="AI521" s="156"/>
      <c r="AJ521" s="156"/>
      <c r="AK521" s="156"/>
      <c r="AL521" s="154"/>
      <c r="AM521" s="156"/>
      <c r="AN521" s="156"/>
      <c r="AO521" s="156"/>
      <c r="AP521" s="154"/>
      <c r="AQ521" s="590"/>
      <c r="AR521" s="200"/>
      <c r="AS521" s="133" t="s">
        <v>307</v>
      </c>
      <c r="AT521" s="134"/>
      <c r="AU521" s="200"/>
      <c r="AV521" s="200"/>
      <c r="AW521" s="133" t="s">
        <v>296</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53</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316</v>
      </c>
      <c r="F525" s="343"/>
      <c r="G525" s="344" t="s">
        <v>313</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314</v>
      </c>
      <c r="AF525" s="338"/>
      <c r="AG525" s="338"/>
      <c r="AH525" s="339"/>
      <c r="AI525" s="217" t="s">
        <v>446</v>
      </c>
      <c r="AJ525" s="217"/>
      <c r="AK525" s="217"/>
      <c r="AL525" s="159"/>
      <c r="AM525" s="217" t="s">
        <v>438</v>
      </c>
      <c r="AN525" s="217"/>
      <c r="AO525" s="217"/>
      <c r="AP525" s="159"/>
      <c r="AQ525" s="159" t="s">
        <v>306</v>
      </c>
      <c r="AR525" s="130"/>
      <c r="AS525" s="130"/>
      <c r="AT525" s="131"/>
      <c r="AU525" s="136" t="s">
        <v>252</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307</v>
      </c>
      <c r="AH526" s="134"/>
      <c r="AI526" s="156"/>
      <c r="AJ526" s="156"/>
      <c r="AK526" s="156"/>
      <c r="AL526" s="154"/>
      <c r="AM526" s="156"/>
      <c r="AN526" s="156"/>
      <c r="AO526" s="156"/>
      <c r="AP526" s="154"/>
      <c r="AQ526" s="590"/>
      <c r="AR526" s="200"/>
      <c r="AS526" s="133" t="s">
        <v>307</v>
      </c>
      <c r="AT526" s="134"/>
      <c r="AU526" s="200"/>
      <c r="AV526" s="200"/>
      <c r="AW526" s="133" t="s">
        <v>296</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53</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316</v>
      </c>
      <c r="F530" s="343"/>
      <c r="G530" s="344" t="s">
        <v>313</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314</v>
      </c>
      <c r="AF530" s="338"/>
      <c r="AG530" s="338"/>
      <c r="AH530" s="339"/>
      <c r="AI530" s="217" t="s">
        <v>446</v>
      </c>
      <c r="AJ530" s="217"/>
      <c r="AK530" s="217"/>
      <c r="AL530" s="159"/>
      <c r="AM530" s="217" t="s">
        <v>442</v>
      </c>
      <c r="AN530" s="217"/>
      <c r="AO530" s="217"/>
      <c r="AP530" s="159"/>
      <c r="AQ530" s="159" t="s">
        <v>306</v>
      </c>
      <c r="AR530" s="130"/>
      <c r="AS530" s="130"/>
      <c r="AT530" s="131"/>
      <c r="AU530" s="136" t="s">
        <v>252</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307</v>
      </c>
      <c r="AH531" s="134"/>
      <c r="AI531" s="156"/>
      <c r="AJ531" s="156"/>
      <c r="AK531" s="156"/>
      <c r="AL531" s="154"/>
      <c r="AM531" s="156"/>
      <c r="AN531" s="156"/>
      <c r="AO531" s="156"/>
      <c r="AP531" s="154"/>
      <c r="AQ531" s="590"/>
      <c r="AR531" s="200"/>
      <c r="AS531" s="133" t="s">
        <v>307</v>
      </c>
      <c r="AT531" s="134"/>
      <c r="AU531" s="200"/>
      <c r="AV531" s="200"/>
      <c r="AW531" s="133" t="s">
        <v>296</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53</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479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474</v>
      </c>
      <c r="F538" s="175"/>
      <c r="G538" s="903" t="s">
        <v>326</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315</v>
      </c>
      <c r="F539" s="343"/>
      <c r="G539" s="344" t="s">
        <v>312</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314</v>
      </c>
      <c r="AF539" s="338"/>
      <c r="AG539" s="338"/>
      <c r="AH539" s="339"/>
      <c r="AI539" s="217" t="s">
        <v>447</v>
      </c>
      <c r="AJ539" s="217"/>
      <c r="AK539" s="217"/>
      <c r="AL539" s="159"/>
      <c r="AM539" s="217" t="s">
        <v>442</v>
      </c>
      <c r="AN539" s="217"/>
      <c r="AO539" s="217"/>
      <c r="AP539" s="159"/>
      <c r="AQ539" s="159" t="s">
        <v>306</v>
      </c>
      <c r="AR539" s="130"/>
      <c r="AS539" s="130"/>
      <c r="AT539" s="131"/>
      <c r="AU539" s="136" t="s">
        <v>252</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307</v>
      </c>
      <c r="AH540" s="134"/>
      <c r="AI540" s="156"/>
      <c r="AJ540" s="156"/>
      <c r="AK540" s="156"/>
      <c r="AL540" s="154"/>
      <c r="AM540" s="156"/>
      <c r="AN540" s="156"/>
      <c r="AO540" s="156"/>
      <c r="AP540" s="154"/>
      <c r="AQ540" s="590"/>
      <c r="AR540" s="200"/>
      <c r="AS540" s="133" t="s">
        <v>307</v>
      </c>
      <c r="AT540" s="134"/>
      <c r="AU540" s="200"/>
      <c r="AV540" s="200"/>
      <c r="AW540" s="133" t="s">
        <v>296</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53</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297</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315</v>
      </c>
      <c r="F544" s="343"/>
      <c r="G544" s="344" t="s">
        <v>312</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314</v>
      </c>
      <c r="AF544" s="338"/>
      <c r="AG544" s="338"/>
      <c r="AH544" s="339"/>
      <c r="AI544" s="217" t="s">
        <v>446</v>
      </c>
      <c r="AJ544" s="217"/>
      <c r="AK544" s="217"/>
      <c r="AL544" s="159"/>
      <c r="AM544" s="217" t="s">
        <v>444</v>
      </c>
      <c r="AN544" s="217"/>
      <c r="AO544" s="217"/>
      <c r="AP544" s="159"/>
      <c r="AQ544" s="159" t="s">
        <v>306</v>
      </c>
      <c r="AR544" s="130"/>
      <c r="AS544" s="130"/>
      <c r="AT544" s="131"/>
      <c r="AU544" s="136" t="s">
        <v>252</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307</v>
      </c>
      <c r="AH545" s="134"/>
      <c r="AI545" s="156"/>
      <c r="AJ545" s="156"/>
      <c r="AK545" s="156"/>
      <c r="AL545" s="154"/>
      <c r="AM545" s="156"/>
      <c r="AN545" s="156"/>
      <c r="AO545" s="156"/>
      <c r="AP545" s="154"/>
      <c r="AQ545" s="590"/>
      <c r="AR545" s="200"/>
      <c r="AS545" s="133" t="s">
        <v>307</v>
      </c>
      <c r="AT545" s="134"/>
      <c r="AU545" s="200"/>
      <c r="AV545" s="200"/>
      <c r="AW545" s="133" t="s">
        <v>296</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53</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297</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315</v>
      </c>
      <c r="F549" s="343"/>
      <c r="G549" s="344" t="s">
        <v>312</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314</v>
      </c>
      <c r="AF549" s="338"/>
      <c r="AG549" s="338"/>
      <c r="AH549" s="339"/>
      <c r="AI549" s="217" t="s">
        <v>446</v>
      </c>
      <c r="AJ549" s="217"/>
      <c r="AK549" s="217"/>
      <c r="AL549" s="159"/>
      <c r="AM549" s="217" t="s">
        <v>438</v>
      </c>
      <c r="AN549" s="217"/>
      <c r="AO549" s="217"/>
      <c r="AP549" s="159"/>
      <c r="AQ549" s="159" t="s">
        <v>306</v>
      </c>
      <c r="AR549" s="130"/>
      <c r="AS549" s="130"/>
      <c r="AT549" s="131"/>
      <c r="AU549" s="136" t="s">
        <v>252</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307</v>
      </c>
      <c r="AH550" s="134"/>
      <c r="AI550" s="156"/>
      <c r="AJ550" s="156"/>
      <c r="AK550" s="156"/>
      <c r="AL550" s="154"/>
      <c r="AM550" s="156"/>
      <c r="AN550" s="156"/>
      <c r="AO550" s="156"/>
      <c r="AP550" s="154"/>
      <c r="AQ550" s="590"/>
      <c r="AR550" s="200"/>
      <c r="AS550" s="133" t="s">
        <v>307</v>
      </c>
      <c r="AT550" s="134"/>
      <c r="AU550" s="200"/>
      <c r="AV550" s="200"/>
      <c r="AW550" s="133" t="s">
        <v>296</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53</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297</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315</v>
      </c>
      <c r="F554" s="343"/>
      <c r="G554" s="344" t="s">
        <v>312</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314</v>
      </c>
      <c r="AF554" s="338"/>
      <c r="AG554" s="338"/>
      <c r="AH554" s="339"/>
      <c r="AI554" s="217" t="s">
        <v>446</v>
      </c>
      <c r="AJ554" s="217"/>
      <c r="AK554" s="217"/>
      <c r="AL554" s="159"/>
      <c r="AM554" s="217" t="s">
        <v>438</v>
      </c>
      <c r="AN554" s="217"/>
      <c r="AO554" s="217"/>
      <c r="AP554" s="159"/>
      <c r="AQ554" s="159" t="s">
        <v>306</v>
      </c>
      <c r="AR554" s="130"/>
      <c r="AS554" s="130"/>
      <c r="AT554" s="131"/>
      <c r="AU554" s="136" t="s">
        <v>252</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307</v>
      </c>
      <c r="AH555" s="134"/>
      <c r="AI555" s="156"/>
      <c r="AJ555" s="156"/>
      <c r="AK555" s="156"/>
      <c r="AL555" s="154"/>
      <c r="AM555" s="156"/>
      <c r="AN555" s="156"/>
      <c r="AO555" s="156"/>
      <c r="AP555" s="154"/>
      <c r="AQ555" s="590"/>
      <c r="AR555" s="200"/>
      <c r="AS555" s="133" t="s">
        <v>307</v>
      </c>
      <c r="AT555" s="134"/>
      <c r="AU555" s="200"/>
      <c r="AV555" s="200"/>
      <c r="AW555" s="133" t="s">
        <v>296</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53</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297</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315</v>
      </c>
      <c r="F559" s="343"/>
      <c r="G559" s="344" t="s">
        <v>312</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314</v>
      </c>
      <c r="AF559" s="338"/>
      <c r="AG559" s="338"/>
      <c r="AH559" s="339"/>
      <c r="AI559" s="217" t="s">
        <v>446</v>
      </c>
      <c r="AJ559" s="217"/>
      <c r="AK559" s="217"/>
      <c r="AL559" s="159"/>
      <c r="AM559" s="217" t="s">
        <v>442</v>
      </c>
      <c r="AN559" s="217"/>
      <c r="AO559" s="217"/>
      <c r="AP559" s="159"/>
      <c r="AQ559" s="159" t="s">
        <v>306</v>
      </c>
      <c r="AR559" s="130"/>
      <c r="AS559" s="130"/>
      <c r="AT559" s="131"/>
      <c r="AU559" s="136" t="s">
        <v>252</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307</v>
      </c>
      <c r="AH560" s="134"/>
      <c r="AI560" s="156"/>
      <c r="AJ560" s="156"/>
      <c r="AK560" s="156"/>
      <c r="AL560" s="154"/>
      <c r="AM560" s="156"/>
      <c r="AN560" s="156"/>
      <c r="AO560" s="156"/>
      <c r="AP560" s="154"/>
      <c r="AQ560" s="590"/>
      <c r="AR560" s="200"/>
      <c r="AS560" s="133" t="s">
        <v>307</v>
      </c>
      <c r="AT560" s="134"/>
      <c r="AU560" s="200"/>
      <c r="AV560" s="200"/>
      <c r="AW560" s="133" t="s">
        <v>296</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53</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297</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316</v>
      </c>
      <c r="F564" s="343"/>
      <c r="G564" s="344" t="s">
        <v>313</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314</v>
      </c>
      <c r="AF564" s="338"/>
      <c r="AG564" s="338"/>
      <c r="AH564" s="339"/>
      <c r="AI564" s="217" t="s">
        <v>446</v>
      </c>
      <c r="AJ564" s="217"/>
      <c r="AK564" s="217"/>
      <c r="AL564" s="159"/>
      <c r="AM564" s="217" t="s">
        <v>438</v>
      </c>
      <c r="AN564" s="217"/>
      <c r="AO564" s="217"/>
      <c r="AP564" s="159"/>
      <c r="AQ564" s="159" t="s">
        <v>306</v>
      </c>
      <c r="AR564" s="130"/>
      <c r="AS564" s="130"/>
      <c r="AT564" s="131"/>
      <c r="AU564" s="136" t="s">
        <v>252</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307</v>
      </c>
      <c r="AH565" s="134"/>
      <c r="AI565" s="156"/>
      <c r="AJ565" s="156"/>
      <c r="AK565" s="156"/>
      <c r="AL565" s="154"/>
      <c r="AM565" s="156"/>
      <c r="AN565" s="156"/>
      <c r="AO565" s="156"/>
      <c r="AP565" s="154"/>
      <c r="AQ565" s="590"/>
      <c r="AR565" s="200"/>
      <c r="AS565" s="133" t="s">
        <v>307</v>
      </c>
      <c r="AT565" s="134"/>
      <c r="AU565" s="200"/>
      <c r="AV565" s="200"/>
      <c r="AW565" s="133" t="s">
        <v>296</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53</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316</v>
      </c>
      <c r="F569" s="343"/>
      <c r="G569" s="344" t="s">
        <v>313</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314</v>
      </c>
      <c r="AF569" s="338"/>
      <c r="AG569" s="338"/>
      <c r="AH569" s="339"/>
      <c r="AI569" s="217" t="s">
        <v>447</v>
      </c>
      <c r="AJ569" s="217"/>
      <c r="AK569" s="217"/>
      <c r="AL569" s="159"/>
      <c r="AM569" s="217" t="s">
        <v>438</v>
      </c>
      <c r="AN569" s="217"/>
      <c r="AO569" s="217"/>
      <c r="AP569" s="159"/>
      <c r="AQ569" s="159" t="s">
        <v>306</v>
      </c>
      <c r="AR569" s="130"/>
      <c r="AS569" s="130"/>
      <c r="AT569" s="131"/>
      <c r="AU569" s="136" t="s">
        <v>252</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307</v>
      </c>
      <c r="AH570" s="134"/>
      <c r="AI570" s="156"/>
      <c r="AJ570" s="156"/>
      <c r="AK570" s="156"/>
      <c r="AL570" s="154"/>
      <c r="AM570" s="156"/>
      <c r="AN570" s="156"/>
      <c r="AO570" s="156"/>
      <c r="AP570" s="154"/>
      <c r="AQ570" s="590"/>
      <c r="AR570" s="200"/>
      <c r="AS570" s="133" t="s">
        <v>307</v>
      </c>
      <c r="AT570" s="134"/>
      <c r="AU570" s="200"/>
      <c r="AV570" s="200"/>
      <c r="AW570" s="133" t="s">
        <v>296</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53</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316</v>
      </c>
      <c r="F574" s="343"/>
      <c r="G574" s="344" t="s">
        <v>313</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314</v>
      </c>
      <c r="AF574" s="338"/>
      <c r="AG574" s="338"/>
      <c r="AH574" s="339"/>
      <c r="AI574" s="217" t="s">
        <v>446</v>
      </c>
      <c r="AJ574" s="217"/>
      <c r="AK574" s="217"/>
      <c r="AL574" s="159"/>
      <c r="AM574" s="217" t="s">
        <v>438</v>
      </c>
      <c r="AN574" s="217"/>
      <c r="AO574" s="217"/>
      <c r="AP574" s="159"/>
      <c r="AQ574" s="159" t="s">
        <v>306</v>
      </c>
      <c r="AR574" s="130"/>
      <c r="AS574" s="130"/>
      <c r="AT574" s="131"/>
      <c r="AU574" s="136" t="s">
        <v>252</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307</v>
      </c>
      <c r="AH575" s="134"/>
      <c r="AI575" s="156"/>
      <c r="AJ575" s="156"/>
      <c r="AK575" s="156"/>
      <c r="AL575" s="154"/>
      <c r="AM575" s="156"/>
      <c r="AN575" s="156"/>
      <c r="AO575" s="156"/>
      <c r="AP575" s="154"/>
      <c r="AQ575" s="590"/>
      <c r="AR575" s="200"/>
      <c r="AS575" s="133" t="s">
        <v>307</v>
      </c>
      <c r="AT575" s="134"/>
      <c r="AU575" s="200"/>
      <c r="AV575" s="200"/>
      <c r="AW575" s="133" t="s">
        <v>296</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53</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316</v>
      </c>
      <c r="F579" s="343"/>
      <c r="G579" s="344" t="s">
        <v>313</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314</v>
      </c>
      <c r="AF579" s="338"/>
      <c r="AG579" s="338"/>
      <c r="AH579" s="339"/>
      <c r="AI579" s="217" t="s">
        <v>446</v>
      </c>
      <c r="AJ579" s="217"/>
      <c r="AK579" s="217"/>
      <c r="AL579" s="159"/>
      <c r="AM579" s="217" t="s">
        <v>438</v>
      </c>
      <c r="AN579" s="217"/>
      <c r="AO579" s="217"/>
      <c r="AP579" s="159"/>
      <c r="AQ579" s="159" t="s">
        <v>306</v>
      </c>
      <c r="AR579" s="130"/>
      <c r="AS579" s="130"/>
      <c r="AT579" s="131"/>
      <c r="AU579" s="136" t="s">
        <v>252</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307</v>
      </c>
      <c r="AH580" s="134"/>
      <c r="AI580" s="156"/>
      <c r="AJ580" s="156"/>
      <c r="AK580" s="156"/>
      <c r="AL580" s="154"/>
      <c r="AM580" s="156"/>
      <c r="AN580" s="156"/>
      <c r="AO580" s="156"/>
      <c r="AP580" s="154"/>
      <c r="AQ580" s="590"/>
      <c r="AR580" s="200"/>
      <c r="AS580" s="133" t="s">
        <v>307</v>
      </c>
      <c r="AT580" s="134"/>
      <c r="AU580" s="200"/>
      <c r="AV580" s="200"/>
      <c r="AW580" s="133" t="s">
        <v>296</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53</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316</v>
      </c>
      <c r="F584" s="343"/>
      <c r="G584" s="344" t="s">
        <v>313</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314</v>
      </c>
      <c r="AF584" s="338"/>
      <c r="AG584" s="338"/>
      <c r="AH584" s="339"/>
      <c r="AI584" s="217" t="s">
        <v>446</v>
      </c>
      <c r="AJ584" s="217"/>
      <c r="AK584" s="217"/>
      <c r="AL584" s="159"/>
      <c r="AM584" s="217" t="s">
        <v>442</v>
      </c>
      <c r="AN584" s="217"/>
      <c r="AO584" s="217"/>
      <c r="AP584" s="159"/>
      <c r="AQ584" s="159" t="s">
        <v>306</v>
      </c>
      <c r="AR584" s="130"/>
      <c r="AS584" s="130"/>
      <c r="AT584" s="131"/>
      <c r="AU584" s="136" t="s">
        <v>252</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307</v>
      </c>
      <c r="AH585" s="134"/>
      <c r="AI585" s="156"/>
      <c r="AJ585" s="156"/>
      <c r="AK585" s="156"/>
      <c r="AL585" s="154"/>
      <c r="AM585" s="156"/>
      <c r="AN585" s="156"/>
      <c r="AO585" s="156"/>
      <c r="AP585" s="154"/>
      <c r="AQ585" s="590"/>
      <c r="AR585" s="200"/>
      <c r="AS585" s="133" t="s">
        <v>307</v>
      </c>
      <c r="AT585" s="134"/>
      <c r="AU585" s="200"/>
      <c r="AV585" s="200"/>
      <c r="AW585" s="133" t="s">
        <v>296</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53</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479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473</v>
      </c>
      <c r="F592" s="175"/>
      <c r="G592" s="903" t="s">
        <v>326</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315</v>
      </c>
      <c r="F593" s="343"/>
      <c r="G593" s="344" t="s">
        <v>312</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314</v>
      </c>
      <c r="AF593" s="338"/>
      <c r="AG593" s="338"/>
      <c r="AH593" s="339"/>
      <c r="AI593" s="217" t="s">
        <v>446</v>
      </c>
      <c r="AJ593" s="217"/>
      <c r="AK593" s="217"/>
      <c r="AL593" s="159"/>
      <c r="AM593" s="217" t="s">
        <v>438</v>
      </c>
      <c r="AN593" s="217"/>
      <c r="AO593" s="217"/>
      <c r="AP593" s="159"/>
      <c r="AQ593" s="159" t="s">
        <v>306</v>
      </c>
      <c r="AR593" s="130"/>
      <c r="AS593" s="130"/>
      <c r="AT593" s="131"/>
      <c r="AU593" s="136" t="s">
        <v>252</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307</v>
      </c>
      <c r="AH594" s="134"/>
      <c r="AI594" s="156"/>
      <c r="AJ594" s="156"/>
      <c r="AK594" s="156"/>
      <c r="AL594" s="154"/>
      <c r="AM594" s="156"/>
      <c r="AN594" s="156"/>
      <c r="AO594" s="156"/>
      <c r="AP594" s="154"/>
      <c r="AQ594" s="590"/>
      <c r="AR594" s="200"/>
      <c r="AS594" s="133" t="s">
        <v>307</v>
      </c>
      <c r="AT594" s="134"/>
      <c r="AU594" s="200"/>
      <c r="AV594" s="200"/>
      <c r="AW594" s="133" t="s">
        <v>296</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53</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297</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315</v>
      </c>
      <c r="F598" s="343"/>
      <c r="G598" s="344" t="s">
        <v>312</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314</v>
      </c>
      <c r="AF598" s="338"/>
      <c r="AG598" s="338"/>
      <c r="AH598" s="339"/>
      <c r="AI598" s="217" t="s">
        <v>447</v>
      </c>
      <c r="AJ598" s="217"/>
      <c r="AK598" s="217"/>
      <c r="AL598" s="159"/>
      <c r="AM598" s="217" t="s">
        <v>443</v>
      </c>
      <c r="AN598" s="217"/>
      <c r="AO598" s="217"/>
      <c r="AP598" s="159"/>
      <c r="AQ598" s="159" t="s">
        <v>306</v>
      </c>
      <c r="AR598" s="130"/>
      <c r="AS598" s="130"/>
      <c r="AT598" s="131"/>
      <c r="AU598" s="136" t="s">
        <v>252</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307</v>
      </c>
      <c r="AH599" s="134"/>
      <c r="AI599" s="156"/>
      <c r="AJ599" s="156"/>
      <c r="AK599" s="156"/>
      <c r="AL599" s="154"/>
      <c r="AM599" s="156"/>
      <c r="AN599" s="156"/>
      <c r="AO599" s="156"/>
      <c r="AP599" s="154"/>
      <c r="AQ599" s="590"/>
      <c r="AR599" s="200"/>
      <c r="AS599" s="133" t="s">
        <v>307</v>
      </c>
      <c r="AT599" s="134"/>
      <c r="AU599" s="200"/>
      <c r="AV599" s="200"/>
      <c r="AW599" s="133" t="s">
        <v>296</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53</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297</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315</v>
      </c>
      <c r="F603" s="343"/>
      <c r="G603" s="344" t="s">
        <v>312</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314</v>
      </c>
      <c r="AF603" s="338"/>
      <c r="AG603" s="338"/>
      <c r="AH603" s="339"/>
      <c r="AI603" s="217" t="s">
        <v>446</v>
      </c>
      <c r="AJ603" s="217"/>
      <c r="AK603" s="217"/>
      <c r="AL603" s="159"/>
      <c r="AM603" s="217" t="s">
        <v>438</v>
      </c>
      <c r="AN603" s="217"/>
      <c r="AO603" s="217"/>
      <c r="AP603" s="159"/>
      <c r="AQ603" s="159" t="s">
        <v>306</v>
      </c>
      <c r="AR603" s="130"/>
      <c r="AS603" s="130"/>
      <c r="AT603" s="131"/>
      <c r="AU603" s="136" t="s">
        <v>252</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307</v>
      </c>
      <c r="AH604" s="134"/>
      <c r="AI604" s="156"/>
      <c r="AJ604" s="156"/>
      <c r="AK604" s="156"/>
      <c r="AL604" s="154"/>
      <c r="AM604" s="156"/>
      <c r="AN604" s="156"/>
      <c r="AO604" s="156"/>
      <c r="AP604" s="154"/>
      <c r="AQ604" s="590"/>
      <c r="AR604" s="200"/>
      <c r="AS604" s="133" t="s">
        <v>307</v>
      </c>
      <c r="AT604" s="134"/>
      <c r="AU604" s="200"/>
      <c r="AV604" s="200"/>
      <c r="AW604" s="133" t="s">
        <v>296</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53</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297</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315</v>
      </c>
      <c r="F608" s="343"/>
      <c r="G608" s="344" t="s">
        <v>312</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314</v>
      </c>
      <c r="AF608" s="338"/>
      <c r="AG608" s="338"/>
      <c r="AH608" s="339"/>
      <c r="AI608" s="217" t="s">
        <v>446</v>
      </c>
      <c r="AJ608" s="217"/>
      <c r="AK608" s="217"/>
      <c r="AL608" s="159"/>
      <c r="AM608" s="217" t="s">
        <v>438</v>
      </c>
      <c r="AN608" s="217"/>
      <c r="AO608" s="217"/>
      <c r="AP608" s="159"/>
      <c r="AQ608" s="159" t="s">
        <v>306</v>
      </c>
      <c r="AR608" s="130"/>
      <c r="AS608" s="130"/>
      <c r="AT608" s="131"/>
      <c r="AU608" s="136" t="s">
        <v>252</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307</v>
      </c>
      <c r="AH609" s="134"/>
      <c r="AI609" s="156"/>
      <c r="AJ609" s="156"/>
      <c r="AK609" s="156"/>
      <c r="AL609" s="154"/>
      <c r="AM609" s="156"/>
      <c r="AN609" s="156"/>
      <c r="AO609" s="156"/>
      <c r="AP609" s="154"/>
      <c r="AQ609" s="590"/>
      <c r="AR609" s="200"/>
      <c r="AS609" s="133" t="s">
        <v>307</v>
      </c>
      <c r="AT609" s="134"/>
      <c r="AU609" s="200"/>
      <c r="AV609" s="200"/>
      <c r="AW609" s="133" t="s">
        <v>296</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53</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297</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315</v>
      </c>
      <c r="F613" s="343"/>
      <c r="G613" s="344" t="s">
        <v>312</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314</v>
      </c>
      <c r="AF613" s="338"/>
      <c r="AG613" s="338"/>
      <c r="AH613" s="339"/>
      <c r="AI613" s="217" t="s">
        <v>446</v>
      </c>
      <c r="AJ613" s="217"/>
      <c r="AK613" s="217"/>
      <c r="AL613" s="159"/>
      <c r="AM613" s="217" t="s">
        <v>442</v>
      </c>
      <c r="AN613" s="217"/>
      <c r="AO613" s="217"/>
      <c r="AP613" s="159"/>
      <c r="AQ613" s="159" t="s">
        <v>306</v>
      </c>
      <c r="AR613" s="130"/>
      <c r="AS613" s="130"/>
      <c r="AT613" s="131"/>
      <c r="AU613" s="136" t="s">
        <v>252</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307</v>
      </c>
      <c r="AH614" s="134"/>
      <c r="AI614" s="156"/>
      <c r="AJ614" s="156"/>
      <c r="AK614" s="156"/>
      <c r="AL614" s="154"/>
      <c r="AM614" s="156"/>
      <c r="AN614" s="156"/>
      <c r="AO614" s="156"/>
      <c r="AP614" s="154"/>
      <c r="AQ614" s="590"/>
      <c r="AR614" s="200"/>
      <c r="AS614" s="133" t="s">
        <v>307</v>
      </c>
      <c r="AT614" s="134"/>
      <c r="AU614" s="200"/>
      <c r="AV614" s="200"/>
      <c r="AW614" s="133" t="s">
        <v>296</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53</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297</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316</v>
      </c>
      <c r="F618" s="343"/>
      <c r="G618" s="344" t="s">
        <v>313</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314</v>
      </c>
      <c r="AF618" s="338"/>
      <c r="AG618" s="338"/>
      <c r="AH618" s="339"/>
      <c r="AI618" s="217" t="s">
        <v>446</v>
      </c>
      <c r="AJ618" s="217"/>
      <c r="AK618" s="217"/>
      <c r="AL618" s="159"/>
      <c r="AM618" s="217" t="s">
        <v>442</v>
      </c>
      <c r="AN618" s="217"/>
      <c r="AO618" s="217"/>
      <c r="AP618" s="159"/>
      <c r="AQ618" s="159" t="s">
        <v>306</v>
      </c>
      <c r="AR618" s="130"/>
      <c r="AS618" s="130"/>
      <c r="AT618" s="131"/>
      <c r="AU618" s="136" t="s">
        <v>252</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307</v>
      </c>
      <c r="AH619" s="134"/>
      <c r="AI619" s="156"/>
      <c r="AJ619" s="156"/>
      <c r="AK619" s="156"/>
      <c r="AL619" s="154"/>
      <c r="AM619" s="156"/>
      <c r="AN619" s="156"/>
      <c r="AO619" s="156"/>
      <c r="AP619" s="154"/>
      <c r="AQ619" s="590"/>
      <c r="AR619" s="200"/>
      <c r="AS619" s="133" t="s">
        <v>307</v>
      </c>
      <c r="AT619" s="134"/>
      <c r="AU619" s="200"/>
      <c r="AV619" s="200"/>
      <c r="AW619" s="133" t="s">
        <v>296</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53</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316</v>
      </c>
      <c r="F623" s="343"/>
      <c r="G623" s="344" t="s">
        <v>313</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314</v>
      </c>
      <c r="AF623" s="338"/>
      <c r="AG623" s="338"/>
      <c r="AH623" s="339"/>
      <c r="AI623" s="217" t="s">
        <v>446</v>
      </c>
      <c r="AJ623" s="217"/>
      <c r="AK623" s="217"/>
      <c r="AL623" s="159"/>
      <c r="AM623" s="217" t="s">
        <v>443</v>
      </c>
      <c r="AN623" s="217"/>
      <c r="AO623" s="217"/>
      <c r="AP623" s="159"/>
      <c r="AQ623" s="159" t="s">
        <v>306</v>
      </c>
      <c r="AR623" s="130"/>
      <c r="AS623" s="130"/>
      <c r="AT623" s="131"/>
      <c r="AU623" s="136" t="s">
        <v>252</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307</v>
      </c>
      <c r="AH624" s="134"/>
      <c r="AI624" s="156"/>
      <c r="AJ624" s="156"/>
      <c r="AK624" s="156"/>
      <c r="AL624" s="154"/>
      <c r="AM624" s="156"/>
      <c r="AN624" s="156"/>
      <c r="AO624" s="156"/>
      <c r="AP624" s="154"/>
      <c r="AQ624" s="590"/>
      <c r="AR624" s="200"/>
      <c r="AS624" s="133" t="s">
        <v>307</v>
      </c>
      <c r="AT624" s="134"/>
      <c r="AU624" s="200"/>
      <c r="AV624" s="200"/>
      <c r="AW624" s="133" t="s">
        <v>296</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53</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316</v>
      </c>
      <c r="F628" s="343"/>
      <c r="G628" s="344" t="s">
        <v>313</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314</v>
      </c>
      <c r="AF628" s="338"/>
      <c r="AG628" s="338"/>
      <c r="AH628" s="339"/>
      <c r="AI628" s="217" t="s">
        <v>446</v>
      </c>
      <c r="AJ628" s="217"/>
      <c r="AK628" s="217"/>
      <c r="AL628" s="159"/>
      <c r="AM628" s="217" t="s">
        <v>442</v>
      </c>
      <c r="AN628" s="217"/>
      <c r="AO628" s="217"/>
      <c r="AP628" s="159"/>
      <c r="AQ628" s="159" t="s">
        <v>306</v>
      </c>
      <c r="AR628" s="130"/>
      <c r="AS628" s="130"/>
      <c r="AT628" s="131"/>
      <c r="AU628" s="136" t="s">
        <v>252</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307</v>
      </c>
      <c r="AH629" s="134"/>
      <c r="AI629" s="156"/>
      <c r="AJ629" s="156"/>
      <c r="AK629" s="156"/>
      <c r="AL629" s="154"/>
      <c r="AM629" s="156"/>
      <c r="AN629" s="156"/>
      <c r="AO629" s="156"/>
      <c r="AP629" s="154"/>
      <c r="AQ629" s="590"/>
      <c r="AR629" s="200"/>
      <c r="AS629" s="133" t="s">
        <v>307</v>
      </c>
      <c r="AT629" s="134"/>
      <c r="AU629" s="200"/>
      <c r="AV629" s="200"/>
      <c r="AW629" s="133" t="s">
        <v>296</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53</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316</v>
      </c>
      <c r="F633" s="343"/>
      <c r="G633" s="344" t="s">
        <v>313</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314</v>
      </c>
      <c r="AF633" s="338"/>
      <c r="AG633" s="338"/>
      <c r="AH633" s="339"/>
      <c r="AI633" s="217" t="s">
        <v>446</v>
      </c>
      <c r="AJ633" s="217"/>
      <c r="AK633" s="217"/>
      <c r="AL633" s="159"/>
      <c r="AM633" s="217" t="s">
        <v>438</v>
      </c>
      <c r="AN633" s="217"/>
      <c r="AO633" s="217"/>
      <c r="AP633" s="159"/>
      <c r="AQ633" s="159" t="s">
        <v>306</v>
      </c>
      <c r="AR633" s="130"/>
      <c r="AS633" s="130"/>
      <c r="AT633" s="131"/>
      <c r="AU633" s="136" t="s">
        <v>252</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307</v>
      </c>
      <c r="AH634" s="134"/>
      <c r="AI634" s="156"/>
      <c r="AJ634" s="156"/>
      <c r="AK634" s="156"/>
      <c r="AL634" s="154"/>
      <c r="AM634" s="156"/>
      <c r="AN634" s="156"/>
      <c r="AO634" s="156"/>
      <c r="AP634" s="154"/>
      <c r="AQ634" s="590"/>
      <c r="AR634" s="200"/>
      <c r="AS634" s="133" t="s">
        <v>307</v>
      </c>
      <c r="AT634" s="134"/>
      <c r="AU634" s="200"/>
      <c r="AV634" s="200"/>
      <c r="AW634" s="133" t="s">
        <v>296</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53</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316</v>
      </c>
      <c r="F638" s="343"/>
      <c r="G638" s="344" t="s">
        <v>313</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314</v>
      </c>
      <c r="AF638" s="338"/>
      <c r="AG638" s="338"/>
      <c r="AH638" s="339"/>
      <c r="AI638" s="217" t="s">
        <v>446</v>
      </c>
      <c r="AJ638" s="217"/>
      <c r="AK638" s="217"/>
      <c r="AL638" s="159"/>
      <c r="AM638" s="217" t="s">
        <v>442</v>
      </c>
      <c r="AN638" s="217"/>
      <c r="AO638" s="217"/>
      <c r="AP638" s="159"/>
      <c r="AQ638" s="159" t="s">
        <v>306</v>
      </c>
      <c r="AR638" s="130"/>
      <c r="AS638" s="130"/>
      <c r="AT638" s="131"/>
      <c r="AU638" s="136" t="s">
        <v>252</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307</v>
      </c>
      <c r="AH639" s="134"/>
      <c r="AI639" s="156"/>
      <c r="AJ639" s="156"/>
      <c r="AK639" s="156"/>
      <c r="AL639" s="154"/>
      <c r="AM639" s="156"/>
      <c r="AN639" s="156"/>
      <c r="AO639" s="156"/>
      <c r="AP639" s="154"/>
      <c r="AQ639" s="590"/>
      <c r="AR639" s="200"/>
      <c r="AS639" s="133" t="s">
        <v>307</v>
      </c>
      <c r="AT639" s="134"/>
      <c r="AU639" s="200"/>
      <c r="AV639" s="200"/>
      <c r="AW639" s="133" t="s">
        <v>296</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53</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479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474</v>
      </c>
      <c r="F646" s="175"/>
      <c r="G646" s="903" t="s">
        <v>326</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315</v>
      </c>
      <c r="F647" s="343"/>
      <c r="G647" s="344" t="s">
        <v>312</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314</v>
      </c>
      <c r="AF647" s="338"/>
      <c r="AG647" s="338"/>
      <c r="AH647" s="339"/>
      <c r="AI647" s="217" t="s">
        <v>447</v>
      </c>
      <c r="AJ647" s="217"/>
      <c r="AK647" s="217"/>
      <c r="AL647" s="159"/>
      <c r="AM647" s="217" t="s">
        <v>438</v>
      </c>
      <c r="AN647" s="217"/>
      <c r="AO647" s="217"/>
      <c r="AP647" s="159"/>
      <c r="AQ647" s="159" t="s">
        <v>306</v>
      </c>
      <c r="AR647" s="130"/>
      <c r="AS647" s="130"/>
      <c r="AT647" s="131"/>
      <c r="AU647" s="136" t="s">
        <v>252</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307</v>
      </c>
      <c r="AH648" s="134"/>
      <c r="AI648" s="156"/>
      <c r="AJ648" s="156"/>
      <c r="AK648" s="156"/>
      <c r="AL648" s="154"/>
      <c r="AM648" s="156"/>
      <c r="AN648" s="156"/>
      <c r="AO648" s="156"/>
      <c r="AP648" s="154"/>
      <c r="AQ648" s="590"/>
      <c r="AR648" s="200"/>
      <c r="AS648" s="133" t="s">
        <v>307</v>
      </c>
      <c r="AT648" s="134"/>
      <c r="AU648" s="200"/>
      <c r="AV648" s="200"/>
      <c r="AW648" s="133" t="s">
        <v>296</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53</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297</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315</v>
      </c>
      <c r="F652" s="343"/>
      <c r="G652" s="344" t="s">
        <v>312</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314</v>
      </c>
      <c r="AF652" s="338"/>
      <c r="AG652" s="338"/>
      <c r="AH652" s="339"/>
      <c r="AI652" s="217" t="s">
        <v>446</v>
      </c>
      <c r="AJ652" s="217"/>
      <c r="AK652" s="217"/>
      <c r="AL652" s="159"/>
      <c r="AM652" s="217" t="s">
        <v>438</v>
      </c>
      <c r="AN652" s="217"/>
      <c r="AO652" s="217"/>
      <c r="AP652" s="159"/>
      <c r="AQ652" s="159" t="s">
        <v>306</v>
      </c>
      <c r="AR652" s="130"/>
      <c r="AS652" s="130"/>
      <c r="AT652" s="131"/>
      <c r="AU652" s="136" t="s">
        <v>252</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307</v>
      </c>
      <c r="AH653" s="134"/>
      <c r="AI653" s="156"/>
      <c r="AJ653" s="156"/>
      <c r="AK653" s="156"/>
      <c r="AL653" s="154"/>
      <c r="AM653" s="156"/>
      <c r="AN653" s="156"/>
      <c r="AO653" s="156"/>
      <c r="AP653" s="154"/>
      <c r="AQ653" s="590"/>
      <c r="AR653" s="200"/>
      <c r="AS653" s="133" t="s">
        <v>307</v>
      </c>
      <c r="AT653" s="134"/>
      <c r="AU653" s="200"/>
      <c r="AV653" s="200"/>
      <c r="AW653" s="133" t="s">
        <v>296</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53</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297</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315</v>
      </c>
      <c r="F657" s="343"/>
      <c r="G657" s="344" t="s">
        <v>312</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314</v>
      </c>
      <c r="AF657" s="338"/>
      <c r="AG657" s="338"/>
      <c r="AH657" s="339"/>
      <c r="AI657" s="217" t="s">
        <v>446</v>
      </c>
      <c r="AJ657" s="217"/>
      <c r="AK657" s="217"/>
      <c r="AL657" s="159"/>
      <c r="AM657" s="217" t="s">
        <v>442</v>
      </c>
      <c r="AN657" s="217"/>
      <c r="AO657" s="217"/>
      <c r="AP657" s="159"/>
      <c r="AQ657" s="159" t="s">
        <v>306</v>
      </c>
      <c r="AR657" s="130"/>
      <c r="AS657" s="130"/>
      <c r="AT657" s="131"/>
      <c r="AU657" s="136" t="s">
        <v>252</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307</v>
      </c>
      <c r="AH658" s="134"/>
      <c r="AI658" s="156"/>
      <c r="AJ658" s="156"/>
      <c r="AK658" s="156"/>
      <c r="AL658" s="154"/>
      <c r="AM658" s="156"/>
      <c r="AN658" s="156"/>
      <c r="AO658" s="156"/>
      <c r="AP658" s="154"/>
      <c r="AQ658" s="590"/>
      <c r="AR658" s="200"/>
      <c r="AS658" s="133" t="s">
        <v>307</v>
      </c>
      <c r="AT658" s="134"/>
      <c r="AU658" s="200"/>
      <c r="AV658" s="200"/>
      <c r="AW658" s="133" t="s">
        <v>296</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53</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297</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315</v>
      </c>
      <c r="F662" s="343"/>
      <c r="G662" s="344" t="s">
        <v>312</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314</v>
      </c>
      <c r="AF662" s="338"/>
      <c r="AG662" s="338"/>
      <c r="AH662" s="339"/>
      <c r="AI662" s="217" t="s">
        <v>446</v>
      </c>
      <c r="AJ662" s="217"/>
      <c r="AK662" s="217"/>
      <c r="AL662" s="159"/>
      <c r="AM662" s="217" t="s">
        <v>438</v>
      </c>
      <c r="AN662" s="217"/>
      <c r="AO662" s="217"/>
      <c r="AP662" s="159"/>
      <c r="AQ662" s="159" t="s">
        <v>306</v>
      </c>
      <c r="AR662" s="130"/>
      <c r="AS662" s="130"/>
      <c r="AT662" s="131"/>
      <c r="AU662" s="136" t="s">
        <v>252</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307</v>
      </c>
      <c r="AH663" s="134"/>
      <c r="AI663" s="156"/>
      <c r="AJ663" s="156"/>
      <c r="AK663" s="156"/>
      <c r="AL663" s="154"/>
      <c r="AM663" s="156"/>
      <c r="AN663" s="156"/>
      <c r="AO663" s="156"/>
      <c r="AP663" s="154"/>
      <c r="AQ663" s="590"/>
      <c r="AR663" s="200"/>
      <c r="AS663" s="133" t="s">
        <v>307</v>
      </c>
      <c r="AT663" s="134"/>
      <c r="AU663" s="200"/>
      <c r="AV663" s="200"/>
      <c r="AW663" s="133" t="s">
        <v>296</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53</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297</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315</v>
      </c>
      <c r="F667" s="343"/>
      <c r="G667" s="344" t="s">
        <v>312</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314</v>
      </c>
      <c r="AF667" s="338"/>
      <c r="AG667" s="338"/>
      <c r="AH667" s="339"/>
      <c r="AI667" s="217" t="s">
        <v>446</v>
      </c>
      <c r="AJ667" s="217"/>
      <c r="AK667" s="217"/>
      <c r="AL667" s="159"/>
      <c r="AM667" s="217" t="s">
        <v>438</v>
      </c>
      <c r="AN667" s="217"/>
      <c r="AO667" s="217"/>
      <c r="AP667" s="159"/>
      <c r="AQ667" s="159" t="s">
        <v>306</v>
      </c>
      <c r="AR667" s="130"/>
      <c r="AS667" s="130"/>
      <c r="AT667" s="131"/>
      <c r="AU667" s="136" t="s">
        <v>252</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307</v>
      </c>
      <c r="AH668" s="134"/>
      <c r="AI668" s="156"/>
      <c r="AJ668" s="156"/>
      <c r="AK668" s="156"/>
      <c r="AL668" s="154"/>
      <c r="AM668" s="156"/>
      <c r="AN668" s="156"/>
      <c r="AO668" s="156"/>
      <c r="AP668" s="154"/>
      <c r="AQ668" s="590"/>
      <c r="AR668" s="200"/>
      <c r="AS668" s="133" t="s">
        <v>307</v>
      </c>
      <c r="AT668" s="134"/>
      <c r="AU668" s="200"/>
      <c r="AV668" s="200"/>
      <c r="AW668" s="133" t="s">
        <v>296</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53</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297</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316</v>
      </c>
      <c r="F672" s="343"/>
      <c r="G672" s="344" t="s">
        <v>313</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314</v>
      </c>
      <c r="AF672" s="338"/>
      <c r="AG672" s="338"/>
      <c r="AH672" s="339"/>
      <c r="AI672" s="217" t="s">
        <v>447</v>
      </c>
      <c r="AJ672" s="217"/>
      <c r="AK672" s="217"/>
      <c r="AL672" s="159"/>
      <c r="AM672" s="217" t="s">
        <v>438</v>
      </c>
      <c r="AN672" s="217"/>
      <c r="AO672" s="217"/>
      <c r="AP672" s="159"/>
      <c r="AQ672" s="159" t="s">
        <v>306</v>
      </c>
      <c r="AR672" s="130"/>
      <c r="AS672" s="130"/>
      <c r="AT672" s="131"/>
      <c r="AU672" s="136" t="s">
        <v>252</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307</v>
      </c>
      <c r="AH673" s="134"/>
      <c r="AI673" s="156"/>
      <c r="AJ673" s="156"/>
      <c r="AK673" s="156"/>
      <c r="AL673" s="154"/>
      <c r="AM673" s="156"/>
      <c r="AN673" s="156"/>
      <c r="AO673" s="156"/>
      <c r="AP673" s="154"/>
      <c r="AQ673" s="590"/>
      <c r="AR673" s="200"/>
      <c r="AS673" s="133" t="s">
        <v>307</v>
      </c>
      <c r="AT673" s="134"/>
      <c r="AU673" s="200"/>
      <c r="AV673" s="200"/>
      <c r="AW673" s="133" t="s">
        <v>296</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53</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316</v>
      </c>
      <c r="F677" s="343"/>
      <c r="G677" s="344" t="s">
        <v>313</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314</v>
      </c>
      <c r="AF677" s="338"/>
      <c r="AG677" s="338"/>
      <c r="AH677" s="339"/>
      <c r="AI677" s="217" t="s">
        <v>446</v>
      </c>
      <c r="AJ677" s="217"/>
      <c r="AK677" s="217"/>
      <c r="AL677" s="159"/>
      <c r="AM677" s="217" t="s">
        <v>444</v>
      </c>
      <c r="AN677" s="217"/>
      <c r="AO677" s="217"/>
      <c r="AP677" s="159"/>
      <c r="AQ677" s="159" t="s">
        <v>306</v>
      </c>
      <c r="AR677" s="130"/>
      <c r="AS677" s="130"/>
      <c r="AT677" s="131"/>
      <c r="AU677" s="136" t="s">
        <v>252</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307</v>
      </c>
      <c r="AH678" s="134"/>
      <c r="AI678" s="156"/>
      <c r="AJ678" s="156"/>
      <c r="AK678" s="156"/>
      <c r="AL678" s="154"/>
      <c r="AM678" s="156"/>
      <c r="AN678" s="156"/>
      <c r="AO678" s="156"/>
      <c r="AP678" s="154"/>
      <c r="AQ678" s="590"/>
      <c r="AR678" s="200"/>
      <c r="AS678" s="133" t="s">
        <v>307</v>
      </c>
      <c r="AT678" s="134"/>
      <c r="AU678" s="200"/>
      <c r="AV678" s="200"/>
      <c r="AW678" s="133" t="s">
        <v>296</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53</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316</v>
      </c>
      <c r="F682" s="343"/>
      <c r="G682" s="344" t="s">
        <v>313</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314</v>
      </c>
      <c r="AF682" s="338"/>
      <c r="AG682" s="338"/>
      <c r="AH682" s="339"/>
      <c r="AI682" s="217" t="s">
        <v>447</v>
      </c>
      <c r="AJ682" s="217"/>
      <c r="AK682" s="217"/>
      <c r="AL682" s="159"/>
      <c r="AM682" s="217" t="s">
        <v>442</v>
      </c>
      <c r="AN682" s="217"/>
      <c r="AO682" s="217"/>
      <c r="AP682" s="159"/>
      <c r="AQ682" s="159" t="s">
        <v>306</v>
      </c>
      <c r="AR682" s="130"/>
      <c r="AS682" s="130"/>
      <c r="AT682" s="131"/>
      <c r="AU682" s="136" t="s">
        <v>252</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307</v>
      </c>
      <c r="AH683" s="134"/>
      <c r="AI683" s="156"/>
      <c r="AJ683" s="156"/>
      <c r="AK683" s="156"/>
      <c r="AL683" s="154"/>
      <c r="AM683" s="156"/>
      <c r="AN683" s="156"/>
      <c r="AO683" s="156"/>
      <c r="AP683" s="154"/>
      <c r="AQ683" s="590"/>
      <c r="AR683" s="200"/>
      <c r="AS683" s="133" t="s">
        <v>307</v>
      </c>
      <c r="AT683" s="134"/>
      <c r="AU683" s="200"/>
      <c r="AV683" s="200"/>
      <c r="AW683" s="133" t="s">
        <v>296</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53</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316</v>
      </c>
      <c r="F687" s="343"/>
      <c r="G687" s="344" t="s">
        <v>313</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314</v>
      </c>
      <c r="AF687" s="338"/>
      <c r="AG687" s="338"/>
      <c r="AH687" s="339"/>
      <c r="AI687" s="217" t="s">
        <v>446</v>
      </c>
      <c r="AJ687" s="217"/>
      <c r="AK687" s="217"/>
      <c r="AL687" s="159"/>
      <c r="AM687" s="217" t="s">
        <v>438</v>
      </c>
      <c r="AN687" s="217"/>
      <c r="AO687" s="217"/>
      <c r="AP687" s="159"/>
      <c r="AQ687" s="159" t="s">
        <v>306</v>
      </c>
      <c r="AR687" s="130"/>
      <c r="AS687" s="130"/>
      <c r="AT687" s="131"/>
      <c r="AU687" s="136" t="s">
        <v>252</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307</v>
      </c>
      <c r="AH688" s="134"/>
      <c r="AI688" s="156"/>
      <c r="AJ688" s="156"/>
      <c r="AK688" s="156"/>
      <c r="AL688" s="154"/>
      <c r="AM688" s="156"/>
      <c r="AN688" s="156"/>
      <c r="AO688" s="156"/>
      <c r="AP688" s="154"/>
      <c r="AQ688" s="590"/>
      <c r="AR688" s="200"/>
      <c r="AS688" s="133" t="s">
        <v>307</v>
      </c>
      <c r="AT688" s="134"/>
      <c r="AU688" s="200"/>
      <c r="AV688" s="200"/>
      <c r="AW688" s="133" t="s">
        <v>296</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53</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316</v>
      </c>
      <c r="F692" s="343"/>
      <c r="G692" s="344" t="s">
        <v>313</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314</v>
      </c>
      <c r="AF692" s="338"/>
      <c r="AG692" s="338"/>
      <c r="AH692" s="339"/>
      <c r="AI692" s="217" t="s">
        <v>446</v>
      </c>
      <c r="AJ692" s="217"/>
      <c r="AK692" s="217"/>
      <c r="AL692" s="159"/>
      <c r="AM692" s="217" t="s">
        <v>443</v>
      </c>
      <c r="AN692" s="217"/>
      <c r="AO692" s="217"/>
      <c r="AP692" s="159"/>
      <c r="AQ692" s="159" t="s">
        <v>306</v>
      </c>
      <c r="AR692" s="130"/>
      <c r="AS692" s="130"/>
      <c r="AT692" s="131"/>
      <c r="AU692" s="136" t="s">
        <v>252</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307</v>
      </c>
      <c r="AH693" s="134"/>
      <c r="AI693" s="156"/>
      <c r="AJ693" s="156"/>
      <c r="AK693" s="156"/>
      <c r="AL693" s="154"/>
      <c r="AM693" s="156"/>
      <c r="AN693" s="156"/>
      <c r="AO693" s="156"/>
      <c r="AP693" s="154"/>
      <c r="AQ693" s="590"/>
      <c r="AR693" s="200"/>
      <c r="AS693" s="133" t="s">
        <v>307</v>
      </c>
      <c r="AT693" s="134"/>
      <c r="AU693" s="200"/>
      <c r="AV693" s="200"/>
      <c r="AW693" s="133" t="s">
        <v>296</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53</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479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13.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4.2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46</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31</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35</v>
      </c>
      <c r="AE701" s="382"/>
      <c r="AF701" s="382"/>
      <c r="AG701" s="828" t="s">
        <v>30</v>
      </c>
      <c r="AH701" s="382"/>
      <c r="AI701" s="382"/>
      <c r="AJ701" s="382"/>
      <c r="AK701" s="382"/>
      <c r="AL701" s="382"/>
      <c r="AM701" s="382"/>
      <c r="AN701" s="382"/>
      <c r="AO701" s="382"/>
      <c r="AP701" s="382"/>
      <c r="AQ701" s="382"/>
      <c r="AR701" s="382"/>
      <c r="AS701" s="382"/>
      <c r="AT701" s="382"/>
      <c r="AU701" s="382"/>
      <c r="AV701" s="382"/>
      <c r="AW701" s="382"/>
      <c r="AX701" s="829"/>
    </row>
    <row r="702" spans="1:50" ht="37.5" customHeight="1" x14ac:dyDescent="0.15">
      <c r="A702" s="874" t="s">
        <v>258</v>
      </c>
      <c r="B702" s="875"/>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484</v>
      </c>
      <c r="AE702" s="346"/>
      <c r="AF702" s="346"/>
      <c r="AG702" s="385" t="s">
        <v>500</v>
      </c>
      <c r="AH702" s="386"/>
      <c r="AI702" s="386"/>
      <c r="AJ702" s="386"/>
      <c r="AK702" s="386"/>
      <c r="AL702" s="386"/>
      <c r="AM702" s="386"/>
      <c r="AN702" s="386"/>
      <c r="AO702" s="386"/>
      <c r="AP702" s="386"/>
      <c r="AQ702" s="386"/>
      <c r="AR702" s="386"/>
      <c r="AS702" s="386"/>
      <c r="AT702" s="386"/>
      <c r="AU702" s="386"/>
      <c r="AV702" s="386"/>
      <c r="AW702" s="386"/>
      <c r="AX702" s="387"/>
    </row>
    <row r="703" spans="1:50" ht="111.75" customHeight="1" x14ac:dyDescent="0.15">
      <c r="A703" s="876"/>
      <c r="B703" s="877"/>
      <c r="C703" s="820" t="s">
        <v>36</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484</v>
      </c>
      <c r="AE703" s="329"/>
      <c r="AF703" s="329"/>
      <c r="AG703" s="101" t="s">
        <v>501</v>
      </c>
      <c r="AH703" s="102"/>
      <c r="AI703" s="102"/>
      <c r="AJ703" s="102"/>
      <c r="AK703" s="102"/>
      <c r="AL703" s="102"/>
      <c r="AM703" s="102"/>
      <c r="AN703" s="102"/>
      <c r="AO703" s="102"/>
      <c r="AP703" s="102"/>
      <c r="AQ703" s="102"/>
      <c r="AR703" s="102"/>
      <c r="AS703" s="102"/>
      <c r="AT703" s="102"/>
      <c r="AU703" s="102"/>
      <c r="AV703" s="102"/>
      <c r="AW703" s="102"/>
      <c r="AX703" s="103"/>
    </row>
    <row r="704" spans="1:50" ht="78.75" customHeight="1" x14ac:dyDescent="0.15">
      <c r="A704" s="878"/>
      <c r="B704" s="879"/>
      <c r="C704" s="822" t="s">
        <v>260</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484</v>
      </c>
      <c r="AE704" s="787"/>
      <c r="AF704" s="787"/>
      <c r="AG704" s="167" t="s">
        <v>502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38</v>
      </c>
      <c r="B705" s="642"/>
      <c r="C705" s="825" t="s">
        <v>40</v>
      </c>
      <c r="D705" s="82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7"/>
      <c r="AD705" s="718" t="s">
        <v>484</v>
      </c>
      <c r="AE705" s="719"/>
      <c r="AF705" s="719"/>
      <c r="AG705" s="125" t="s">
        <v>503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8"/>
      <c r="D706" s="799"/>
      <c r="E706" s="734" t="s">
        <v>425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504</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800"/>
      <c r="D707" s="801"/>
      <c r="E707" s="737" t="s">
        <v>361</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505</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7" t="s">
        <v>41</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5" t="s">
        <v>519</v>
      </c>
      <c r="AE708" s="606"/>
      <c r="AF708" s="606"/>
      <c r="AG708" s="746"/>
      <c r="AH708" s="747"/>
      <c r="AI708" s="747"/>
      <c r="AJ708" s="747"/>
      <c r="AK708" s="747"/>
      <c r="AL708" s="747"/>
      <c r="AM708" s="747"/>
      <c r="AN708" s="747"/>
      <c r="AO708" s="747"/>
      <c r="AP708" s="747"/>
      <c r="AQ708" s="747"/>
      <c r="AR708" s="747"/>
      <c r="AS708" s="747"/>
      <c r="AT708" s="747"/>
      <c r="AU708" s="747"/>
      <c r="AV708" s="747"/>
      <c r="AW708" s="747"/>
      <c r="AX708" s="748"/>
    </row>
    <row r="709" spans="1:50" ht="45.75" customHeight="1" x14ac:dyDescent="0.15">
      <c r="A709" s="643"/>
      <c r="B709" s="645"/>
      <c r="C709" s="391" t="s">
        <v>261</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484</v>
      </c>
      <c r="AE709" s="329"/>
      <c r="AF709" s="329"/>
      <c r="AG709" s="101" t="s">
        <v>506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37</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519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42</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484</v>
      </c>
      <c r="AE711" s="329"/>
      <c r="AF711" s="329"/>
      <c r="AG711" s="101" t="s">
        <v>507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391</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6" t="s">
        <v>519</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3"/>
      <c r="B713" s="645"/>
      <c r="C713" s="952" t="s">
        <v>392</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519</v>
      </c>
      <c r="AE713" s="329"/>
      <c r="AF713" s="664"/>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368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1" t="s">
        <v>484</v>
      </c>
      <c r="AE714" s="812"/>
      <c r="AF714" s="813"/>
      <c r="AG714" s="740" t="s">
        <v>508</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1" t="s">
        <v>39</v>
      </c>
      <c r="B715" s="788"/>
      <c r="C715" s="789" t="s">
        <v>369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5" t="s">
        <v>484</v>
      </c>
      <c r="AE715" s="606"/>
      <c r="AF715" s="657"/>
      <c r="AG715" s="746" t="s">
        <v>509</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3"/>
      <c r="B716" s="645"/>
      <c r="C716" s="621" t="s">
        <v>44</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484</v>
      </c>
      <c r="AE716" s="628"/>
      <c r="AF716" s="628"/>
      <c r="AG716" s="101" t="s">
        <v>510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317</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484</v>
      </c>
      <c r="AE717" s="329"/>
      <c r="AF717" s="329"/>
      <c r="AG717" s="101" t="s">
        <v>511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43</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484</v>
      </c>
      <c r="AE718" s="329"/>
      <c r="AF718" s="329"/>
      <c r="AG718" s="127" t="s">
        <v>520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57</v>
      </c>
      <c r="B719" s="781"/>
      <c r="C719" s="624" t="s">
        <v>262</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384</v>
      </c>
      <c r="D720" s="300"/>
      <c r="E720" s="300"/>
      <c r="F720" s="303"/>
      <c r="G720" s="299" t="s">
        <v>385</v>
      </c>
      <c r="H720" s="300"/>
      <c r="I720" s="300"/>
      <c r="J720" s="300"/>
      <c r="K720" s="300"/>
      <c r="L720" s="300"/>
      <c r="M720" s="300"/>
      <c r="N720" s="299" t="s">
        <v>388</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69" t="str">
        <f>IF(OR(G721="　", G721=""), "", "-")</f>
        <v/>
      </c>
      <c r="J721" s="291"/>
      <c r="K721" s="291"/>
      <c r="L721" s="69" t="str">
        <f>IF(M721="","","-")</f>
        <v/>
      </c>
      <c r="M721" s="70"/>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69" t="str">
        <f t="shared" ref="I722:I725" si="4">IF(OR(G722="　", G722=""), "", "-")</f>
        <v/>
      </c>
      <c r="J722" s="291"/>
      <c r="K722" s="291"/>
      <c r="L722" s="69" t="str">
        <f t="shared" ref="L722:L725" si="5">IF(M722="","","-")</f>
        <v/>
      </c>
      <c r="M722" s="70"/>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69" t="str">
        <f t="shared" si="4"/>
        <v/>
      </c>
      <c r="J723" s="291"/>
      <c r="K723" s="291"/>
      <c r="L723" s="69" t="str">
        <f t="shared" si="5"/>
        <v/>
      </c>
      <c r="M723" s="70"/>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69" t="str">
        <f t="shared" si="4"/>
        <v/>
      </c>
      <c r="J724" s="291"/>
      <c r="K724" s="291"/>
      <c r="L724" s="69" t="str">
        <f t="shared" si="5"/>
        <v/>
      </c>
      <c r="M724" s="70"/>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71" t="str">
        <f t="shared" si="4"/>
        <v/>
      </c>
      <c r="J725" s="292"/>
      <c r="K725" s="292"/>
      <c r="L725" s="71" t="str">
        <f t="shared" si="5"/>
        <v/>
      </c>
      <c r="M725" s="72"/>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47</v>
      </c>
      <c r="B726" s="806"/>
      <c r="C726" s="819" t="s">
        <v>52</v>
      </c>
      <c r="D726" s="841"/>
      <c r="E726" s="841"/>
      <c r="F726" s="842"/>
      <c r="G726" s="577" t="s">
        <v>512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33.75" customHeight="1" thickBot="1" x14ac:dyDescent="0.2">
      <c r="A727" s="807"/>
      <c r="B727" s="808"/>
      <c r="C727" s="752" t="s">
        <v>56</v>
      </c>
      <c r="D727" s="753"/>
      <c r="E727" s="753"/>
      <c r="F727" s="754"/>
      <c r="G727" s="575" t="s">
        <v>513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32</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3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3" t="s">
        <v>33</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38.25" customHeight="1" thickBot="1" x14ac:dyDescent="0.2">
      <c r="A731" s="803" t="s">
        <v>255</v>
      </c>
      <c r="B731" s="804"/>
      <c r="C731" s="804"/>
      <c r="D731" s="804"/>
      <c r="E731" s="805"/>
      <c r="F731" s="733" t="s">
        <v>629</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3" t="s">
        <v>45</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33.75" customHeight="1" thickBot="1" x14ac:dyDescent="0.2">
      <c r="A733" s="676" t="s">
        <v>426</v>
      </c>
      <c r="B733" s="677"/>
      <c r="C733" s="677"/>
      <c r="D733" s="677"/>
      <c r="E733" s="678"/>
      <c r="F733" s="638" t="s">
        <v>632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5" t="s">
        <v>34</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2.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1" t="s">
        <v>397</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5" t="s">
        <v>468</v>
      </c>
      <c r="B737" s="210"/>
      <c r="C737" s="210"/>
      <c r="D737" s="211"/>
      <c r="E737" s="994" t="s">
        <v>527</v>
      </c>
      <c r="F737" s="994"/>
      <c r="G737" s="994"/>
      <c r="H737" s="994"/>
      <c r="I737" s="994"/>
      <c r="J737" s="994"/>
      <c r="K737" s="994"/>
      <c r="L737" s="994"/>
      <c r="M737" s="994"/>
      <c r="N737" s="365" t="s">
        <v>461</v>
      </c>
      <c r="O737" s="365"/>
      <c r="P737" s="365"/>
      <c r="Q737" s="365"/>
      <c r="R737" s="994" t="s">
        <v>527</v>
      </c>
      <c r="S737" s="994"/>
      <c r="T737" s="994"/>
      <c r="U737" s="994"/>
      <c r="V737" s="994"/>
      <c r="W737" s="994"/>
      <c r="X737" s="994"/>
      <c r="Y737" s="994"/>
      <c r="Z737" s="994"/>
      <c r="AA737" s="365" t="s">
        <v>460</v>
      </c>
      <c r="AB737" s="365"/>
      <c r="AC737" s="365"/>
      <c r="AD737" s="365"/>
      <c r="AE737" s="994" t="s">
        <v>527</v>
      </c>
      <c r="AF737" s="994"/>
      <c r="AG737" s="994"/>
      <c r="AH737" s="994"/>
      <c r="AI737" s="994"/>
      <c r="AJ737" s="994"/>
      <c r="AK737" s="994"/>
      <c r="AL737" s="994"/>
      <c r="AM737" s="994"/>
      <c r="AN737" s="365" t="s">
        <v>459</v>
      </c>
      <c r="AO737" s="365"/>
      <c r="AP737" s="365"/>
      <c r="AQ737" s="365"/>
      <c r="AR737" s="986" t="s">
        <v>527</v>
      </c>
      <c r="AS737" s="987"/>
      <c r="AT737" s="987"/>
      <c r="AU737" s="987"/>
      <c r="AV737" s="987"/>
      <c r="AW737" s="987"/>
      <c r="AX737" s="988"/>
      <c r="AY737" s="75"/>
      <c r="AZ737" s="75"/>
    </row>
    <row r="738" spans="1:52" ht="24.75" customHeight="1" x14ac:dyDescent="0.15">
      <c r="A738" s="995" t="s">
        <v>458</v>
      </c>
      <c r="B738" s="210"/>
      <c r="C738" s="210"/>
      <c r="D738" s="211"/>
      <c r="E738" s="994" t="s">
        <v>525</v>
      </c>
      <c r="F738" s="994"/>
      <c r="G738" s="994"/>
      <c r="H738" s="994"/>
      <c r="I738" s="994"/>
      <c r="J738" s="994"/>
      <c r="K738" s="994"/>
      <c r="L738" s="994"/>
      <c r="M738" s="994"/>
      <c r="N738" s="365" t="s">
        <v>457</v>
      </c>
      <c r="O738" s="365"/>
      <c r="P738" s="365"/>
      <c r="Q738" s="365"/>
      <c r="R738" s="994" t="s">
        <v>525</v>
      </c>
      <c r="S738" s="994"/>
      <c r="T738" s="994"/>
      <c r="U738" s="994"/>
      <c r="V738" s="994"/>
      <c r="W738" s="994"/>
      <c r="X738" s="994"/>
      <c r="Y738" s="994"/>
      <c r="Z738" s="994"/>
      <c r="AA738" s="365" t="s">
        <v>456</v>
      </c>
      <c r="AB738" s="365"/>
      <c r="AC738" s="365"/>
      <c r="AD738" s="365"/>
      <c r="AE738" s="994" t="s">
        <v>525</v>
      </c>
      <c r="AF738" s="994"/>
      <c r="AG738" s="994"/>
      <c r="AH738" s="994"/>
      <c r="AI738" s="994"/>
      <c r="AJ738" s="994"/>
      <c r="AK738" s="994"/>
      <c r="AL738" s="994"/>
      <c r="AM738" s="994"/>
      <c r="AN738" s="365" t="s">
        <v>452</v>
      </c>
      <c r="AO738" s="365"/>
      <c r="AP738" s="365"/>
      <c r="AQ738" s="365"/>
      <c r="AR738" s="986" t="s">
        <v>522</v>
      </c>
      <c r="AS738" s="987"/>
      <c r="AT738" s="987"/>
      <c r="AU738" s="987"/>
      <c r="AV738" s="987"/>
      <c r="AW738" s="987"/>
      <c r="AX738" s="988"/>
    </row>
    <row r="739" spans="1:52" ht="24.75" customHeight="1" thickBot="1" x14ac:dyDescent="0.2">
      <c r="A739" s="996" t="s">
        <v>448</v>
      </c>
      <c r="B739" s="997"/>
      <c r="C739" s="997"/>
      <c r="D739" s="998"/>
      <c r="E739" s="999" t="s">
        <v>482</v>
      </c>
      <c r="F739" s="989"/>
      <c r="G739" s="989"/>
      <c r="H739" s="79" t="str">
        <f>IF(E739="", "", "(")</f>
        <v>(</v>
      </c>
      <c r="I739" s="989"/>
      <c r="J739" s="989"/>
      <c r="K739" s="79" t="str">
        <f>IF(OR(I739="　", I739=""), "", "-")</f>
        <v/>
      </c>
      <c r="L739" s="990">
        <v>309</v>
      </c>
      <c r="M739" s="990"/>
      <c r="N739" s="80" t="str">
        <f>IF(O739="", "", "-")</f>
        <v/>
      </c>
      <c r="O739" s="81"/>
      <c r="P739" s="80" t="str">
        <f>IF(E739="", "", ")")</f>
        <v>)</v>
      </c>
      <c r="Q739" s="999"/>
      <c r="R739" s="989"/>
      <c r="S739" s="989"/>
      <c r="T739" s="79" t="str">
        <f>IF(Q739="", "", "(")</f>
        <v/>
      </c>
      <c r="U739" s="989"/>
      <c r="V739" s="989"/>
      <c r="W739" s="79" t="str">
        <f>IF(OR(U739="　", U739=""), "", "-")</f>
        <v/>
      </c>
      <c r="X739" s="990"/>
      <c r="Y739" s="990"/>
      <c r="Z739" s="80" t="str">
        <f>IF(AA739="", "", "-")</f>
        <v/>
      </c>
      <c r="AA739" s="81"/>
      <c r="AB739" s="80" t="str">
        <f>IF(Q739="", "", ")")</f>
        <v/>
      </c>
      <c r="AC739" s="999"/>
      <c r="AD739" s="989"/>
      <c r="AE739" s="989"/>
      <c r="AF739" s="79" t="str">
        <f>IF(AC739="", "", "(")</f>
        <v/>
      </c>
      <c r="AG739" s="989"/>
      <c r="AH739" s="989"/>
      <c r="AI739" s="79" t="str">
        <f>IF(OR(AG739="　", AG739=""), "", "-")</f>
        <v/>
      </c>
      <c r="AJ739" s="990"/>
      <c r="AK739" s="990"/>
      <c r="AL739" s="80" t="str">
        <f>IF(AM739="", "", "-")</f>
        <v/>
      </c>
      <c r="AM739" s="81"/>
      <c r="AN739" s="80" t="str">
        <f>IF(AC739="", "", ")")</f>
        <v/>
      </c>
      <c r="AO739" s="991"/>
      <c r="AP739" s="992"/>
      <c r="AQ739" s="992"/>
      <c r="AR739" s="992"/>
      <c r="AS739" s="992"/>
      <c r="AT739" s="992"/>
      <c r="AU739" s="992"/>
      <c r="AV739" s="992"/>
      <c r="AW739" s="992"/>
      <c r="AX739" s="993"/>
    </row>
    <row r="740" spans="1:52" ht="28.35" customHeight="1" x14ac:dyDescent="0.15">
      <c r="A740" s="615" t="s">
        <v>428</v>
      </c>
      <c r="B740" s="616"/>
      <c r="C740" s="616"/>
      <c r="D740" s="616"/>
      <c r="E740" s="616"/>
      <c r="F740" s="617"/>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15"/>
      <c r="B741" s="616"/>
      <c r="C741" s="616"/>
      <c r="D741" s="616"/>
      <c r="E741" s="616"/>
      <c r="F741" s="61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15"/>
      <c r="B742" s="616"/>
      <c r="C742" s="616"/>
      <c r="D742" s="616"/>
      <c r="E742" s="616"/>
      <c r="F742" s="61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15"/>
      <c r="B743" s="616"/>
      <c r="C743" s="616"/>
      <c r="D743" s="616"/>
      <c r="E743" s="616"/>
      <c r="F743" s="61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15"/>
      <c r="B744" s="616"/>
      <c r="C744" s="616"/>
      <c r="D744" s="616"/>
      <c r="E744" s="616"/>
      <c r="F744" s="61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15"/>
      <c r="B745" s="616"/>
      <c r="C745" s="616"/>
      <c r="D745" s="616"/>
      <c r="E745" s="616"/>
      <c r="F745" s="61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15"/>
      <c r="B746" s="616"/>
      <c r="C746" s="616"/>
      <c r="D746" s="616"/>
      <c r="E746" s="616"/>
      <c r="F746" s="61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15"/>
      <c r="B747" s="616"/>
      <c r="C747" s="616"/>
      <c r="D747" s="616"/>
      <c r="E747" s="616"/>
      <c r="F747" s="61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15"/>
      <c r="B748" s="616"/>
      <c r="C748" s="616"/>
      <c r="D748" s="616"/>
      <c r="E748" s="616"/>
      <c r="F748" s="61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15"/>
      <c r="B749" s="616"/>
      <c r="C749" s="616"/>
      <c r="D749" s="616"/>
      <c r="E749" s="616"/>
      <c r="F749" s="61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15"/>
      <c r="B750" s="616"/>
      <c r="C750" s="616"/>
      <c r="D750" s="616"/>
      <c r="E750" s="616"/>
      <c r="F750" s="61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15"/>
      <c r="B751" s="616"/>
      <c r="C751" s="616"/>
      <c r="D751" s="616"/>
      <c r="E751" s="616"/>
      <c r="F751" s="61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thickBot="1" x14ac:dyDescent="0.2">
      <c r="A752" s="615"/>
      <c r="B752" s="616"/>
      <c r="C752" s="616"/>
      <c r="D752" s="616"/>
      <c r="E752" s="616"/>
      <c r="F752" s="61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15"/>
      <c r="B753" s="616"/>
      <c r="C753" s="616"/>
      <c r="D753" s="616"/>
      <c r="E753" s="616"/>
      <c r="F753" s="61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15"/>
      <c r="B754" s="616"/>
      <c r="C754" s="616"/>
      <c r="D754" s="616"/>
      <c r="E754" s="616"/>
      <c r="F754" s="61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15"/>
      <c r="B755" s="616"/>
      <c r="C755" s="616"/>
      <c r="D755" s="616"/>
      <c r="E755" s="616"/>
      <c r="F755" s="61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15"/>
      <c r="B756" s="616"/>
      <c r="C756" s="616"/>
      <c r="D756" s="616"/>
      <c r="E756" s="616"/>
      <c r="F756" s="61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15"/>
      <c r="B757" s="616"/>
      <c r="C757" s="616"/>
      <c r="D757" s="616"/>
      <c r="E757" s="616"/>
      <c r="F757" s="61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15"/>
      <c r="B758" s="616"/>
      <c r="C758" s="616"/>
      <c r="D758" s="616"/>
      <c r="E758" s="616"/>
      <c r="F758" s="61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15"/>
      <c r="B759" s="616"/>
      <c r="C759" s="616"/>
      <c r="D759" s="616"/>
      <c r="E759" s="616"/>
      <c r="F759" s="61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15"/>
      <c r="B760" s="616"/>
      <c r="C760" s="616"/>
      <c r="D760" s="616"/>
      <c r="E760" s="616"/>
      <c r="F760" s="61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15"/>
      <c r="B761" s="616"/>
      <c r="C761" s="616"/>
      <c r="D761" s="616"/>
      <c r="E761" s="616"/>
      <c r="F761" s="61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15"/>
      <c r="B762" s="616"/>
      <c r="C762" s="616"/>
      <c r="D762" s="616"/>
      <c r="E762" s="616"/>
      <c r="F762" s="61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15"/>
      <c r="B763" s="616"/>
      <c r="C763" s="616"/>
      <c r="D763" s="616"/>
      <c r="E763" s="616"/>
      <c r="F763" s="61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15"/>
      <c r="B764" s="616"/>
      <c r="C764" s="616"/>
      <c r="D764" s="616"/>
      <c r="E764" s="616"/>
      <c r="F764" s="61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15"/>
      <c r="B765" s="616"/>
      <c r="C765" s="616"/>
      <c r="D765" s="616"/>
      <c r="E765" s="616"/>
      <c r="F765" s="61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15"/>
      <c r="B766" s="616"/>
      <c r="C766" s="616"/>
      <c r="D766" s="616"/>
      <c r="E766" s="616"/>
      <c r="F766" s="61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15"/>
      <c r="B767" s="616"/>
      <c r="C767" s="616"/>
      <c r="D767" s="616"/>
      <c r="E767" s="616"/>
      <c r="F767" s="61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15"/>
      <c r="B768" s="616"/>
      <c r="C768" s="616"/>
      <c r="D768" s="616"/>
      <c r="E768" s="616"/>
      <c r="F768" s="61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15"/>
      <c r="B769" s="616"/>
      <c r="C769" s="616"/>
      <c r="D769" s="616"/>
      <c r="E769" s="616"/>
      <c r="F769" s="61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15"/>
      <c r="B770" s="616"/>
      <c r="C770" s="616"/>
      <c r="D770" s="616"/>
      <c r="E770" s="616"/>
      <c r="F770" s="61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15"/>
      <c r="B771" s="616"/>
      <c r="C771" s="616"/>
      <c r="D771" s="616"/>
      <c r="E771" s="616"/>
      <c r="F771" s="61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15"/>
      <c r="B772" s="616"/>
      <c r="C772" s="616"/>
      <c r="D772" s="616"/>
      <c r="E772" s="616"/>
      <c r="F772" s="61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15"/>
      <c r="B773" s="616"/>
      <c r="C773" s="616"/>
      <c r="D773" s="616"/>
      <c r="E773" s="616"/>
      <c r="F773" s="61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15"/>
      <c r="B774" s="616"/>
      <c r="C774" s="616"/>
      <c r="D774" s="616"/>
      <c r="E774" s="616"/>
      <c r="F774" s="61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15"/>
      <c r="B775" s="616"/>
      <c r="C775" s="616"/>
      <c r="D775" s="616"/>
      <c r="E775" s="616"/>
      <c r="F775" s="61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15"/>
      <c r="B776" s="616"/>
      <c r="C776" s="616"/>
      <c r="D776" s="616"/>
      <c r="E776" s="616"/>
      <c r="F776" s="61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15"/>
      <c r="B777" s="616"/>
      <c r="C777" s="616"/>
      <c r="D777" s="616"/>
      <c r="E777" s="616"/>
      <c r="F777" s="61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18"/>
      <c r="B778" s="619"/>
      <c r="C778" s="619"/>
      <c r="D778" s="619"/>
      <c r="E778" s="619"/>
      <c r="F778" s="62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9" t="s">
        <v>430</v>
      </c>
      <c r="B779" s="630"/>
      <c r="C779" s="630"/>
      <c r="D779" s="630"/>
      <c r="E779" s="630"/>
      <c r="F779" s="631"/>
      <c r="G779" s="596" t="s">
        <v>524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407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7"/>
    </row>
    <row r="780" spans="1:50" ht="24.75" customHeight="1" x14ac:dyDescent="0.15">
      <c r="A780" s="632"/>
      <c r="B780" s="633"/>
      <c r="C780" s="633"/>
      <c r="D780" s="633"/>
      <c r="E780" s="633"/>
      <c r="F780" s="634"/>
      <c r="G780" s="819" t="s">
        <v>17</v>
      </c>
      <c r="H780" s="671"/>
      <c r="I780" s="671"/>
      <c r="J780" s="671"/>
      <c r="K780" s="671"/>
      <c r="L780" s="670" t="s">
        <v>18</v>
      </c>
      <c r="M780" s="671"/>
      <c r="N780" s="671"/>
      <c r="O780" s="671"/>
      <c r="P780" s="671"/>
      <c r="Q780" s="671"/>
      <c r="R780" s="671"/>
      <c r="S780" s="671"/>
      <c r="T780" s="671"/>
      <c r="U780" s="671"/>
      <c r="V780" s="671"/>
      <c r="W780" s="671"/>
      <c r="X780" s="672"/>
      <c r="Y780" s="654" t="s">
        <v>19</v>
      </c>
      <c r="Z780" s="655"/>
      <c r="AA780" s="655"/>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4" t="s">
        <v>19</v>
      </c>
      <c r="AV780" s="655"/>
      <c r="AW780" s="655"/>
      <c r="AX780" s="656"/>
    </row>
    <row r="781" spans="1:50" ht="24.75" customHeight="1" x14ac:dyDescent="0.15">
      <c r="A781" s="632"/>
      <c r="B781" s="633"/>
      <c r="C781" s="633"/>
      <c r="D781" s="633"/>
      <c r="E781" s="633"/>
      <c r="F781" s="634"/>
      <c r="G781" s="673" t="s">
        <v>624</v>
      </c>
      <c r="H781" s="674"/>
      <c r="I781" s="674"/>
      <c r="J781" s="674"/>
      <c r="K781" s="675"/>
      <c r="L781" s="667" t="s">
        <v>514</v>
      </c>
      <c r="M781" s="668"/>
      <c r="N781" s="668"/>
      <c r="O781" s="668"/>
      <c r="P781" s="668"/>
      <c r="Q781" s="668"/>
      <c r="R781" s="668"/>
      <c r="S781" s="668"/>
      <c r="T781" s="668"/>
      <c r="U781" s="668"/>
      <c r="V781" s="668"/>
      <c r="W781" s="668"/>
      <c r="X781" s="669"/>
      <c r="Y781" s="388">
        <v>35</v>
      </c>
      <c r="Z781" s="389"/>
      <c r="AA781" s="389"/>
      <c r="AB781" s="809"/>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2"/>
      <c r="B782" s="633"/>
      <c r="C782" s="633"/>
      <c r="D782" s="633"/>
      <c r="E782" s="633"/>
      <c r="F782" s="634"/>
      <c r="G782" s="607"/>
      <c r="H782" s="665"/>
      <c r="I782" s="665"/>
      <c r="J782" s="665"/>
      <c r="K782" s="666"/>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30" t="s">
        <v>20</v>
      </c>
      <c r="H791" s="831"/>
      <c r="I791" s="831"/>
      <c r="J791" s="831"/>
      <c r="K791" s="831"/>
      <c r="L791" s="832"/>
      <c r="M791" s="833"/>
      <c r="N791" s="833"/>
      <c r="O791" s="833"/>
      <c r="P791" s="833"/>
      <c r="Q791" s="833"/>
      <c r="R791" s="833"/>
      <c r="S791" s="833"/>
      <c r="T791" s="833"/>
      <c r="U791" s="833"/>
      <c r="V791" s="833"/>
      <c r="W791" s="833"/>
      <c r="X791" s="834"/>
      <c r="Y791" s="835">
        <f>SUM(Y781:AB790)</f>
        <v>35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2"/>
      <c r="B792" s="633"/>
      <c r="C792" s="633"/>
      <c r="D792" s="633"/>
      <c r="E792" s="633"/>
      <c r="F792" s="634"/>
      <c r="G792" s="596" t="s">
        <v>364</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363</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7"/>
    </row>
    <row r="793" spans="1:50" ht="24.75" hidden="1" customHeight="1" x14ac:dyDescent="0.15">
      <c r="A793" s="632"/>
      <c r="B793" s="633"/>
      <c r="C793" s="633"/>
      <c r="D793" s="633"/>
      <c r="E793" s="633"/>
      <c r="F793" s="634"/>
      <c r="G793" s="819" t="s">
        <v>17</v>
      </c>
      <c r="H793" s="671"/>
      <c r="I793" s="671"/>
      <c r="J793" s="671"/>
      <c r="K793" s="671"/>
      <c r="L793" s="670" t="s">
        <v>18</v>
      </c>
      <c r="M793" s="671"/>
      <c r="N793" s="671"/>
      <c r="O793" s="671"/>
      <c r="P793" s="671"/>
      <c r="Q793" s="671"/>
      <c r="R793" s="671"/>
      <c r="S793" s="671"/>
      <c r="T793" s="671"/>
      <c r="U793" s="671"/>
      <c r="V793" s="671"/>
      <c r="W793" s="671"/>
      <c r="X793" s="672"/>
      <c r="Y793" s="654" t="s">
        <v>19</v>
      </c>
      <c r="Z793" s="655"/>
      <c r="AA793" s="655"/>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4" t="s">
        <v>19</v>
      </c>
      <c r="AV793" s="655"/>
      <c r="AW793" s="655"/>
      <c r="AX793" s="656"/>
    </row>
    <row r="794" spans="1:50" ht="24.75" hidden="1" customHeight="1" x14ac:dyDescent="0.15">
      <c r="A794" s="632"/>
      <c r="B794" s="633"/>
      <c r="C794" s="633"/>
      <c r="D794" s="633"/>
      <c r="E794" s="633"/>
      <c r="F794" s="634"/>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9"/>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2"/>
      <c r="B805" s="633"/>
      <c r="C805" s="633"/>
      <c r="D805" s="633"/>
      <c r="E805" s="633"/>
      <c r="F805" s="634"/>
      <c r="G805" s="596" t="s">
        <v>365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366</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7"/>
    </row>
    <row r="806" spans="1:50" ht="24.75" hidden="1" customHeight="1" x14ac:dyDescent="0.15">
      <c r="A806" s="632"/>
      <c r="B806" s="633"/>
      <c r="C806" s="633"/>
      <c r="D806" s="633"/>
      <c r="E806" s="633"/>
      <c r="F806" s="634"/>
      <c r="G806" s="819" t="s">
        <v>17</v>
      </c>
      <c r="H806" s="671"/>
      <c r="I806" s="671"/>
      <c r="J806" s="671"/>
      <c r="K806" s="671"/>
      <c r="L806" s="670" t="s">
        <v>18</v>
      </c>
      <c r="M806" s="671"/>
      <c r="N806" s="671"/>
      <c r="O806" s="671"/>
      <c r="P806" s="671"/>
      <c r="Q806" s="671"/>
      <c r="R806" s="671"/>
      <c r="S806" s="671"/>
      <c r="T806" s="671"/>
      <c r="U806" s="671"/>
      <c r="V806" s="671"/>
      <c r="W806" s="671"/>
      <c r="X806" s="672"/>
      <c r="Y806" s="654" t="s">
        <v>19</v>
      </c>
      <c r="Z806" s="655"/>
      <c r="AA806" s="655"/>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4" t="s">
        <v>19</v>
      </c>
      <c r="AV806" s="655"/>
      <c r="AW806" s="655"/>
      <c r="AX806" s="656"/>
    </row>
    <row r="807" spans="1:50" ht="24.75" hidden="1" customHeight="1" x14ac:dyDescent="0.15">
      <c r="A807" s="632"/>
      <c r="B807" s="633"/>
      <c r="C807" s="633"/>
      <c r="D807" s="633"/>
      <c r="E807" s="633"/>
      <c r="F807" s="634"/>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9"/>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2"/>
      <c r="B818" s="633"/>
      <c r="C818" s="633"/>
      <c r="D818" s="633"/>
      <c r="E818" s="633"/>
      <c r="F818" s="634"/>
      <c r="G818" s="596" t="s">
        <v>340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298</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7"/>
    </row>
    <row r="819" spans="1:50" ht="24.75" hidden="1" customHeight="1" x14ac:dyDescent="0.15">
      <c r="A819" s="632"/>
      <c r="B819" s="633"/>
      <c r="C819" s="633"/>
      <c r="D819" s="633"/>
      <c r="E819" s="633"/>
      <c r="F819" s="634"/>
      <c r="G819" s="819" t="s">
        <v>17</v>
      </c>
      <c r="H819" s="671"/>
      <c r="I819" s="671"/>
      <c r="J819" s="671"/>
      <c r="K819" s="671"/>
      <c r="L819" s="670" t="s">
        <v>18</v>
      </c>
      <c r="M819" s="671"/>
      <c r="N819" s="671"/>
      <c r="O819" s="671"/>
      <c r="P819" s="671"/>
      <c r="Q819" s="671"/>
      <c r="R819" s="671"/>
      <c r="S819" s="671"/>
      <c r="T819" s="671"/>
      <c r="U819" s="671"/>
      <c r="V819" s="671"/>
      <c r="W819" s="671"/>
      <c r="X819" s="672"/>
      <c r="Y819" s="654" t="s">
        <v>19</v>
      </c>
      <c r="Z819" s="655"/>
      <c r="AA819" s="655"/>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4" t="s">
        <v>19</v>
      </c>
      <c r="AV819" s="655"/>
      <c r="AW819" s="655"/>
      <c r="AX819" s="656"/>
    </row>
    <row r="820" spans="1:50" s="16" customFormat="1" ht="24.75" hidden="1" customHeight="1" x14ac:dyDescent="0.15">
      <c r="A820" s="632"/>
      <c r="B820" s="633"/>
      <c r="C820" s="633"/>
      <c r="D820" s="633"/>
      <c r="E820" s="633"/>
      <c r="F820" s="634"/>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9"/>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266</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389</v>
      </c>
      <c r="AM831" s="281"/>
      <c r="AN831" s="281"/>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343</v>
      </c>
      <c r="K836" s="365"/>
      <c r="L836" s="365"/>
      <c r="M836" s="365"/>
      <c r="N836" s="365"/>
      <c r="O836" s="365"/>
      <c r="P836" s="366" t="s">
        <v>318</v>
      </c>
      <c r="Q836" s="366"/>
      <c r="R836" s="366"/>
      <c r="S836" s="366"/>
      <c r="T836" s="366"/>
      <c r="U836" s="366"/>
      <c r="V836" s="366"/>
      <c r="W836" s="366"/>
      <c r="X836" s="366"/>
      <c r="Y836" s="367" t="s">
        <v>341</v>
      </c>
      <c r="Z836" s="368"/>
      <c r="AA836" s="368"/>
      <c r="AB836" s="368"/>
      <c r="AC836" s="149" t="s">
        <v>383</v>
      </c>
      <c r="AD836" s="149"/>
      <c r="AE836" s="149"/>
      <c r="AF836" s="149"/>
      <c r="AG836" s="149"/>
      <c r="AH836" s="367" t="s">
        <v>412</v>
      </c>
      <c r="AI836" s="364"/>
      <c r="AJ836" s="364"/>
      <c r="AK836" s="364"/>
      <c r="AL836" s="364" t="s">
        <v>21</v>
      </c>
      <c r="AM836" s="364"/>
      <c r="AN836" s="364"/>
      <c r="AO836" s="369"/>
      <c r="AP836" s="370" t="s">
        <v>344</v>
      </c>
      <c r="AQ836" s="370"/>
      <c r="AR836" s="370"/>
      <c r="AS836" s="370"/>
      <c r="AT836" s="370"/>
      <c r="AU836" s="370"/>
      <c r="AV836" s="370"/>
      <c r="AW836" s="370"/>
      <c r="AX836" s="370"/>
    </row>
    <row r="837" spans="1:50" ht="102.75" customHeight="1" x14ac:dyDescent="0.15">
      <c r="A837" s="376">
        <v>1</v>
      </c>
      <c r="B837" s="376">
        <v>1</v>
      </c>
      <c r="C837" s="361" t="s">
        <v>523</v>
      </c>
      <c r="D837" s="347"/>
      <c r="E837" s="347"/>
      <c r="F837" s="347"/>
      <c r="G837" s="347"/>
      <c r="H837" s="347"/>
      <c r="I837" s="347"/>
      <c r="J837" s="348">
        <v>6010405010463</v>
      </c>
      <c r="K837" s="349"/>
      <c r="L837" s="349"/>
      <c r="M837" s="349"/>
      <c r="N837" s="349"/>
      <c r="O837" s="349"/>
      <c r="P837" s="362" t="s">
        <v>516</v>
      </c>
      <c r="Q837" s="350"/>
      <c r="R837" s="350"/>
      <c r="S837" s="350"/>
      <c r="T837" s="350"/>
      <c r="U837" s="350"/>
      <c r="V837" s="350"/>
      <c r="W837" s="350"/>
      <c r="X837" s="350"/>
      <c r="Y837" s="351">
        <v>35</v>
      </c>
      <c r="Z837" s="352"/>
      <c r="AA837" s="352"/>
      <c r="AB837" s="353"/>
      <c r="AC837" s="363" t="s">
        <v>420</v>
      </c>
      <c r="AD837" s="371"/>
      <c r="AE837" s="371"/>
      <c r="AF837" s="371"/>
      <c r="AG837" s="371"/>
      <c r="AH837" s="372">
        <v>1</v>
      </c>
      <c r="AI837" s="373"/>
      <c r="AJ837" s="373"/>
      <c r="AK837" s="373"/>
      <c r="AL837" s="357">
        <v>99.6</v>
      </c>
      <c r="AM837" s="358"/>
      <c r="AN837" s="358"/>
      <c r="AO837" s="359"/>
      <c r="AP837" s="360"/>
      <c r="AQ837" s="360"/>
      <c r="AR837" s="360"/>
      <c r="AS837" s="360"/>
      <c r="AT837" s="360"/>
      <c r="AU837" s="360"/>
      <c r="AV837" s="360"/>
      <c r="AW837" s="360"/>
      <c r="AX837" s="360"/>
    </row>
    <row r="838" spans="1:50" ht="101.25" customHeight="1" x14ac:dyDescent="0.15">
      <c r="A838" s="376">
        <v>2</v>
      </c>
      <c r="B838" s="376">
        <v>1</v>
      </c>
      <c r="C838" s="361" t="s">
        <v>515</v>
      </c>
      <c r="D838" s="347"/>
      <c r="E838" s="347"/>
      <c r="F838" s="347"/>
      <c r="G838" s="347"/>
      <c r="H838" s="347"/>
      <c r="I838" s="347"/>
      <c r="J838" s="348">
        <v>6010405010463</v>
      </c>
      <c r="K838" s="349"/>
      <c r="L838" s="349"/>
      <c r="M838" s="349"/>
      <c r="N838" s="349"/>
      <c r="O838" s="349"/>
      <c r="P838" s="362" t="s">
        <v>516</v>
      </c>
      <c r="Q838" s="350"/>
      <c r="R838" s="350"/>
      <c r="S838" s="350"/>
      <c r="T838" s="350"/>
      <c r="U838" s="350"/>
      <c r="V838" s="350"/>
      <c r="W838" s="350"/>
      <c r="X838" s="350"/>
      <c r="Y838" s="351">
        <v>30</v>
      </c>
      <c r="Z838" s="352"/>
      <c r="AA838" s="352"/>
      <c r="AB838" s="353"/>
      <c r="AC838" s="363" t="s">
        <v>420</v>
      </c>
      <c r="AD838" s="371"/>
      <c r="AE838" s="371"/>
      <c r="AF838" s="371"/>
      <c r="AG838" s="371"/>
      <c r="AH838" s="372">
        <v>1</v>
      </c>
      <c r="AI838" s="373"/>
      <c r="AJ838" s="373"/>
      <c r="AK838" s="373"/>
      <c r="AL838" s="357">
        <v>100</v>
      </c>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64"/>
      <c r="B869" s="364"/>
      <c r="C869" s="364" t="s">
        <v>26</v>
      </c>
      <c r="D869" s="364"/>
      <c r="E869" s="364"/>
      <c r="F869" s="364"/>
      <c r="G869" s="364"/>
      <c r="H869" s="364"/>
      <c r="I869" s="364"/>
      <c r="J869" s="149" t="s">
        <v>343</v>
      </c>
      <c r="K869" s="365"/>
      <c r="L869" s="365"/>
      <c r="M869" s="365"/>
      <c r="N869" s="365"/>
      <c r="O869" s="365"/>
      <c r="P869" s="366" t="s">
        <v>318</v>
      </c>
      <c r="Q869" s="366"/>
      <c r="R869" s="366"/>
      <c r="S869" s="366"/>
      <c r="T869" s="366"/>
      <c r="U869" s="366"/>
      <c r="V869" s="366"/>
      <c r="W869" s="366"/>
      <c r="X869" s="366"/>
      <c r="Y869" s="367" t="s">
        <v>341</v>
      </c>
      <c r="Z869" s="368"/>
      <c r="AA869" s="368"/>
      <c r="AB869" s="368"/>
      <c r="AC869" s="149" t="s">
        <v>383</v>
      </c>
      <c r="AD869" s="149"/>
      <c r="AE869" s="149"/>
      <c r="AF869" s="149"/>
      <c r="AG869" s="149"/>
      <c r="AH869" s="367" t="s">
        <v>412</v>
      </c>
      <c r="AI869" s="364"/>
      <c r="AJ869" s="364"/>
      <c r="AK869" s="364"/>
      <c r="AL869" s="364" t="s">
        <v>21</v>
      </c>
      <c r="AM869" s="364"/>
      <c r="AN869" s="364"/>
      <c r="AO869" s="369"/>
      <c r="AP869" s="370" t="s">
        <v>344</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64"/>
      <c r="B902" s="364"/>
      <c r="C902" s="364" t="s">
        <v>26</v>
      </c>
      <c r="D902" s="364"/>
      <c r="E902" s="364"/>
      <c r="F902" s="364"/>
      <c r="G902" s="364"/>
      <c r="H902" s="364"/>
      <c r="I902" s="364"/>
      <c r="J902" s="149" t="s">
        <v>343</v>
      </c>
      <c r="K902" s="365"/>
      <c r="L902" s="365"/>
      <c r="M902" s="365"/>
      <c r="N902" s="365"/>
      <c r="O902" s="365"/>
      <c r="P902" s="366" t="s">
        <v>318</v>
      </c>
      <c r="Q902" s="366"/>
      <c r="R902" s="366"/>
      <c r="S902" s="366"/>
      <c r="T902" s="366"/>
      <c r="U902" s="366"/>
      <c r="V902" s="366"/>
      <c r="W902" s="366"/>
      <c r="X902" s="366"/>
      <c r="Y902" s="367" t="s">
        <v>341</v>
      </c>
      <c r="Z902" s="368"/>
      <c r="AA902" s="368"/>
      <c r="AB902" s="368"/>
      <c r="AC902" s="149" t="s">
        <v>383</v>
      </c>
      <c r="AD902" s="149"/>
      <c r="AE902" s="149"/>
      <c r="AF902" s="149"/>
      <c r="AG902" s="149"/>
      <c r="AH902" s="367" t="s">
        <v>412</v>
      </c>
      <c r="AI902" s="364"/>
      <c r="AJ902" s="364"/>
      <c r="AK902" s="364"/>
      <c r="AL902" s="364" t="s">
        <v>21</v>
      </c>
      <c r="AM902" s="364"/>
      <c r="AN902" s="364"/>
      <c r="AO902" s="369"/>
      <c r="AP902" s="370" t="s">
        <v>344</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64"/>
      <c r="B935" s="364"/>
      <c r="C935" s="364" t="s">
        <v>26</v>
      </c>
      <c r="D935" s="364"/>
      <c r="E935" s="364"/>
      <c r="F935" s="364"/>
      <c r="G935" s="364"/>
      <c r="H935" s="364"/>
      <c r="I935" s="364"/>
      <c r="J935" s="149" t="s">
        <v>343</v>
      </c>
      <c r="K935" s="365"/>
      <c r="L935" s="365"/>
      <c r="M935" s="365"/>
      <c r="N935" s="365"/>
      <c r="O935" s="365"/>
      <c r="P935" s="366" t="s">
        <v>318</v>
      </c>
      <c r="Q935" s="366"/>
      <c r="R935" s="366"/>
      <c r="S935" s="366"/>
      <c r="T935" s="366"/>
      <c r="U935" s="366"/>
      <c r="V935" s="366"/>
      <c r="W935" s="366"/>
      <c r="X935" s="366"/>
      <c r="Y935" s="367" t="s">
        <v>341</v>
      </c>
      <c r="Z935" s="368"/>
      <c r="AA935" s="368"/>
      <c r="AB935" s="368"/>
      <c r="AC935" s="149" t="s">
        <v>383</v>
      </c>
      <c r="AD935" s="149"/>
      <c r="AE935" s="149"/>
      <c r="AF935" s="149"/>
      <c r="AG935" s="149"/>
      <c r="AH935" s="367" t="s">
        <v>412</v>
      </c>
      <c r="AI935" s="364"/>
      <c r="AJ935" s="364"/>
      <c r="AK935" s="364"/>
      <c r="AL935" s="364" t="s">
        <v>21</v>
      </c>
      <c r="AM935" s="364"/>
      <c r="AN935" s="364"/>
      <c r="AO935" s="369"/>
      <c r="AP935" s="370" t="s">
        <v>344</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64"/>
      <c r="B968" s="364"/>
      <c r="C968" s="364" t="s">
        <v>26</v>
      </c>
      <c r="D968" s="364"/>
      <c r="E968" s="364"/>
      <c r="F968" s="364"/>
      <c r="G968" s="364"/>
      <c r="H968" s="364"/>
      <c r="I968" s="364"/>
      <c r="J968" s="149" t="s">
        <v>343</v>
      </c>
      <c r="K968" s="365"/>
      <c r="L968" s="365"/>
      <c r="M968" s="365"/>
      <c r="N968" s="365"/>
      <c r="O968" s="365"/>
      <c r="P968" s="366" t="s">
        <v>318</v>
      </c>
      <c r="Q968" s="366"/>
      <c r="R968" s="366"/>
      <c r="S968" s="366"/>
      <c r="T968" s="366"/>
      <c r="U968" s="366"/>
      <c r="V968" s="366"/>
      <c r="W968" s="366"/>
      <c r="X968" s="366"/>
      <c r="Y968" s="367" t="s">
        <v>341</v>
      </c>
      <c r="Z968" s="368"/>
      <c r="AA968" s="368"/>
      <c r="AB968" s="368"/>
      <c r="AC968" s="149" t="s">
        <v>383</v>
      </c>
      <c r="AD968" s="149"/>
      <c r="AE968" s="149"/>
      <c r="AF968" s="149"/>
      <c r="AG968" s="149"/>
      <c r="AH968" s="367" t="s">
        <v>412</v>
      </c>
      <c r="AI968" s="364"/>
      <c r="AJ968" s="364"/>
      <c r="AK968" s="364"/>
      <c r="AL968" s="364" t="s">
        <v>21</v>
      </c>
      <c r="AM968" s="364"/>
      <c r="AN968" s="364"/>
      <c r="AO968" s="369"/>
      <c r="AP968" s="370" t="s">
        <v>344</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64"/>
      <c r="B1001" s="364"/>
      <c r="C1001" s="364" t="s">
        <v>26</v>
      </c>
      <c r="D1001" s="364"/>
      <c r="E1001" s="364"/>
      <c r="F1001" s="364"/>
      <c r="G1001" s="364"/>
      <c r="H1001" s="364"/>
      <c r="I1001" s="364"/>
      <c r="J1001" s="149" t="s">
        <v>343</v>
      </c>
      <c r="K1001" s="365"/>
      <c r="L1001" s="365"/>
      <c r="M1001" s="365"/>
      <c r="N1001" s="365"/>
      <c r="O1001" s="365"/>
      <c r="P1001" s="366" t="s">
        <v>318</v>
      </c>
      <c r="Q1001" s="366"/>
      <c r="R1001" s="366"/>
      <c r="S1001" s="366"/>
      <c r="T1001" s="366"/>
      <c r="U1001" s="366"/>
      <c r="V1001" s="366"/>
      <c r="W1001" s="366"/>
      <c r="X1001" s="366"/>
      <c r="Y1001" s="367" t="s">
        <v>341</v>
      </c>
      <c r="Z1001" s="368"/>
      <c r="AA1001" s="368"/>
      <c r="AB1001" s="368"/>
      <c r="AC1001" s="149" t="s">
        <v>383</v>
      </c>
      <c r="AD1001" s="149"/>
      <c r="AE1001" s="149"/>
      <c r="AF1001" s="149"/>
      <c r="AG1001" s="149"/>
      <c r="AH1001" s="367" t="s">
        <v>412</v>
      </c>
      <c r="AI1001" s="364"/>
      <c r="AJ1001" s="364"/>
      <c r="AK1001" s="364"/>
      <c r="AL1001" s="364" t="s">
        <v>21</v>
      </c>
      <c r="AM1001" s="364"/>
      <c r="AN1001" s="364"/>
      <c r="AO1001" s="369"/>
      <c r="AP1001" s="370" t="s">
        <v>344</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64"/>
      <c r="B1034" s="364"/>
      <c r="C1034" s="364" t="s">
        <v>26</v>
      </c>
      <c r="D1034" s="364"/>
      <c r="E1034" s="364"/>
      <c r="F1034" s="364"/>
      <c r="G1034" s="364"/>
      <c r="H1034" s="364"/>
      <c r="I1034" s="364"/>
      <c r="J1034" s="149" t="s">
        <v>343</v>
      </c>
      <c r="K1034" s="365"/>
      <c r="L1034" s="365"/>
      <c r="M1034" s="365"/>
      <c r="N1034" s="365"/>
      <c r="O1034" s="365"/>
      <c r="P1034" s="366" t="s">
        <v>318</v>
      </c>
      <c r="Q1034" s="366"/>
      <c r="R1034" s="366"/>
      <c r="S1034" s="366"/>
      <c r="T1034" s="366"/>
      <c r="U1034" s="366"/>
      <c r="V1034" s="366"/>
      <c r="W1034" s="366"/>
      <c r="X1034" s="366"/>
      <c r="Y1034" s="367" t="s">
        <v>341</v>
      </c>
      <c r="Z1034" s="368"/>
      <c r="AA1034" s="368"/>
      <c r="AB1034" s="368"/>
      <c r="AC1034" s="149" t="s">
        <v>383</v>
      </c>
      <c r="AD1034" s="149"/>
      <c r="AE1034" s="149"/>
      <c r="AF1034" s="149"/>
      <c r="AG1034" s="149"/>
      <c r="AH1034" s="367" t="s">
        <v>412</v>
      </c>
      <c r="AI1034" s="364"/>
      <c r="AJ1034" s="364"/>
      <c r="AK1034" s="364"/>
      <c r="AL1034" s="364" t="s">
        <v>21</v>
      </c>
      <c r="AM1034" s="364"/>
      <c r="AN1034" s="364"/>
      <c r="AO1034" s="369"/>
      <c r="AP1034" s="370" t="s">
        <v>344</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64"/>
      <c r="B1067" s="364"/>
      <c r="C1067" s="364" t="s">
        <v>26</v>
      </c>
      <c r="D1067" s="364"/>
      <c r="E1067" s="364"/>
      <c r="F1067" s="364"/>
      <c r="G1067" s="364"/>
      <c r="H1067" s="364"/>
      <c r="I1067" s="364"/>
      <c r="J1067" s="149" t="s">
        <v>343</v>
      </c>
      <c r="K1067" s="365"/>
      <c r="L1067" s="365"/>
      <c r="M1067" s="365"/>
      <c r="N1067" s="365"/>
      <c r="O1067" s="365"/>
      <c r="P1067" s="366" t="s">
        <v>318</v>
      </c>
      <c r="Q1067" s="366"/>
      <c r="R1067" s="366"/>
      <c r="S1067" s="366"/>
      <c r="T1067" s="366"/>
      <c r="U1067" s="366"/>
      <c r="V1067" s="366"/>
      <c r="W1067" s="366"/>
      <c r="X1067" s="366"/>
      <c r="Y1067" s="367" t="s">
        <v>341</v>
      </c>
      <c r="Z1067" s="368"/>
      <c r="AA1067" s="368"/>
      <c r="AB1067" s="368"/>
      <c r="AC1067" s="149" t="s">
        <v>383</v>
      </c>
      <c r="AD1067" s="149"/>
      <c r="AE1067" s="149"/>
      <c r="AF1067" s="149"/>
      <c r="AG1067" s="149"/>
      <c r="AH1067" s="367" t="s">
        <v>412</v>
      </c>
      <c r="AI1067" s="364"/>
      <c r="AJ1067" s="364"/>
      <c r="AK1067" s="364"/>
      <c r="AL1067" s="364" t="s">
        <v>21</v>
      </c>
      <c r="AM1067" s="364"/>
      <c r="AN1067" s="364"/>
      <c r="AO1067" s="369"/>
      <c r="AP1067" s="370" t="s">
        <v>344</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373</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389</v>
      </c>
      <c r="AM1098" s="283"/>
      <c r="AN1098" s="283"/>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76"/>
      <c r="B1101" s="376"/>
      <c r="C1101" s="149" t="s">
        <v>337</v>
      </c>
      <c r="D1101" s="380"/>
      <c r="E1101" s="149" t="s">
        <v>336</v>
      </c>
      <c r="F1101" s="380"/>
      <c r="G1101" s="380"/>
      <c r="H1101" s="380"/>
      <c r="I1101" s="380"/>
      <c r="J1101" s="149" t="s">
        <v>343</v>
      </c>
      <c r="K1101" s="149"/>
      <c r="L1101" s="149"/>
      <c r="M1101" s="149"/>
      <c r="N1101" s="149"/>
      <c r="O1101" s="149"/>
      <c r="P1101" s="367" t="s">
        <v>27</v>
      </c>
      <c r="Q1101" s="367"/>
      <c r="R1101" s="367"/>
      <c r="S1101" s="367"/>
      <c r="T1101" s="367"/>
      <c r="U1101" s="367"/>
      <c r="V1101" s="367"/>
      <c r="W1101" s="367"/>
      <c r="X1101" s="367"/>
      <c r="Y1101" s="149" t="s">
        <v>345</v>
      </c>
      <c r="Z1101" s="380"/>
      <c r="AA1101" s="380"/>
      <c r="AB1101" s="380"/>
      <c r="AC1101" s="149" t="s">
        <v>319</v>
      </c>
      <c r="AD1101" s="149"/>
      <c r="AE1101" s="149"/>
      <c r="AF1101" s="149"/>
      <c r="AG1101" s="149"/>
      <c r="AH1101" s="367" t="s">
        <v>332</v>
      </c>
      <c r="AI1101" s="368"/>
      <c r="AJ1101" s="368"/>
      <c r="AK1101" s="368"/>
      <c r="AL1101" s="368" t="s">
        <v>21</v>
      </c>
      <c r="AM1101" s="368"/>
      <c r="AN1101" s="368"/>
      <c r="AO1101" s="381"/>
      <c r="AP1101" s="370" t="s">
        <v>374</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M134:AM135 AQ134:AQ135 AU134:AU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39:AO866">
    <cfRule type="expression" dxfId="2503" priority="6637">
      <formula>IF(AND(AL839&gt;=0, RIGHT(TEXT(AL839,"0.#"),1)&lt;&gt;"."),TRUE,FALSE)</formula>
    </cfRule>
    <cfRule type="expression" dxfId="2502" priority="6638">
      <formula>IF(AND(AL839&gt;=0, RIGHT(TEXT(AL839,"0.#"),1)="."),TRUE,FALSE)</formula>
    </cfRule>
    <cfRule type="expression" dxfId="2501" priority="6639">
      <formula>IF(AND(AL839&lt;0, RIGHT(TEXT(AL839,"0.#"),1)&lt;&gt;"."),TRUE,FALSE)</formula>
    </cfRule>
    <cfRule type="expression" dxfId="2500" priority="6640">
      <formula>IF(AND(AL839&lt;0, RIGHT(TEXT(AL839,"0.#"),1)="."),TRUE,FALSE)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39:Y866">
    <cfRule type="expression" dxfId="2429" priority="2965">
      <formula>IF(RIGHT(TEXT(Y839,"0.#"),1)=".",FALSE,TRUE)</formula>
    </cfRule>
    <cfRule type="expression" dxfId="2428" priority="2966">
      <formula>IF(RIGHT(TEXT(Y839,"0.#"),1)=".",TRUE,FALSE)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2:AO1131">
    <cfRule type="expression" dxfId="2399" priority="2871">
      <formula>IF(AND(AL1102&gt;=0, RIGHT(TEXT(AL1102,"0.#"),1)&lt;&gt;"."),TRUE,FALSE)</formula>
    </cfRule>
    <cfRule type="expression" dxfId="2398" priority="2872">
      <formula>IF(AND(AL1102&gt;=0, RIGHT(TEXT(AL1102,"0.#"),1)="."),TRUE,FALSE)</formula>
    </cfRule>
    <cfRule type="expression" dxfId="2397" priority="2873">
      <formula>IF(AND(AL1102&lt;0, RIGHT(TEXT(AL1102,"0.#"),1)&lt;&gt;"."),TRUE,FALSE)</formula>
    </cfRule>
    <cfRule type="expression" dxfId="2396" priority="2874">
      <formula>IF(AND(AL1102&lt;0, RIGHT(TEXT(AL1102,"0.#"),1)="."),TRUE,FALSE)</formula>
    </cfRule>
  </conditionalFormatting>
  <conditionalFormatting sqref="Y1102:Y1131">
    <cfRule type="expression" dxfId="2395" priority="2869">
      <formula>IF(RIGHT(TEXT(Y1102,"0.#"),1)=".",FALSE,TRUE)</formula>
    </cfRule>
    <cfRule type="expression" dxfId="2394" priority="2870">
      <formula>IF(RIGHT(TEXT(Y1102,"0.#"),1)=".",TRUE,FALSE)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3" orientation="portrait" r:id="rId1"/>
  <headerFooter differentFirst="1" alignWithMargins="0"/>
  <rowBreaks count="1" manualBreakCount="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t="s">
        <v>484</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55" zoomScaleNormal="75" zoomScaleSheetLayoutView="55" zoomScalePageLayoutView="70" workbookViewId="0">
      <selection activeCell="BF20" sqref="BF20"/>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400" t="s">
        <v>394</v>
      </c>
      <c r="B2" s="401"/>
      <c r="C2" s="401"/>
      <c r="D2" s="401"/>
      <c r="E2" s="401"/>
      <c r="F2" s="402"/>
      <c r="G2" s="512" t="s">
        <v>264</v>
      </c>
      <c r="H2" s="433"/>
      <c r="I2" s="433"/>
      <c r="J2" s="433"/>
      <c r="K2" s="433"/>
      <c r="L2" s="433"/>
      <c r="M2" s="433"/>
      <c r="N2" s="433"/>
      <c r="O2" s="513"/>
      <c r="P2" s="432" t="s">
        <v>58</v>
      </c>
      <c r="Q2" s="433"/>
      <c r="R2" s="433"/>
      <c r="S2" s="433"/>
      <c r="T2" s="433"/>
      <c r="U2" s="433"/>
      <c r="V2" s="433"/>
      <c r="W2" s="433"/>
      <c r="X2" s="513"/>
      <c r="Y2" s="1024"/>
      <c r="Z2" s="833"/>
      <c r="AA2" s="834"/>
      <c r="AB2" s="1028" t="s">
        <v>11</v>
      </c>
      <c r="AC2" s="1029"/>
      <c r="AD2" s="1030"/>
      <c r="AE2" s="1036" t="s">
        <v>528</v>
      </c>
      <c r="AF2" s="1036"/>
      <c r="AG2" s="1036"/>
      <c r="AH2" s="1036"/>
      <c r="AI2" s="1036" t="s">
        <v>529</v>
      </c>
      <c r="AJ2" s="1036"/>
      <c r="AK2" s="1036"/>
      <c r="AL2" s="1036"/>
      <c r="AM2" s="1036" t="s">
        <v>530</v>
      </c>
      <c r="AN2" s="1036"/>
      <c r="AO2" s="1036"/>
      <c r="AP2" s="557"/>
      <c r="AQ2" s="159" t="s">
        <v>306</v>
      </c>
      <c r="AR2" s="130"/>
      <c r="AS2" s="130"/>
      <c r="AT2" s="131"/>
      <c r="AU2" s="533" t="s">
        <v>252</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307</v>
      </c>
      <c r="AT3" s="134"/>
      <c r="AU3" s="199"/>
      <c r="AV3" s="199"/>
      <c r="AW3" s="398" t="s">
        <v>531</v>
      </c>
      <c r="AX3" s="399"/>
    </row>
    <row r="4" spans="1:50" ht="22.5" customHeight="1" x14ac:dyDescent="0.15">
      <c r="A4" s="403"/>
      <c r="B4" s="401"/>
      <c r="C4" s="401"/>
      <c r="D4" s="401"/>
      <c r="E4" s="401"/>
      <c r="F4" s="402"/>
      <c r="G4" s="564"/>
      <c r="H4" s="1006"/>
      <c r="I4" s="1006"/>
      <c r="J4" s="1006"/>
      <c r="K4" s="1006"/>
      <c r="L4" s="1006"/>
      <c r="M4" s="1006"/>
      <c r="N4" s="1006"/>
      <c r="O4" s="1007"/>
      <c r="P4" s="105"/>
      <c r="Q4" s="1014"/>
      <c r="R4" s="1014"/>
      <c r="S4" s="1014"/>
      <c r="T4" s="1014"/>
      <c r="U4" s="1014"/>
      <c r="V4" s="1014"/>
      <c r="W4" s="1014"/>
      <c r="X4" s="1015"/>
      <c r="Y4" s="1020" t="s">
        <v>12</v>
      </c>
      <c r="Z4" s="1021"/>
      <c r="AA4" s="1022"/>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53</v>
      </c>
      <c r="Z5" s="1003"/>
      <c r="AA5" s="1004"/>
      <c r="AB5" s="523"/>
      <c r="AC5" s="1005"/>
      <c r="AD5" s="100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34" t="s">
        <v>13</v>
      </c>
      <c r="Z6" s="1003"/>
      <c r="AA6" s="1004"/>
      <c r="AB6" s="595" t="s">
        <v>532</v>
      </c>
      <c r="AC6" s="1035"/>
      <c r="AD6" s="103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424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394</v>
      </c>
      <c r="B9" s="401"/>
      <c r="C9" s="401"/>
      <c r="D9" s="401"/>
      <c r="E9" s="401"/>
      <c r="F9" s="402"/>
      <c r="G9" s="512" t="s">
        <v>264</v>
      </c>
      <c r="H9" s="433"/>
      <c r="I9" s="433"/>
      <c r="J9" s="433"/>
      <c r="K9" s="433"/>
      <c r="L9" s="433"/>
      <c r="M9" s="433"/>
      <c r="N9" s="433"/>
      <c r="O9" s="513"/>
      <c r="P9" s="432" t="s">
        <v>58</v>
      </c>
      <c r="Q9" s="433"/>
      <c r="R9" s="433"/>
      <c r="S9" s="433"/>
      <c r="T9" s="433"/>
      <c r="U9" s="433"/>
      <c r="V9" s="433"/>
      <c r="W9" s="433"/>
      <c r="X9" s="513"/>
      <c r="Y9" s="1024"/>
      <c r="Z9" s="833"/>
      <c r="AA9" s="834"/>
      <c r="AB9" s="1028" t="s">
        <v>11</v>
      </c>
      <c r="AC9" s="1029"/>
      <c r="AD9" s="1030"/>
      <c r="AE9" s="1036" t="s">
        <v>528</v>
      </c>
      <c r="AF9" s="1036"/>
      <c r="AG9" s="1036"/>
      <c r="AH9" s="1036"/>
      <c r="AI9" s="1036" t="s">
        <v>529</v>
      </c>
      <c r="AJ9" s="1036"/>
      <c r="AK9" s="1036"/>
      <c r="AL9" s="1036"/>
      <c r="AM9" s="1036" t="s">
        <v>533</v>
      </c>
      <c r="AN9" s="1036"/>
      <c r="AO9" s="1036"/>
      <c r="AP9" s="557"/>
      <c r="AQ9" s="159" t="s">
        <v>306</v>
      </c>
      <c r="AR9" s="130"/>
      <c r="AS9" s="130"/>
      <c r="AT9" s="131"/>
      <c r="AU9" s="533" t="s">
        <v>252</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307</v>
      </c>
      <c r="AT10" s="134"/>
      <c r="AU10" s="199"/>
      <c r="AV10" s="199"/>
      <c r="AW10" s="398" t="s">
        <v>531</v>
      </c>
      <c r="AX10" s="399"/>
    </row>
    <row r="11" spans="1:50" ht="22.5" customHeight="1" x14ac:dyDescent="0.15">
      <c r="A11" s="403"/>
      <c r="B11" s="401"/>
      <c r="C11" s="401"/>
      <c r="D11" s="401"/>
      <c r="E11" s="401"/>
      <c r="F11" s="402"/>
      <c r="G11" s="564"/>
      <c r="H11" s="1006"/>
      <c r="I11" s="1006"/>
      <c r="J11" s="1006"/>
      <c r="K11" s="1006"/>
      <c r="L11" s="1006"/>
      <c r="M11" s="1006"/>
      <c r="N11" s="1006"/>
      <c r="O11" s="1007"/>
      <c r="P11" s="105"/>
      <c r="Q11" s="1014"/>
      <c r="R11" s="1014"/>
      <c r="S11" s="1014"/>
      <c r="T11" s="1014"/>
      <c r="U11" s="1014"/>
      <c r="V11" s="1014"/>
      <c r="W11" s="1014"/>
      <c r="X11" s="1015"/>
      <c r="Y11" s="1020" t="s">
        <v>12</v>
      </c>
      <c r="Z11" s="1021"/>
      <c r="AA11" s="1022"/>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53</v>
      </c>
      <c r="Z12" s="1003"/>
      <c r="AA12" s="1004"/>
      <c r="AB12" s="523"/>
      <c r="AC12" s="1005"/>
      <c r="AD12" s="100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34" t="s">
        <v>13</v>
      </c>
      <c r="Z13" s="1003"/>
      <c r="AA13" s="1004"/>
      <c r="AB13" s="595" t="s">
        <v>534</v>
      </c>
      <c r="AC13" s="1035"/>
      <c r="AD13" s="103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424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394</v>
      </c>
      <c r="B16" s="401"/>
      <c r="C16" s="401"/>
      <c r="D16" s="401"/>
      <c r="E16" s="401"/>
      <c r="F16" s="402"/>
      <c r="G16" s="512" t="s">
        <v>264</v>
      </c>
      <c r="H16" s="433"/>
      <c r="I16" s="433"/>
      <c r="J16" s="433"/>
      <c r="K16" s="433"/>
      <c r="L16" s="433"/>
      <c r="M16" s="433"/>
      <c r="N16" s="433"/>
      <c r="O16" s="513"/>
      <c r="P16" s="432" t="s">
        <v>58</v>
      </c>
      <c r="Q16" s="433"/>
      <c r="R16" s="433"/>
      <c r="S16" s="433"/>
      <c r="T16" s="433"/>
      <c r="U16" s="433"/>
      <c r="V16" s="433"/>
      <c r="W16" s="433"/>
      <c r="X16" s="513"/>
      <c r="Y16" s="1024"/>
      <c r="Z16" s="833"/>
      <c r="AA16" s="834"/>
      <c r="AB16" s="1028" t="s">
        <v>11</v>
      </c>
      <c r="AC16" s="1029"/>
      <c r="AD16" s="1030"/>
      <c r="AE16" s="1036" t="s">
        <v>528</v>
      </c>
      <c r="AF16" s="1036"/>
      <c r="AG16" s="1036"/>
      <c r="AH16" s="1036"/>
      <c r="AI16" s="1036" t="s">
        <v>529</v>
      </c>
      <c r="AJ16" s="1036"/>
      <c r="AK16" s="1036"/>
      <c r="AL16" s="1036"/>
      <c r="AM16" s="1036" t="s">
        <v>533</v>
      </c>
      <c r="AN16" s="1036"/>
      <c r="AO16" s="1036"/>
      <c r="AP16" s="557"/>
      <c r="AQ16" s="159" t="s">
        <v>306</v>
      </c>
      <c r="AR16" s="130"/>
      <c r="AS16" s="130"/>
      <c r="AT16" s="131"/>
      <c r="AU16" s="533" t="s">
        <v>252</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307</v>
      </c>
      <c r="AT17" s="134"/>
      <c r="AU17" s="199"/>
      <c r="AV17" s="199"/>
      <c r="AW17" s="398" t="s">
        <v>531</v>
      </c>
      <c r="AX17" s="399"/>
    </row>
    <row r="18" spans="1:50" ht="22.5" customHeight="1" x14ac:dyDescent="0.15">
      <c r="A18" s="403"/>
      <c r="B18" s="401"/>
      <c r="C18" s="401"/>
      <c r="D18" s="401"/>
      <c r="E18" s="401"/>
      <c r="F18" s="402"/>
      <c r="G18" s="564"/>
      <c r="H18" s="1006"/>
      <c r="I18" s="1006"/>
      <c r="J18" s="1006"/>
      <c r="K18" s="1006"/>
      <c r="L18" s="1006"/>
      <c r="M18" s="1006"/>
      <c r="N18" s="1006"/>
      <c r="O18" s="1007"/>
      <c r="P18" s="105"/>
      <c r="Q18" s="1014"/>
      <c r="R18" s="1014"/>
      <c r="S18" s="1014"/>
      <c r="T18" s="1014"/>
      <c r="U18" s="1014"/>
      <c r="V18" s="1014"/>
      <c r="W18" s="1014"/>
      <c r="X18" s="1015"/>
      <c r="Y18" s="1020" t="s">
        <v>12</v>
      </c>
      <c r="Z18" s="1021"/>
      <c r="AA18" s="1022"/>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53</v>
      </c>
      <c r="Z19" s="1003"/>
      <c r="AA19" s="1004"/>
      <c r="AB19" s="523"/>
      <c r="AC19" s="1005"/>
      <c r="AD19" s="100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34" t="s">
        <v>13</v>
      </c>
      <c r="Z20" s="1003"/>
      <c r="AA20" s="1004"/>
      <c r="AB20" s="595" t="s">
        <v>534</v>
      </c>
      <c r="AC20" s="1035"/>
      <c r="AD20" s="103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424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394</v>
      </c>
      <c r="B23" s="401"/>
      <c r="C23" s="401"/>
      <c r="D23" s="401"/>
      <c r="E23" s="401"/>
      <c r="F23" s="402"/>
      <c r="G23" s="512" t="s">
        <v>264</v>
      </c>
      <c r="H23" s="433"/>
      <c r="I23" s="433"/>
      <c r="J23" s="433"/>
      <c r="K23" s="433"/>
      <c r="L23" s="433"/>
      <c r="M23" s="433"/>
      <c r="N23" s="433"/>
      <c r="O23" s="513"/>
      <c r="P23" s="432" t="s">
        <v>58</v>
      </c>
      <c r="Q23" s="433"/>
      <c r="R23" s="433"/>
      <c r="S23" s="433"/>
      <c r="T23" s="433"/>
      <c r="U23" s="433"/>
      <c r="V23" s="433"/>
      <c r="W23" s="433"/>
      <c r="X23" s="513"/>
      <c r="Y23" s="1024"/>
      <c r="Z23" s="833"/>
      <c r="AA23" s="834"/>
      <c r="AB23" s="1028" t="s">
        <v>11</v>
      </c>
      <c r="AC23" s="1029"/>
      <c r="AD23" s="1030"/>
      <c r="AE23" s="1036" t="s">
        <v>528</v>
      </c>
      <c r="AF23" s="1036"/>
      <c r="AG23" s="1036"/>
      <c r="AH23" s="1036"/>
      <c r="AI23" s="1036" t="s">
        <v>529</v>
      </c>
      <c r="AJ23" s="1036"/>
      <c r="AK23" s="1036"/>
      <c r="AL23" s="1036"/>
      <c r="AM23" s="1036" t="s">
        <v>533</v>
      </c>
      <c r="AN23" s="1036"/>
      <c r="AO23" s="1036"/>
      <c r="AP23" s="557"/>
      <c r="AQ23" s="159" t="s">
        <v>306</v>
      </c>
      <c r="AR23" s="130"/>
      <c r="AS23" s="130"/>
      <c r="AT23" s="131"/>
      <c r="AU23" s="533" t="s">
        <v>252</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307</v>
      </c>
      <c r="AT24" s="134"/>
      <c r="AU24" s="199"/>
      <c r="AV24" s="199"/>
      <c r="AW24" s="398" t="s">
        <v>531</v>
      </c>
      <c r="AX24" s="399"/>
    </row>
    <row r="25" spans="1:50" ht="22.5" customHeight="1" x14ac:dyDescent="0.15">
      <c r="A25" s="403"/>
      <c r="B25" s="401"/>
      <c r="C25" s="401"/>
      <c r="D25" s="401"/>
      <c r="E25" s="401"/>
      <c r="F25" s="402"/>
      <c r="G25" s="564"/>
      <c r="H25" s="1006"/>
      <c r="I25" s="1006"/>
      <c r="J25" s="1006"/>
      <c r="K25" s="1006"/>
      <c r="L25" s="1006"/>
      <c r="M25" s="1006"/>
      <c r="N25" s="1006"/>
      <c r="O25" s="1007"/>
      <c r="P25" s="105"/>
      <c r="Q25" s="1014"/>
      <c r="R25" s="1014"/>
      <c r="S25" s="1014"/>
      <c r="T25" s="1014"/>
      <c r="U25" s="1014"/>
      <c r="V25" s="1014"/>
      <c r="W25" s="1014"/>
      <c r="X25" s="1015"/>
      <c r="Y25" s="1020" t="s">
        <v>12</v>
      </c>
      <c r="Z25" s="1021"/>
      <c r="AA25" s="1022"/>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53</v>
      </c>
      <c r="Z26" s="1003"/>
      <c r="AA26" s="1004"/>
      <c r="AB26" s="523"/>
      <c r="AC26" s="1005"/>
      <c r="AD26" s="100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34" t="s">
        <v>13</v>
      </c>
      <c r="Z27" s="1003"/>
      <c r="AA27" s="1004"/>
      <c r="AB27" s="595" t="s">
        <v>534</v>
      </c>
      <c r="AC27" s="1035"/>
      <c r="AD27" s="103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424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394</v>
      </c>
      <c r="B30" s="401"/>
      <c r="C30" s="401"/>
      <c r="D30" s="401"/>
      <c r="E30" s="401"/>
      <c r="F30" s="402"/>
      <c r="G30" s="512" t="s">
        <v>264</v>
      </c>
      <c r="H30" s="433"/>
      <c r="I30" s="433"/>
      <c r="J30" s="433"/>
      <c r="K30" s="433"/>
      <c r="L30" s="433"/>
      <c r="M30" s="433"/>
      <c r="N30" s="433"/>
      <c r="O30" s="513"/>
      <c r="P30" s="432" t="s">
        <v>58</v>
      </c>
      <c r="Q30" s="433"/>
      <c r="R30" s="433"/>
      <c r="S30" s="433"/>
      <c r="T30" s="433"/>
      <c r="U30" s="433"/>
      <c r="V30" s="433"/>
      <c r="W30" s="433"/>
      <c r="X30" s="513"/>
      <c r="Y30" s="1024"/>
      <c r="Z30" s="833"/>
      <c r="AA30" s="834"/>
      <c r="AB30" s="1028" t="s">
        <v>11</v>
      </c>
      <c r="AC30" s="1029"/>
      <c r="AD30" s="1030"/>
      <c r="AE30" s="1036" t="s">
        <v>528</v>
      </c>
      <c r="AF30" s="1036"/>
      <c r="AG30" s="1036"/>
      <c r="AH30" s="1036"/>
      <c r="AI30" s="1036" t="s">
        <v>529</v>
      </c>
      <c r="AJ30" s="1036"/>
      <c r="AK30" s="1036"/>
      <c r="AL30" s="1036"/>
      <c r="AM30" s="1036" t="s">
        <v>533</v>
      </c>
      <c r="AN30" s="1036"/>
      <c r="AO30" s="1036"/>
      <c r="AP30" s="557"/>
      <c r="AQ30" s="159" t="s">
        <v>306</v>
      </c>
      <c r="AR30" s="130"/>
      <c r="AS30" s="130"/>
      <c r="AT30" s="131"/>
      <c r="AU30" s="533" t="s">
        <v>252</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307</v>
      </c>
      <c r="AT31" s="134"/>
      <c r="AU31" s="199"/>
      <c r="AV31" s="199"/>
      <c r="AW31" s="398" t="s">
        <v>531</v>
      </c>
      <c r="AX31" s="399"/>
    </row>
    <row r="32" spans="1:50" ht="22.5" customHeight="1" x14ac:dyDescent="0.15">
      <c r="A32" s="403"/>
      <c r="B32" s="401"/>
      <c r="C32" s="401"/>
      <c r="D32" s="401"/>
      <c r="E32" s="401"/>
      <c r="F32" s="402"/>
      <c r="G32" s="564"/>
      <c r="H32" s="1006"/>
      <c r="I32" s="1006"/>
      <c r="J32" s="1006"/>
      <c r="K32" s="1006"/>
      <c r="L32" s="1006"/>
      <c r="M32" s="1006"/>
      <c r="N32" s="1006"/>
      <c r="O32" s="1007"/>
      <c r="P32" s="105"/>
      <c r="Q32" s="1014"/>
      <c r="R32" s="1014"/>
      <c r="S32" s="1014"/>
      <c r="T32" s="1014"/>
      <c r="U32" s="1014"/>
      <c r="V32" s="1014"/>
      <c r="W32" s="1014"/>
      <c r="X32" s="1015"/>
      <c r="Y32" s="1020" t="s">
        <v>12</v>
      </c>
      <c r="Z32" s="1021"/>
      <c r="AA32" s="1022"/>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53</v>
      </c>
      <c r="Z33" s="1003"/>
      <c r="AA33" s="1004"/>
      <c r="AB33" s="523"/>
      <c r="AC33" s="1005"/>
      <c r="AD33" s="100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34" t="s">
        <v>13</v>
      </c>
      <c r="Z34" s="1003"/>
      <c r="AA34" s="1004"/>
      <c r="AB34" s="595" t="s">
        <v>534</v>
      </c>
      <c r="AC34" s="1035"/>
      <c r="AD34" s="103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424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394</v>
      </c>
      <c r="B37" s="401"/>
      <c r="C37" s="401"/>
      <c r="D37" s="401"/>
      <c r="E37" s="401"/>
      <c r="F37" s="402"/>
      <c r="G37" s="512" t="s">
        <v>264</v>
      </c>
      <c r="H37" s="433"/>
      <c r="I37" s="433"/>
      <c r="J37" s="433"/>
      <c r="K37" s="433"/>
      <c r="L37" s="433"/>
      <c r="M37" s="433"/>
      <c r="N37" s="433"/>
      <c r="O37" s="513"/>
      <c r="P37" s="432" t="s">
        <v>58</v>
      </c>
      <c r="Q37" s="433"/>
      <c r="R37" s="433"/>
      <c r="S37" s="433"/>
      <c r="T37" s="433"/>
      <c r="U37" s="433"/>
      <c r="V37" s="433"/>
      <c r="W37" s="433"/>
      <c r="X37" s="513"/>
      <c r="Y37" s="1024"/>
      <c r="Z37" s="833"/>
      <c r="AA37" s="834"/>
      <c r="AB37" s="1028" t="s">
        <v>11</v>
      </c>
      <c r="AC37" s="1029"/>
      <c r="AD37" s="1030"/>
      <c r="AE37" s="1036" t="s">
        <v>528</v>
      </c>
      <c r="AF37" s="1036"/>
      <c r="AG37" s="1036"/>
      <c r="AH37" s="1036"/>
      <c r="AI37" s="1036" t="s">
        <v>529</v>
      </c>
      <c r="AJ37" s="1036"/>
      <c r="AK37" s="1036"/>
      <c r="AL37" s="1036"/>
      <c r="AM37" s="1036" t="s">
        <v>533</v>
      </c>
      <c r="AN37" s="1036"/>
      <c r="AO37" s="1036"/>
      <c r="AP37" s="557"/>
      <c r="AQ37" s="159" t="s">
        <v>306</v>
      </c>
      <c r="AR37" s="130"/>
      <c r="AS37" s="130"/>
      <c r="AT37" s="131"/>
      <c r="AU37" s="533" t="s">
        <v>252</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307</v>
      </c>
      <c r="AT38" s="134"/>
      <c r="AU38" s="199"/>
      <c r="AV38" s="199"/>
      <c r="AW38" s="398" t="s">
        <v>531</v>
      </c>
      <c r="AX38" s="399"/>
    </row>
    <row r="39" spans="1:50" ht="22.5" customHeight="1" x14ac:dyDescent="0.15">
      <c r="A39" s="403"/>
      <c r="B39" s="401"/>
      <c r="C39" s="401"/>
      <c r="D39" s="401"/>
      <c r="E39" s="401"/>
      <c r="F39" s="402"/>
      <c r="G39" s="564"/>
      <c r="H39" s="1006"/>
      <c r="I39" s="1006"/>
      <c r="J39" s="1006"/>
      <c r="K39" s="1006"/>
      <c r="L39" s="1006"/>
      <c r="M39" s="1006"/>
      <c r="N39" s="1006"/>
      <c r="O39" s="1007"/>
      <c r="P39" s="105"/>
      <c r="Q39" s="1014"/>
      <c r="R39" s="1014"/>
      <c r="S39" s="1014"/>
      <c r="T39" s="1014"/>
      <c r="U39" s="1014"/>
      <c r="V39" s="1014"/>
      <c r="W39" s="1014"/>
      <c r="X39" s="1015"/>
      <c r="Y39" s="1020" t="s">
        <v>12</v>
      </c>
      <c r="Z39" s="1021"/>
      <c r="AA39" s="1022"/>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53</v>
      </c>
      <c r="Z40" s="1003"/>
      <c r="AA40" s="1004"/>
      <c r="AB40" s="523"/>
      <c r="AC40" s="1005"/>
      <c r="AD40" s="100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34" t="s">
        <v>13</v>
      </c>
      <c r="Z41" s="1003"/>
      <c r="AA41" s="1004"/>
      <c r="AB41" s="595" t="s">
        <v>534</v>
      </c>
      <c r="AC41" s="1035"/>
      <c r="AD41" s="103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424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394</v>
      </c>
      <c r="B44" s="401"/>
      <c r="C44" s="401"/>
      <c r="D44" s="401"/>
      <c r="E44" s="401"/>
      <c r="F44" s="402"/>
      <c r="G44" s="512" t="s">
        <v>264</v>
      </c>
      <c r="H44" s="433"/>
      <c r="I44" s="433"/>
      <c r="J44" s="433"/>
      <c r="K44" s="433"/>
      <c r="L44" s="433"/>
      <c r="M44" s="433"/>
      <c r="N44" s="433"/>
      <c r="O44" s="513"/>
      <c r="P44" s="432" t="s">
        <v>58</v>
      </c>
      <c r="Q44" s="433"/>
      <c r="R44" s="433"/>
      <c r="S44" s="433"/>
      <c r="T44" s="433"/>
      <c r="U44" s="433"/>
      <c r="V44" s="433"/>
      <c r="W44" s="433"/>
      <c r="X44" s="513"/>
      <c r="Y44" s="1024"/>
      <c r="Z44" s="833"/>
      <c r="AA44" s="834"/>
      <c r="AB44" s="1028" t="s">
        <v>11</v>
      </c>
      <c r="AC44" s="1029"/>
      <c r="AD44" s="1030"/>
      <c r="AE44" s="1036" t="s">
        <v>528</v>
      </c>
      <c r="AF44" s="1036"/>
      <c r="AG44" s="1036"/>
      <c r="AH44" s="1036"/>
      <c r="AI44" s="1036" t="s">
        <v>529</v>
      </c>
      <c r="AJ44" s="1036"/>
      <c r="AK44" s="1036"/>
      <c r="AL44" s="1036"/>
      <c r="AM44" s="1036" t="s">
        <v>533</v>
      </c>
      <c r="AN44" s="1036"/>
      <c r="AO44" s="1036"/>
      <c r="AP44" s="557"/>
      <c r="AQ44" s="159" t="s">
        <v>306</v>
      </c>
      <c r="AR44" s="130"/>
      <c r="AS44" s="130"/>
      <c r="AT44" s="131"/>
      <c r="AU44" s="533" t="s">
        <v>252</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307</v>
      </c>
      <c r="AT45" s="134"/>
      <c r="AU45" s="199"/>
      <c r="AV45" s="199"/>
      <c r="AW45" s="398" t="s">
        <v>531</v>
      </c>
      <c r="AX45" s="399"/>
    </row>
    <row r="46" spans="1:50" ht="22.5" customHeight="1" x14ac:dyDescent="0.15">
      <c r="A46" s="403"/>
      <c r="B46" s="401"/>
      <c r="C46" s="401"/>
      <c r="D46" s="401"/>
      <c r="E46" s="401"/>
      <c r="F46" s="402"/>
      <c r="G46" s="564"/>
      <c r="H46" s="1006"/>
      <c r="I46" s="1006"/>
      <c r="J46" s="1006"/>
      <c r="K46" s="1006"/>
      <c r="L46" s="1006"/>
      <c r="M46" s="1006"/>
      <c r="N46" s="1006"/>
      <c r="O46" s="1007"/>
      <c r="P46" s="105"/>
      <c r="Q46" s="1014"/>
      <c r="R46" s="1014"/>
      <c r="S46" s="1014"/>
      <c r="T46" s="1014"/>
      <c r="U46" s="1014"/>
      <c r="V46" s="1014"/>
      <c r="W46" s="1014"/>
      <c r="X46" s="1015"/>
      <c r="Y46" s="1020" t="s">
        <v>12</v>
      </c>
      <c r="Z46" s="1021"/>
      <c r="AA46" s="1022"/>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53</v>
      </c>
      <c r="Z47" s="1003"/>
      <c r="AA47" s="1004"/>
      <c r="AB47" s="523"/>
      <c r="AC47" s="1005"/>
      <c r="AD47" s="100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34" t="s">
        <v>13</v>
      </c>
      <c r="Z48" s="1003"/>
      <c r="AA48" s="1004"/>
      <c r="AB48" s="595" t="s">
        <v>534</v>
      </c>
      <c r="AC48" s="1035"/>
      <c r="AD48" s="103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424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394</v>
      </c>
      <c r="B51" s="401"/>
      <c r="C51" s="401"/>
      <c r="D51" s="401"/>
      <c r="E51" s="401"/>
      <c r="F51" s="402"/>
      <c r="G51" s="512" t="s">
        <v>264</v>
      </c>
      <c r="H51" s="433"/>
      <c r="I51" s="433"/>
      <c r="J51" s="433"/>
      <c r="K51" s="433"/>
      <c r="L51" s="433"/>
      <c r="M51" s="433"/>
      <c r="N51" s="433"/>
      <c r="O51" s="513"/>
      <c r="P51" s="432" t="s">
        <v>58</v>
      </c>
      <c r="Q51" s="433"/>
      <c r="R51" s="433"/>
      <c r="S51" s="433"/>
      <c r="T51" s="433"/>
      <c r="U51" s="433"/>
      <c r="V51" s="433"/>
      <c r="W51" s="433"/>
      <c r="X51" s="513"/>
      <c r="Y51" s="1024"/>
      <c r="Z51" s="833"/>
      <c r="AA51" s="834"/>
      <c r="AB51" s="557" t="s">
        <v>11</v>
      </c>
      <c r="AC51" s="1029"/>
      <c r="AD51" s="1030"/>
      <c r="AE51" s="1036" t="s">
        <v>528</v>
      </c>
      <c r="AF51" s="1036"/>
      <c r="AG51" s="1036"/>
      <c r="AH51" s="1036"/>
      <c r="AI51" s="1036" t="s">
        <v>529</v>
      </c>
      <c r="AJ51" s="1036"/>
      <c r="AK51" s="1036"/>
      <c r="AL51" s="1036"/>
      <c r="AM51" s="1036" t="s">
        <v>533</v>
      </c>
      <c r="AN51" s="1036"/>
      <c r="AO51" s="1036"/>
      <c r="AP51" s="557"/>
      <c r="AQ51" s="159" t="s">
        <v>306</v>
      </c>
      <c r="AR51" s="130"/>
      <c r="AS51" s="130"/>
      <c r="AT51" s="131"/>
      <c r="AU51" s="533" t="s">
        <v>252</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307</v>
      </c>
      <c r="AT52" s="134"/>
      <c r="AU52" s="199"/>
      <c r="AV52" s="199"/>
      <c r="AW52" s="398" t="s">
        <v>531</v>
      </c>
      <c r="AX52" s="399"/>
    </row>
    <row r="53" spans="1:50" ht="22.5" customHeight="1" x14ac:dyDescent="0.15">
      <c r="A53" s="403"/>
      <c r="B53" s="401"/>
      <c r="C53" s="401"/>
      <c r="D53" s="401"/>
      <c r="E53" s="401"/>
      <c r="F53" s="402"/>
      <c r="G53" s="564"/>
      <c r="H53" s="1006"/>
      <c r="I53" s="1006"/>
      <c r="J53" s="1006"/>
      <c r="K53" s="1006"/>
      <c r="L53" s="1006"/>
      <c r="M53" s="1006"/>
      <c r="N53" s="1006"/>
      <c r="O53" s="1007"/>
      <c r="P53" s="105"/>
      <c r="Q53" s="1014"/>
      <c r="R53" s="1014"/>
      <c r="S53" s="1014"/>
      <c r="T53" s="1014"/>
      <c r="U53" s="1014"/>
      <c r="V53" s="1014"/>
      <c r="W53" s="1014"/>
      <c r="X53" s="1015"/>
      <c r="Y53" s="1020" t="s">
        <v>12</v>
      </c>
      <c r="Z53" s="1021"/>
      <c r="AA53" s="1022"/>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53</v>
      </c>
      <c r="Z54" s="1003"/>
      <c r="AA54" s="1004"/>
      <c r="AB54" s="523"/>
      <c r="AC54" s="1005"/>
      <c r="AD54" s="100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34" t="s">
        <v>13</v>
      </c>
      <c r="Z55" s="1003"/>
      <c r="AA55" s="1004"/>
      <c r="AB55" s="595" t="s">
        <v>534</v>
      </c>
      <c r="AC55" s="1035"/>
      <c r="AD55" s="103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424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394</v>
      </c>
      <c r="B58" s="401"/>
      <c r="C58" s="401"/>
      <c r="D58" s="401"/>
      <c r="E58" s="401"/>
      <c r="F58" s="402"/>
      <c r="G58" s="512" t="s">
        <v>264</v>
      </c>
      <c r="H58" s="433"/>
      <c r="I58" s="433"/>
      <c r="J58" s="433"/>
      <c r="K58" s="433"/>
      <c r="L58" s="433"/>
      <c r="M58" s="433"/>
      <c r="N58" s="433"/>
      <c r="O58" s="513"/>
      <c r="P58" s="432" t="s">
        <v>58</v>
      </c>
      <c r="Q58" s="433"/>
      <c r="R58" s="433"/>
      <c r="S58" s="433"/>
      <c r="T58" s="433"/>
      <c r="U58" s="433"/>
      <c r="V58" s="433"/>
      <c r="W58" s="433"/>
      <c r="X58" s="513"/>
      <c r="Y58" s="1024"/>
      <c r="Z58" s="833"/>
      <c r="AA58" s="834"/>
      <c r="AB58" s="1028" t="s">
        <v>11</v>
      </c>
      <c r="AC58" s="1029"/>
      <c r="AD58" s="1030"/>
      <c r="AE58" s="1036" t="s">
        <v>528</v>
      </c>
      <c r="AF58" s="1036"/>
      <c r="AG58" s="1036"/>
      <c r="AH58" s="1036"/>
      <c r="AI58" s="1036" t="s">
        <v>529</v>
      </c>
      <c r="AJ58" s="1036"/>
      <c r="AK58" s="1036"/>
      <c r="AL58" s="1036"/>
      <c r="AM58" s="1036" t="s">
        <v>533</v>
      </c>
      <c r="AN58" s="1036"/>
      <c r="AO58" s="1036"/>
      <c r="AP58" s="557"/>
      <c r="AQ58" s="159" t="s">
        <v>306</v>
      </c>
      <c r="AR58" s="130"/>
      <c r="AS58" s="130"/>
      <c r="AT58" s="131"/>
      <c r="AU58" s="533" t="s">
        <v>252</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307</v>
      </c>
      <c r="AT59" s="134"/>
      <c r="AU59" s="199"/>
      <c r="AV59" s="199"/>
      <c r="AW59" s="398" t="s">
        <v>531</v>
      </c>
      <c r="AX59" s="399"/>
    </row>
    <row r="60" spans="1:50" ht="22.5" customHeight="1" x14ac:dyDescent="0.15">
      <c r="A60" s="403"/>
      <c r="B60" s="401"/>
      <c r="C60" s="401"/>
      <c r="D60" s="401"/>
      <c r="E60" s="401"/>
      <c r="F60" s="402"/>
      <c r="G60" s="564"/>
      <c r="H60" s="1006"/>
      <c r="I60" s="1006"/>
      <c r="J60" s="1006"/>
      <c r="K60" s="1006"/>
      <c r="L60" s="1006"/>
      <c r="M60" s="1006"/>
      <c r="N60" s="1006"/>
      <c r="O60" s="1007"/>
      <c r="P60" s="105"/>
      <c r="Q60" s="1014"/>
      <c r="R60" s="1014"/>
      <c r="S60" s="1014"/>
      <c r="T60" s="1014"/>
      <c r="U60" s="1014"/>
      <c r="V60" s="1014"/>
      <c r="W60" s="1014"/>
      <c r="X60" s="1015"/>
      <c r="Y60" s="1020" t="s">
        <v>12</v>
      </c>
      <c r="Z60" s="1021"/>
      <c r="AA60" s="1022"/>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53</v>
      </c>
      <c r="Z61" s="1003"/>
      <c r="AA61" s="1004"/>
      <c r="AB61" s="523"/>
      <c r="AC61" s="1005"/>
      <c r="AD61" s="100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34" t="s">
        <v>13</v>
      </c>
      <c r="Z62" s="1003"/>
      <c r="AA62" s="1004"/>
      <c r="AB62" s="595" t="s">
        <v>534</v>
      </c>
      <c r="AC62" s="1035"/>
      <c r="AD62" s="103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424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394</v>
      </c>
      <c r="B65" s="401"/>
      <c r="C65" s="401"/>
      <c r="D65" s="401"/>
      <c r="E65" s="401"/>
      <c r="F65" s="402"/>
      <c r="G65" s="512" t="s">
        <v>264</v>
      </c>
      <c r="H65" s="433"/>
      <c r="I65" s="433"/>
      <c r="J65" s="433"/>
      <c r="K65" s="433"/>
      <c r="L65" s="433"/>
      <c r="M65" s="433"/>
      <c r="N65" s="433"/>
      <c r="O65" s="513"/>
      <c r="P65" s="432" t="s">
        <v>58</v>
      </c>
      <c r="Q65" s="433"/>
      <c r="R65" s="433"/>
      <c r="S65" s="433"/>
      <c r="T65" s="433"/>
      <c r="U65" s="433"/>
      <c r="V65" s="433"/>
      <c r="W65" s="433"/>
      <c r="X65" s="513"/>
      <c r="Y65" s="1024"/>
      <c r="Z65" s="833"/>
      <c r="AA65" s="834"/>
      <c r="AB65" s="1028" t="s">
        <v>11</v>
      </c>
      <c r="AC65" s="1029"/>
      <c r="AD65" s="1030"/>
      <c r="AE65" s="1036" t="s">
        <v>528</v>
      </c>
      <c r="AF65" s="1036"/>
      <c r="AG65" s="1036"/>
      <c r="AH65" s="1036"/>
      <c r="AI65" s="1036" t="s">
        <v>529</v>
      </c>
      <c r="AJ65" s="1036"/>
      <c r="AK65" s="1036"/>
      <c r="AL65" s="1036"/>
      <c r="AM65" s="1036" t="s">
        <v>533</v>
      </c>
      <c r="AN65" s="1036"/>
      <c r="AO65" s="1036"/>
      <c r="AP65" s="557"/>
      <c r="AQ65" s="159" t="s">
        <v>306</v>
      </c>
      <c r="AR65" s="130"/>
      <c r="AS65" s="130"/>
      <c r="AT65" s="131"/>
      <c r="AU65" s="533" t="s">
        <v>252</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307</v>
      </c>
      <c r="AT66" s="134"/>
      <c r="AU66" s="199"/>
      <c r="AV66" s="199"/>
      <c r="AW66" s="398" t="s">
        <v>531</v>
      </c>
      <c r="AX66" s="399"/>
    </row>
    <row r="67" spans="1:50" ht="22.5" customHeight="1" x14ac:dyDescent="0.15">
      <c r="A67" s="403"/>
      <c r="B67" s="401"/>
      <c r="C67" s="401"/>
      <c r="D67" s="401"/>
      <c r="E67" s="401"/>
      <c r="F67" s="402"/>
      <c r="G67" s="564"/>
      <c r="H67" s="1006"/>
      <c r="I67" s="1006"/>
      <c r="J67" s="1006"/>
      <c r="K67" s="1006"/>
      <c r="L67" s="1006"/>
      <c r="M67" s="1006"/>
      <c r="N67" s="1006"/>
      <c r="O67" s="1007"/>
      <c r="P67" s="105"/>
      <c r="Q67" s="1014"/>
      <c r="R67" s="1014"/>
      <c r="S67" s="1014"/>
      <c r="T67" s="1014"/>
      <c r="U67" s="1014"/>
      <c r="V67" s="1014"/>
      <c r="W67" s="1014"/>
      <c r="X67" s="1015"/>
      <c r="Y67" s="1020" t="s">
        <v>12</v>
      </c>
      <c r="Z67" s="1021"/>
      <c r="AA67" s="1022"/>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53</v>
      </c>
      <c r="Z68" s="1003"/>
      <c r="AA68" s="1004"/>
      <c r="AB68" s="523"/>
      <c r="AC68" s="1005"/>
      <c r="AD68" s="100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03"/>
      <c r="AA69" s="1004"/>
      <c r="AB69" s="556" t="s">
        <v>534</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424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55" t="s">
        <v>535</v>
      </c>
      <c r="B2" s="1056"/>
      <c r="C2" s="1056"/>
      <c r="D2" s="1056"/>
      <c r="E2" s="1056"/>
      <c r="F2" s="1057"/>
      <c r="G2" s="596" t="s">
        <v>536</v>
      </c>
      <c r="H2" s="597"/>
      <c r="I2" s="597"/>
      <c r="J2" s="597"/>
      <c r="K2" s="597"/>
      <c r="L2" s="597"/>
      <c r="M2" s="597"/>
      <c r="N2" s="597"/>
      <c r="O2" s="597"/>
      <c r="P2" s="597"/>
      <c r="Q2" s="597"/>
      <c r="R2" s="597"/>
      <c r="S2" s="597"/>
      <c r="T2" s="597"/>
      <c r="U2" s="597"/>
      <c r="V2" s="597"/>
      <c r="W2" s="597"/>
      <c r="X2" s="597"/>
      <c r="Y2" s="597"/>
      <c r="Z2" s="597"/>
      <c r="AA2" s="597"/>
      <c r="AB2" s="598"/>
      <c r="AC2" s="596" t="s">
        <v>537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1"/>
      <c r="I3" s="671"/>
      <c r="J3" s="671"/>
      <c r="K3" s="671"/>
      <c r="L3" s="670" t="s">
        <v>18</v>
      </c>
      <c r="M3" s="671"/>
      <c r="N3" s="671"/>
      <c r="O3" s="671"/>
      <c r="P3" s="671"/>
      <c r="Q3" s="671"/>
      <c r="R3" s="671"/>
      <c r="S3" s="671"/>
      <c r="T3" s="671"/>
      <c r="U3" s="671"/>
      <c r="V3" s="671"/>
      <c r="W3" s="671"/>
      <c r="X3" s="672"/>
      <c r="Y3" s="654" t="s">
        <v>19</v>
      </c>
      <c r="Z3" s="655"/>
      <c r="AA3" s="655"/>
      <c r="AB3" s="802"/>
      <c r="AC3" s="819" t="s">
        <v>17</v>
      </c>
      <c r="AD3" s="671"/>
      <c r="AE3" s="671"/>
      <c r="AF3" s="671"/>
      <c r="AG3" s="671"/>
      <c r="AH3" s="670" t="s">
        <v>18</v>
      </c>
      <c r="AI3" s="671"/>
      <c r="AJ3" s="671"/>
      <c r="AK3" s="671"/>
      <c r="AL3" s="671"/>
      <c r="AM3" s="671"/>
      <c r="AN3" s="671"/>
      <c r="AO3" s="671"/>
      <c r="AP3" s="671"/>
      <c r="AQ3" s="671"/>
      <c r="AR3" s="671"/>
      <c r="AS3" s="671"/>
      <c r="AT3" s="672"/>
      <c r="AU3" s="654" t="s">
        <v>19</v>
      </c>
      <c r="AV3" s="655"/>
      <c r="AW3" s="655"/>
      <c r="AX3" s="656"/>
    </row>
    <row r="4" spans="1:50"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8"/>
      <c r="Z4" s="389"/>
      <c r="AA4" s="389"/>
      <c r="AB4" s="809"/>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9"/>
      <c r="B5" s="1050"/>
      <c r="C5" s="1050"/>
      <c r="D5" s="1050"/>
      <c r="E5" s="1050"/>
      <c r="F5" s="105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9"/>
      <c r="B6" s="1050"/>
      <c r="C6" s="1050"/>
      <c r="D6" s="1050"/>
      <c r="E6" s="1050"/>
      <c r="F6" s="105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9"/>
      <c r="B7" s="1050"/>
      <c r="C7" s="1050"/>
      <c r="D7" s="1050"/>
      <c r="E7" s="1050"/>
      <c r="F7" s="105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9"/>
      <c r="B8" s="1050"/>
      <c r="C8" s="1050"/>
      <c r="D8" s="1050"/>
      <c r="E8" s="1050"/>
      <c r="F8" s="105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9"/>
      <c r="B9" s="1050"/>
      <c r="C9" s="1050"/>
      <c r="D9" s="1050"/>
      <c r="E9" s="1050"/>
      <c r="F9" s="105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9"/>
      <c r="B10" s="1050"/>
      <c r="C10" s="1050"/>
      <c r="D10" s="1050"/>
      <c r="E10" s="1050"/>
      <c r="F10" s="105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9"/>
      <c r="B11" s="1050"/>
      <c r="C11" s="1050"/>
      <c r="D11" s="1050"/>
      <c r="E11" s="1050"/>
      <c r="F11" s="105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9"/>
      <c r="B12" s="1050"/>
      <c r="C12" s="1050"/>
      <c r="D12" s="1050"/>
      <c r="E12" s="1050"/>
      <c r="F12" s="105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9"/>
      <c r="B13" s="1050"/>
      <c r="C13" s="1050"/>
      <c r="D13" s="1050"/>
      <c r="E13" s="1050"/>
      <c r="F13" s="105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6" t="s">
        <v>538</v>
      </c>
      <c r="H15" s="597"/>
      <c r="I15" s="597"/>
      <c r="J15" s="597"/>
      <c r="K15" s="597"/>
      <c r="L15" s="597"/>
      <c r="M15" s="597"/>
      <c r="N15" s="597"/>
      <c r="O15" s="597"/>
      <c r="P15" s="597"/>
      <c r="Q15" s="597"/>
      <c r="R15" s="597"/>
      <c r="S15" s="597"/>
      <c r="T15" s="597"/>
      <c r="U15" s="597"/>
      <c r="V15" s="597"/>
      <c r="W15" s="597"/>
      <c r="X15" s="597"/>
      <c r="Y15" s="597"/>
      <c r="Z15" s="597"/>
      <c r="AA15" s="597"/>
      <c r="AB15" s="598"/>
      <c r="AC15" s="596" t="s">
        <v>539</v>
      </c>
      <c r="AD15" s="597"/>
      <c r="AE15" s="597"/>
      <c r="AF15" s="597"/>
      <c r="AG15" s="597"/>
      <c r="AH15" s="597"/>
      <c r="AI15" s="597"/>
      <c r="AJ15" s="597"/>
      <c r="AK15" s="597"/>
      <c r="AL15" s="597"/>
      <c r="AM15" s="597"/>
      <c r="AN15" s="597"/>
      <c r="AO15" s="597"/>
      <c r="AP15" s="597"/>
      <c r="AQ15" s="597"/>
      <c r="AR15" s="597"/>
      <c r="AS15" s="597"/>
      <c r="AT15" s="597"/>
      <c r="AU15" s="597"/>
      <c r="AV15" s="597"/>
      <c r="AW15" s="597"/>
      <c r="AX15" s="797"/>
    </row>
    <row r="16" spans="1:50" ht="25.5" customHeight="1" x14ac:dyDescent="0.15">
      <c r="A16" s="1049"/>
      <c r="B16" s="1050"/>
      <c r="C16" s="1050"/>
      <c r="D16" s="1050"/>
      <c r="E16" s="1050"/>
      <c r="F16" s="1051"/>
      <c r="G16" s="819" t="s">
        <v>17</v>
      </c>
      <c r="H16" s="671"/>
      <c r="I16" s="671"/>
      <c r="J16" s="671"/>
      <c r="K16" s="671"/>
      <c r="L16" s="670" t="s">
        <v>18</v>
      </c>
      <c r="M16" s="671"/>
      <c r="N16" s="671"/>
      <c r="O16" s="671"/>
      <c r="P16" s="671"/>
      <c r="Q16" s="671"/>
      <c r="R16" s="671"/>
      <c r="S16" s="671"/>
      <c r="T16" s="671"/>
      <c r="U16" s="671"/>
      <c r="V16" s="671"/>
      <c r="W16" s="671"/>
      <c r="X16" s="672"/>
      <c r="Y16" s="654" t="s">
        <v>19</v>
      </c>
      <c r="Z16" s="655"/>
      <c r="AA16" s="655"/>
      <c r="AB16" s="802"/>
      <c r="AC16" s="819" t="s">
        <v>17</v>
      </c>
      <c r="AD16" s="671"/>
      <c r="AE16" s="671"/>
      <c r="AF16" s="671"/>
      <c r="AG16" s="671"/>
      <c r="AH16" s="670" t="s">
        <v>18</v>
      </c>
      <c r="AI16" s="671"/>
      <c r="AJ16" s="671"/>
      <c r="AK16" s="671"/>
      <c r="AL16" s="671"/>
      <c r="AM16" s="671"/>
      <c r="AN16" s="671"/>
      <c r="AO16" s="671"/>
      <c r="AP16" s="671"/>
      <c r="AQ16" s="671"/>
      <c r="AR16" s="671"/>
      <c r="AS16" s="671"/>
      <c r="AT16" s="672"/>
      <c r="AU16" s="654" t="s">
        <v>19</v>
      </c>
      <c r="AV16" s="655"/>
      <c r="AW16" s="655"/>
      <c r="AX16" s="656"/>
    </row>
    <row r="17" spans="1:50"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8"/>
      <c r="Z17" s="389"/>
      <c r="AA17" s="389"/>
      <c r="AB17" s="809"/>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9"/>
      <c r="B18" s="1050"/>
      <c r="C18" s="1050"/>
      <c r="D18" s="1050"/>
      <c r="E18" s="1050"/>
      <c r="F18" s="105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9"/>
      <c r="B19" s="1050"/>
      <c r="C19" s="1050"/>
      <c r="D19" s="1050"/>
      <c r="E19" s="1050"/>
      <c r="F19" s="105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9"/>
      <c r="B20" s="1050"/>
      <c r="C20" s="1050"/>
      <c r="D20" s="1050"/>
      <c r="E20" s="1050"/>
      <c r="F20" s="105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9"/>
      <c r="B21" s="1050"/>
      <c r="C21" s="1050"/>
      <c r="D21" s="1050"/>
      <c r="E21" s="1050"/>
      <c r="F21" s="105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9"/>
      <c r="B22" s="1050"/>
      <c r="C22" s="1050"/>
      <c r="D22" s="1050"/>
      <c r="E22" s="1050"/>
      <c r="F22" s="105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9"/>
      <c r="B23" s="1050"/>
      <c r="C23" s="1050"/>
      <c r="D23" s="1050"/>
      <c r="E23" s="1050"/>
      <c r="F23" s="105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9"/>
      <c r="B24" s="1050"/>
      <c r="C24" s="1050"/>
      <c r="D24" s="1050"/>
      <c r="E24" s="1050"/>
      <c r="F24" s="105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9"/>
      <c r="B25" s="1050"/>
      <c r="C25" s="1050"/>
      <c r="D25" s="1050"/>
      <c r="E25" s="1050"/>
      <c r="F25" s="105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9"/>
      <c r="B26" s="1050"/>
      <c r="C26" s="1050"/>
      <c r="D26" s="1050"/>
      <c r="E26" s="1050"/>
      <c r="F26" s="105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6" t="s">
        <v>540</v>
      </c>
      <c r="H28" s="597"/>
      <c r="I28" s="597"/>
      <c r="J28" s="597"/>
      <c r="K28" s="597"/>
      <c r="L28" s="597"/>
      <c r="M28" s="597"/>
      <c r="N28" s="597"/>
      <c r="O28" s="597"/>
      <c r="P28" s="597"/>
      <c r="Q28" s="597"/>
      <c r="R28" s="597"/>
      <c r="S28" s="597"/>
      <c r="T28" s="597"/>
      <c r="U28" s="597"/>
      <c r="V28" s="597"/>
      <c r="W28" s="597"/>
      <c r="X28" s="597"/>
      <c r="Y28" s="597"/>
      <c r="Z28" s="597"/>
      <c r="AA28" s="597"/>
      <c r="AB28" s="598"/>
      <c r="AC28" s="596" t="s">
        <v>541</v>
      </c>
      <c r="AD28" s="597"/>
      <c r="AE28" s="597"/>
      <c r="AF28" s="597"/>
      <c r="AG28" s="597"/>
      <c r="AH28" s="597"/>
      <c r="AI28" s="597"/>
      <c r="AJ28" s="597"/>
      <c r="AK28" s="597"/>
      <c r="AL28" s="597"/>
      <c r="AM28" s="597"/>
      <c r="AN28" s="597"/>
      <c r="AO28" s="597"/>
      <c r="AP28" s="597"/>
      <c r="AQ28" s="597"/>
      <c r="AR28" s="597"/>
      <c r="AS28" s="597"/>
      <c r="AT28" s="597"/>
      <c r="AU28" s="597"/>
      <c r="AV28" s="597"/>
      <c r="AW28" s="597"/>
      <c r="AX28" s="797"/>
    </row>
    <row r="29" spans="1:50" ht="24.75" customHeight="1" x14ac:dyDescent="0.15">
      <c r="A29" s="1049"/>
      <c r="B29" s="1050"/>
      <c r="C29" s="1050"/>
      <c r="D29" s="1050"/>
      <c r="E29" s="1050"/>
      <c r="F29" s="1051"/>
      <c r="G29" s="819" t="s">
        <v>17</v>
      </c>
      <c r="H29" s="671"/>
      <c r="I29" s="671"/>
      <c r="J29" s="671"/>
      <c r="K29" s="671"/>
      <c r="L29" s="670" t="s">
        <v>18</v>
      </c>
      <c r="M29" s="671"/>
      <c r="N29" s="671"/>
      <c r="O29" s="671"/>
      <c r="P29" s="671"/>
      <c r="Q29" s="671"/>
      <c r="R29" s="671"/>
      <c r="S29" s="671"/>
      <c r="T29" s="671"/>
      <c r="U29" s="671"/>
      <c r="V29" s="671"/>
      <c r="W29" s="671"/>
      <c r="X29" s="672"/>
      <c r="Y29" s="654" t="s">
        <v>19</v>
      </c>
      <c r="Z29" s="655"/>
      <c r="AA29" s="655"/>
      <c r="AB29" s="802"/>
      <c r="AC29" s="819" t="s">
        <v>17</v>
      </c>
      <c r="AD29" s="671"/>
      <c r="AE29" s="671"/>
      <c r="AF29" s="671"/>
      <c r="AG29" s="671"/>
      <c r="AH29" s="670" t="s">
        <v>18</v>
      </c>
      <c r="AI29" s="671"/>
      <c r="AJ29" s="671"/>
      <c r="AK29" s="671"/>
      <c r="AL29" s="671"/>
      <c r="AM29" s="671"/>
      <c r="AN29" s="671"/>
      <c r="AO29" s="671"/>
      <c r="AP29" s="671"/>
      <c r="AQ29" s="671"/>
      <c r="AR29" s="671"/>
      <c r="AS29" s="671"/>
      <c r="AT29" s="672"/>
      <c r="AU29" s="654" t="s">
        <v>19</v>
      </c>
      <c r="AV29" s="655"/>
      <c r="AW29" s="655"/>
      <c r="AX29" s="656"/>
    </row>
    <row r="30" spans="1:50"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8"/>
      <c r="Z30" s="389"/>
      <c r="AA30" s="389"/>
      <c r="AB30" s="809"/>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9"/>
      <c r="B31" s="1050"/>
      <c r="C31" s="1050"/>
      <c r="D31" s="1050"/>
      <c r="E31" s="1050"/>
      <c r="F31" s="105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9"/>
      <c r="B32" s="1050"/>
      <c r="C32" s="1050"/>
      <c r="D32" s="1050"/>
      <c r="E32" s="1050"/>
      <c r="F32" s="105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9"/>
      <c r="B33" s="1050"/>
      <c r="C33" s="1050"/>
      <c r="D33" s="1050"/>
      <c r="E33" s="1050"/>
      <c r="F33" s="105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9"/>
      <c r="B34" s="1050"/>
      <c r="C34" s="1050"/>
      <c r="D34" s="1050"/>
      <c r="E34" s="1050"/>
      <c r="F34" s="105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9"/>
      <c r="B35" s="1050"/>
      <c r="C35" s="1050"/>
      <c r="D35" s="1050"/>
      <c r="E35" s="1050"/>
      <c r="F35" s="105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9"/>
      <c r="B36" s="1050"/>
      <c r="C36" s="1050"/>
      <c r="D36" s="1050"/>
      <c r="E36" s="1050"/>
      <c r="F36" s="105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9"/>
      <c r="B37" s="1050"/>
      <c r="C37" s="1050"/>
      <c r="D37" s="1050"/>
      <c r="E37" s="1050"/>
      <c r="F37" s="105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9"/>
      <c r="B38" s="1050"/>
      <c r="C38" s="1050"/>
      <c r="D38" s="1050"/>
      <c r="E38" s="1050"/>
      <c r="F38" s="105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9"/>
      <c r="B39" s="1050"/>
      <c r="C39" s="1050"/>
      <c r="D39" s="1050"/>
      <c r="E39" s="1050"/>
      <c r="F39" s="105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6" t="s">
        <v>542</v>
      </c>
      <c r="H41" s="597"/>
      <c r="I41" s="597"/>
      <c r="J41" s="597"/>
      <c r="K41" s="597"/>
      <c r="L41" s="597"/>
      <c r="M41" s="597"/>
      <c r="N41" s="597"/>
      <c r="O41" s="597"/>
      <c r="P41" s="597"/>
      <c r="Q41" s="597"/>
      <c r="R41" s="597"/>
      <c r="S41" s="597"/>
      <c r="T41" s="597"/>
      <c r="U41" s="597"/>
      <c r="V41" s="597"/>
      <c r="W41" s="597"/>
      <c r="X41" s="597"/>
      <c r="Y41" s="597"/>
      <c r="Z41" s="597"/>
      <c r="AA41" s="597"/>
      <c r="AB41" s="598"/>
      <c r="AC41" s="596" t="s">
        <v>543</v>
      </c>
      <c r="AD41" s="597"/>
      <c r="AE41" s="597"/>
      <c r="AF41" s="597"/>
      <c r="AG41" s="597"/>
      <c r="AH41" s="597"/>
      <c r="AI41" s="597"/>
      <c r="AJ41" s="597"/>
      <c r="AK41" s="597"/>
      <c r="AL41" s="597"/>
      <c r="AM41" s="597"/>
      <c r="AN41" s="597"/>
      <c r="AO41" s="597"/>
      <c r="AP41" s="597"/>
      <c r="AQ41" s="597"/>
      <c r="AR41" s="597"/>
      <c r="AS41" s="597"/>
      <c r="AT41" s="597"/>
      <c r="AU41" s="597"/>
      <c r="AV41" s="597"/>
      <c r="AW41" s="597"/>
      <c r="AX41" s="797"/>
    </row>
    <row r="42" spans="1:50" ht="24.75" customHeight="1" x14ac:dyDescent="0.15">
      <c r="A42" s="1049"/>
      <c r="B42" s="1050"/>
      <c r="C42" s="1050"/>
      <c r="D42" s="1050"/>
      <c r="E42" s="1050"/>
      <c r="F42" s="1051"/>
      <c r="G42" s="819" t="s">
        <v>17</v>
      </c>
      <c r="H42" s="671"/>
      <c r="I42" s="671"/>
      <c r="J42" s="671"/>
      <c r="K42" s="671"/>
      <c r="L42" s="670" t="s">
        <v>18</v>
      </c>
      <c r="M42" s="671"/>
      <c r="N42" s="671"/>
      <c r="O42" s="671"/>
      <c r="P42" s="671"/>
      <c r="Q42" s="671"/>
      <c r="R42" s="671"/>
      <c r="S42" s="671"/>
      <c r="T42" s="671"/>
      <c r="U42" s="671"/>
      <c r="V42" s="671"/>
      <c r="W42" s="671"/>
      <c r="X42" s="672"/>
      <c r="Y42" s="654" t="s">
        <v>19</v>
      </c>
      <c r="Z42" s="655"/>
      <c r="AA42" s="655"/>
      <c r="AB42" s="802"/>
      <c r="AC42" s="819" t="s">
        <v>17</v>
      </c>
      <c r="AD42" s="671"/>
      <c r="AE42" s="671"/>
      <c r="AF42" s="671"/>
      <c r="AG42" s="671"/>
      <c r="AH42" s="670" t="s">
        <v>18</v>
      </c>
      <c r="AI42" s="671"/>
      <c r="AJ42" s="671"/>
      <c r="AK42" s="671"/>
      <c r="AL42" s="671"/>
      <c r="AM42" s="671"/>
      <c r="AN42" s="671"/>
      <c r="AO42" s="671"/>
      <c r="AP42" s="671"/>
      <c r="AQ42" s="671"/>
      <c r="AR42" s="671"/>
      <c r="AS42" s="671"/>
      <c r="AT42" s="672"/>
      <c r="AU42" s="654" t="s">
        <v>19</v>
      </c>
      <c r="AV42" s="655"/>
      <c r="AW42" s="655"/>
      <c r="AX42" s="656"/>
    </row>
    <row r="43" spans="1:50"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8"/>
      <c r="Z43" s="389"/>
      <c r="AA43" s="389"/>
      <c r="AB43" s="809"/>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9"/>
      <c r="B44" s="1050"/>
      <c r="C44" s="1050"/>
      <c r="D44" s="1050"/>
      <c r="E44" s="1050"/>
      <c r="F44" s="105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9"/>
      <c r="B45" s="1050"/>
      <c r="C45" s="1050"/>
      <c r="D45" s="1050"/>
      <c r="E45" s="1050"/>
      <c r="F45" s="105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9"/>
      <c r="B46" s="1050"/>
      <c r="C46" s="1050"/>
      <c r="D46" s="1050"/>
      <c r="E46" s="1050"/>
      <c r="F46" s="105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9"/>
      <c r="B47" s="1050"/>
      <c r="C47" s="1050"/>
      <c r="D47" s="1050"/>
      <c r="E47" s="1050"/>
      <c r="F47" s="105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9"/>
      <c r="B48" s="1050"/>
      <c r="C48" s="1050"/>
      <c r="D48" s="1050"/>
      <c r="E48" s="1050"/>
      <c r="F48" s="105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9"/>
      <c r="B49" s="1050"/>
      <c r="C49" s="1050"/>
      <c r="D49" s="1050"/>
      <c r="E49" s="1050"/>
      <c r="F49" s="105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9"/>
      <c r="B50" s="1050"/>
      <c r="C50" s="1050"/>
      <c r="D50" s="1050"/>
      <c r="E50" s="1050"/>
      <c r="F50" s="105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9"/>
      <c r="B51" s="1050"/>
      <c r="C51" s="1050"/>
      <c r="D51" s="1050"/>
      <c r="E51" s="1050"/>
      <c r="F51" s="105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9"/>
      <c r="B52" s="1050"/>
      <c r="C52" s="1050"/>
      <c r="D52" s="1050"/>
      <c r="E52" s="1050"/>
      <c r="F52" s="105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90" customFormat="1" ht="24.75" customHeight="1" thickBot="1" x14ac:dyDescent="0.2"/>
    <row r="55" spans="1:50" ht="30" customHeight="1" x14ac:dyDescent="0.15">
      <c r="A55" s="1055" t="s">
        <v>535</v>
      </c>
      <c r="B55" s="1056"/>
      <c r="C55" s="1056"/>
      <c r="D55" s="1056"/>
      <c r="E55" s="1056"/>
      <c r="F55" s="1057"/>
      <c r="G55" s="596" t="s">
        <v>544</v>
      </c>
      <c r="H55" s="597"/>
      <c r="I55" s="597"/>
      <c r="J55" s="597"/>
      <c r="K55" s="597"/>
      <c r="L55" s="597"/>
      <c r="M55" s="597"/>
      <c r="N55" s="597"/>
      <c r="O55" s="597"/>
      <c r="P55" s="597"/>
      <c r="Q55" s="597"/>
      <c r="R55" s="597"/>
      <c r="S55" s="597"/>
      <c r="T55" s="597"/>
      <c r="U55" s="597"/>
      <c r="V55" s="597"/>
      <c r="W55" s="597"/>
      <c r="X55" s="597"/>
      <c r="Y55" s="597"/>
      <c r="Z55" s="597"/>
      <c r="AA55" s="597"/>
      <c r="AB55" s="598"/>
      <c r="AC55" s="596" t="s">
        <v>545</v>
      </c>
      <c r="AD55" s="597"/>
      <c r="AE55" s="597"/>
      <c r="AF55" s="597"/>
      <c r="AG55" s="597"/>
      <c r="AH55" s="597"/>
      <c r="AI55" s="597"/>
      <c r="AJ55" s="597"/>
      <c r="AK55" s="597"/>
      <c r="AL55" s="597"/>
      <c r="AM55" s="597"/>
      <c r="AN55" s="597"/>
      <c r="AO55" s="597"/>
      <c r="AP55" s="597"/>
      <c r="AQ55" s="597"/>
      <c r="AR55" s="597"/>
      <c r="AS55" s="597"/>
      <c r="AT55" s="597"/>
      <c r="AU55" s="597"/>
      <c r="AV55" s="597"/>
      <c r="AW55" s="597"/>
      <c r="AX55" s="797"/>
    </row>
    <row r="56" spans="1:50" ht="24.75" customHeight="1" x14ac:dyDescent="0.15">
      <c r="A56" s="1049"/>
      <c r="B56" s="1050"/>
      <c r="C56" s="1050"/>
      <c r="D56" s="1050"/>
      <c r="E56" s="1050"/>
      <c r="F56" s="1051"/>
      <c r="G56" s="819" t="s">
        <v>17</v>
      </c>
      <c r="H56" s="671"/>
      <c r="I56" s="671"/>
      <c r="J56" s="671"/>
      <c r="K56" s="671"/>
      <c r="L56" s="670" t="s">
        <v>18</v>
      </c>
      <c r="M56" s="671"/>
      <c r="N56" s="671"/>
      <c r="O56" s="671"/>
      <c r="P56" s="671"/>
      <c r="Q56" s="671"/>
      <c r="R56" s="671"/>
      <c r="S56" s="671"/>
      <c r="T56" s="671"/>
      <c r="U56" s="671"/>
      <c r="V56" s="671"/>
      <c r="W56" s="671"/>
      <c r="X56" s="672"/>
      <c r="Y56" s="654" t="s">
        <v>19</v>
      </c>
      <c r="Z56" s="655"/>
      <c r="AA56" s="655"/>
      <c r="AB56" s="802"/>
      <c r="AC56" s="819" t="s">
        <v>17</v>
      </c>
      <c r="AD56" s="671"/>
      <c r="AE56" s="671"/>
      <c r="AF56" s="671"/>
      <c r="AG56" s="671"/>
      <c r="AH56" s="670" t="s">
        <v>18</v>
      </c>
      <c r="AI56" s="671"/>
      <c r="AJ56" s="671"/>
      <c r="AK56" s="671"/>
      <c r="AL56" s="671"/>
      <c r="AM56" s="671"/>
      <c r="AN56" s="671"/>
      <c r="AO56" s="671"/>
      <c r="AP56" s="671"/>
      <c r="AQ56" s="671"/>
      <c r="AR56" s="671"/>
      <c r="AS56" s="671"/>
      <c r="AT56" s="672"/>
      <c r="AU56" s="654" t="s">
        <v>19</v>
      </c>
      <c r="AV56" s="655"/>
      <c r="AW56" s="655"/>
      <c r="AX56" s="656"/>
    </row>
    <row r="57" spans="1:50"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8"/>
      <c r="Z57" s="389"/>
      <c r="AA57" s="389"/>
      <c r="AB57" s="809"/>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9"/>
      <c r="B58" s="1050"/>
      <c r="C58" s="1050"/>
      <c r="D58" s="1050"/>
      <c r="E58" s="1050"/>
      <c r="F58" s="105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9"/>
      <c r="B59" s="1050"/>
      <c r="C59" s="1050"/>
      <c r="D59" s="1050"/>
      <c r="E59" s="1050"/>
      <c r="F59" s="105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9"/>
      <c r="B60" s="1050"/>
      <c r="C60" s="1050"/>
      <c r="D60" s="1050"/>
      <c r="E60" s="1050"/>
      <c r="F60" s="105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9"/>
      <c r="B61" s="1050"/>
      <c r="C61" s="1050"/>
      <c r="D61" s="1050"/>
      <c r="E61" s="1050"/>
      <c r="F61" s="105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9"/>
      <c r="B62" s="1050"/>
      <c r="C62" s="1050"/>
      <c r="D62" s="1050"/>
      <c r="E62" s="1050"/>
      <c r="F62" s="105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9"/>
      <c r="B63" s="1050"/>
      <c r="C63" s="1050"/>
      <c r="D63" s="1050"/>
      <c r="E63" s="1050"/>
      <c r="F63" s="105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9"/>
      <c r="B64" s="1050"/>
      <c r="C64" s="1050"/>
      <c r="D64" s="1050"/>
      <c r="E64" s="1050"/>
      <c r="F64" s="105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9"/>
      <c r="B65" s="1050"/>
      <c r="C65" s="1050"/>
      <c r="D65" s="1050"/>
      <c r="E65" s="1050"/>
      <c r="F65" s="105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9"/>
      <c r="B66" s="1050"/>
      <c r="C66" s="1050"/>
      <c r="D66" s="1050"/>
      <c r="E66" s="1050"/>
      <c r="F66" s="105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6" t="s">
        <v>546</v>
      </c>
      <c r="H68" s="597"/>
      <c r="I68" s="597"/>
      <c r="J68" s="597"/>
      <c r="K68" s="597"/>
      <c r="L68" s="597"/>
      <c r="M68" s="597"/>
      <c r="N68" s="597"/>
      <c r="O68" s="597"/>
      <c r="P68" s="597"/>
      <c r="Q68" s="597"/>
      <c r="R68" s="597"/>
      <c r="S68" s="597"/>
      <c r="T68" s="597"/>
      <c r="U68" s="597"/>
      <c r="V68" s="597"/>
      <c r="W68" s="597"/>
      <c r="X68" s="597"/>
      <c r="Y68" s="597"/>
      <c r="Z68" s="597"/>
      <c r="AA68" s="597"/>
      <c r="AB68" s="598"/>
      <c r="AC68" s="596" t="s">
        <v>547</v>
      </c>
      <c r="AD68" s="597"/>
      <c r="AE68" s="597"/>
      <c r="AF68" s="597"/>
      <c r="AG68" s="597"/>
      <c r="AH68" s="597"/>
      <c r="AI68" s="597"/>
      <c r="AJ68" s="597"/>
      <c r="AK68" s="597"/>
      <c r="AL68" s="597"/>
      <c r="AM68" s="597"/>
      <c r="AN68" s="597"/>
      <c r="AO68" s="597"/>
      <c r="AP68" s="597"/>
      <c r="AQ68" s="597"/>
      <c r="AR68" s="597"/>
      <c r="AS68" s="597"/>
      <c r="AT68" s="597"/>
      <c r="AU68" s="597"/>
      <c r="AV68" s="597"/>
      <c r="AW68" s="597"/>
      <c r="AX68" s="797"/>
    </row>
    <row r="69" spans="1:50" ht="25.5" customHeight="1" x14ac:dyDescent="0.15">
      <c r="A69" s="1049"/>
      <c r="B69" s="1050"/>
      <c r="C69" s="1050"/>
      <c r="D69" s="1050"/>
      <c r="E69" s="1050"/>
      <c r="F69" s="1051"/>
      <c r="G69" s="819" t="s">
        <v>17</v>
      </c>
      <c r="H69" s="671"/>
      <c r="I69" s="671"/>
      <c r="J69" s="671"/>
      <c r="K69" s="671"/>
      <c r="L69" s="670" t="s">
        <v>18</v>
      </c>
      <c r="M69" s="671"/>
      <c r="N69" s="671"/>
      <c r="O69" s="671"/>
      <c r="P69" s="671"/>
      <c r="Q69" s="671"/>
      <c r="R69" s="671"/>
      <c r="S69" s="671"/>
      <c r="T69" s="671"/>
      <c r="U69" s="671"/>
      <c r="V69" s="671"/>
      <c r="W69" s="671"/>
      <c r="X69" s="672"/>
      <c r="Y69" s="654" t="s">
        <v>19</v>
      </c>
      <c r="Z69" s="655"/>
      <c r="AA69" s="655"/>
      <c r="AB69" s="802"/>
      <c r="AC69" s="819" t="s">
        <v>17</v>
      </c>
      <c r="AD69" s="671"/>
      <c r="AE69" s="671"/>
      <c r="AF69" s="671"/>
      <c r="AG69" s="671"/>
      <c r="AH69" s="670" t="s">
        <v>18</v>
      </c>
      <c r="AI69" s="671"/>
      <c r="AJ69" s="671"/>
      <c r="AK69" s="671"/>
      <c r="AL69" s="671"/>
      <c r="AM69" s="671"/>
      <c r="AN69" s="671"/>
      <c r="AO69" s="671"/>
      <c r="AP69" s="671"/>
      <c r="AQ69" s="671"/>
      <c r="AR69" s="671"/>
      <c r="AS69" s="671"/>
      <c r="AT69" s="672"/>
      <c r="AU69" s="654" t="s">
        <v>19</v>
      </c>
      <c r="AV69" s="655"/>
      <c r="AW69" s="655"/>
      <c r="AX69" s="656"/>
    </row>
    <row r="70" spans="1:50"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8"/>
      <c r="Z70" s="389"/>
      <c r="AA70" s="389"/>
      <c r="AB70" s="809"/>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9"/>
      <c r="B71" s="1050"/>
      <c r="C71" s="1050"/>
      <c r="D71" s="1050"/>
      <c r="E71" s="1050"/>
      <c r="F71" s="105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9"/>
      <c r="B72" s="1050"/>
      <c r="C72" s="1050"/>
      <c r="D72" s="1050"/>
      <c r="E72" s="1050"/>
      <c r="F72" s="105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9"/>
      <c r="B73" s="1050"/>
      <c r="C73" s="1050"/>
      <c r="D73" s="1050"/>
      <c r="E73" s="1050"/>
      <c r="F73" s="105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9"/>
      <c r="B74" s="1050"/>
      <c r="C74" s="1050"/>
      <c r="D74" s="1050"/>
      <c r="E74" s="1050"/>
      <c r="F74" s="105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9"/>
      <c r="B75" s="1050"/>
      <c r="C75" s="1050"/>
      <c r="D75" s="1050"/>
      <c r="E75" s="1050"/>
      <c r="F75" s="105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9"/>
      <c r="B76" s="1050"/>
      <c r="C76" s="1050"/>
      <c r="D76" s="1050"/>
      <c r="E76" s="1050"/>
      <c r="F76" s="105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9"/>
      <c r="B77" s="1050"/>
      <c r="C77" s="1050"/>
      <c r="D77" s="1050"/>
      <c r="E77" s="1050"/>
      <c r="F77" s="105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9"/>
      <c r="B78" s="1050"/>
      <c r="C78" s="1050"/>
      <c r="D78" s="1050"/>
      <c r="E78" s="1050"/>
      <c r="F78" s="105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9"/>
      <c r="B79" s="1050"/>
      <c r="C79" s="1050"/>
      <c r="D79" s="1050"/>
      <c r="E79" s="1050"/>
      <c r="F79" s="105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6" t="s">
        <v>548</v>
      </c>
      <c r="H81" s="597"/>
      <c r="I81" s="597"/>
      <c r="J81" s="597"/>
      <c r="K81" s="597"/>
      <c r="L81" s="597"/>
      <c r="M81" s="597"/>
      <c r="N81" s="597"/>
      <c r="O81" s="597"/>
      <c r="P81" s="597"/>
      <c r="Q81" s="597"/>
      <c r="R81" s="597"/>
      <c r="S81" s="597"/>
      <c r="T81" s="597"/>
      <c r="U81" s="597"/>
      <c r="V81" s="597"/>
      <c r="W81" s="597"/>
      <c r="X81" s="597"/>
      <c r="Y81" s="597"/>
      <c r="Z81" s="597"/>
      <c r="AA81" s="597"/>
      <c r="AB81" s="598"/>
      <c r="AC81" s="596" t="s">
        <v>549</v>
      </c>
      <c r="AD81" s="597"/>
      <c r="AE81" s="597"/>
      <c r="AF81" s="597"/>
      <c r="AG81" s="597"/>
      <c r="AH81" s="597"/>
      <c r="AI81" s="597"/>
      <c r="AJ81" s="597"/>
      <c r="AK81" s="597"/>
      <c r="AL81" s="597"/>
      <c r="AM81" s="597"/>
      <c r="AN81" s="597"/>
      <c r="AO81" s="597"/>
      <c r="AP81" s="597"/>
      <c r="AQ81" s="597"/>
      <c r="AR81" s="597"/>
      <c r="AS81" s="597"/>
      <c r="AT81" s="597"/>
      <c r="AU81" s="597"/>
      <c r="AV81" s="597"/>
      <c r="AW81" s="597"/>
      <c r="AX81" s="797"/>
    </row>
    <row r="82" spans="1:50" ht="24.75" customHeight="1" x14ac:dyDescent="0.15">
      <c r="A82" s="1049"/>
      <c r="B82" s="1050"/>
      <c r="C82" s="1050"/>
      <c r="D82" s="1050"/>
      <c r="E82" s="1050"/>
      <c r="F82" s="1051"/>
      <c r="G82" s="819" t="s">
        <v>17</v>
      </c>
      <c r="H82" s="671"/>
      <c r="I82" s="671"/>
      <c r="J82" s="671"/>
      <c r="K82" s="671"/>
      <c r="L82" s="670" t="s">
        <v>18</v>
      </c>
      <c r="M82" s="671"/>
      <c r="N82" s="671"/>
      <c r="O82" s="671"/>
      <c r="P82" s="671"/>
      <c r="Q82" s="671"/>
      <c r="R82" s="671"/>
      <c r="S82" s="671"/>
      <c r="T82" s="671"/>
      <c r="U82" s="671"/>
      <c r="V82" s="671"/>
      <c r="W82" s="671"/>
      <c r="X82" s="672"/>
      <c r="Y82" s="654" t="s">
        <v>19</v>
      </c>
      <c r="Z82" s="655"/>
      <c r="AA82" s="655"/>
      <c r="AB82" s="802"/>
      <c r="AC82" s="819" t="s">
        <v>17</v>
      </c>
      <c r="AD82" s="671"/>
      <c r="AE82" s="671"/>
      <c r="AF82" s="671"/>
      <c r="AG82" s="671"/>
      <c r="AH82" s="670" t="s">
        <v>18</v>
      </c>
      <c r="AI82" s="671"/>
      <c r="AJ82" s="671"/>
      <c r="AK82" s="671"/>
      <c r="AL82" s="671"/>
      <c r="AM82" s="671"/>
      <c r="AN82" s="671"/>
      <c r="AO82" s="671"/>
      <c r="AP82" s="671"/>
      <c r="AQ82" s="671"/>
      <c r="AR82" s="671"/>
      <c r="AS82" s="671"/>
      <c r="AT82" s="672"/>
      <c r="AU82" s="654" t="s">
        <v>19</v>
      </c>
      <c r="AV82" s="655"/>
      <c r="AW82" s="655"/>
      <c r="AX82" s="656"/>
    </row>
    <row r="83" spans="1:50"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8"/>
      <c r="Z83" s="389"/>
      <c r="AA83" s="389"/>
      <c r="AB83" s="809"/>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9"/>
      <c r="B84" s="1050"/>
      <c r="C84" s="1050"/>
      <c r="D84" s="1050"/>
      <c r="E84" s="1050"/>
      <c r="F84" s="105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9"/>
      <c r="B85" s="1050"/>
      <c r="C85" s="1050"/>
      <c r="D85" s="1050"/>
      <c r="E85" s="1050"/>
      <c r="F85" s="105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9"/>
      <c r="B86" s="1050"/>
      <c r="C86" s="1050"/>
      <c r="D86" s="1050"/>
      <c r="E86" s="1050"/>
      <c r="F86" s="105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9"/>
      <c r="B87" s="1050"/>
      <c r="C87" s="1050"/>
      <c r="D87" s="1050"/>
      <c r="E87" s="1050"/>
      <c r="F87" s="105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9"/>
      <c r="B88" s="1050"/>
      <c r="C88" s="1050"/>
      <c r="D88" s="1050"/>
      <c r="E88" s="1050"/>
      <c r="F88" s="105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9"/>
      <c r="B89" s="1050"/>
      <c r="C89" s="1050"/>
      <c r="D89" s="1050"/>
      <c r="E89" s="1050"/>
      <c r="F89" s="105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9"/>
      <c r="B90" s="1050"/>
      <c r="C90" s="1050"/>
      <c r="D90" s="1050"/>
      <c r="E90" s="1050"/>
      <c r="F90" s="105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9"/>
      <c r="B91" s="1050"/>
      <c r="C91" s="1050"/>
      <c r="D91" s="1050"/>
      <c r="E91" s="1050"/>
      <c r="F91" s="105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9"/>
      <c r="B92" s="1050"/>
      <c r="C92" s="1050"/>
      <c r="D92" s="1050"/>
      <c r="E92" s="1050"/>
      <c r="F92" s="105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6" t="s">
        <v>550</v>
      </c>
      <c r="H94" s="597"/>
      <c r="I94" s="597"/>
      <c r="J94" s="597"/>
      <c r="K94" s="597"/>
      <c r="L94" s="597"/>
      <c r="M94" s="597"/>
      <c r="N94" s="597"/>
      <c r="O94" s="597"/>
      <c r="P94" s="597"/>
      <c r="Q94" s="597"/>
      <c r="R94" s="597"/>
      <c r="S94" s="597"/>
      <c r="T94" s="597"/>
      <c r="U94" s="597"/>
      <c r="V94" s="597"/>
      <c r="W94" s="597"/>
      <c r="X94" s="597"/>
      <c r="Y94" s="597"/>
      <c r="Z94" s="597"/>
      <c r="AA94" s="597"/>
      <c r="AB94" s="598"/>
      <c r="AC94" s="596" t="s">
        <v>551</v>
      </c>
      <c r="AD94" s="597"/>
      <c r="AE94" s="597"/>
      <c r="AF94" s="597"/>
      <c r="AG94" s="597"/>
      <c r="AH94" s="597"/>
      <c r="AI94" s="597"/>
      <c r="AJ94" s="597"/>
      <c r="AK94" s="597"/>
      <c r="AL94" s="597"/>
      <c r="AM94" s="597"/>
      <c r="AN94" s="597"/>
      <c r="AO94" s="597"/>
      <c r="AP94" s="597"/>
      <c r="AQ94" s="597"/>
      <c r="AR94" s="597"/>
      <c r="AS94" s="597"/>
      <c r="AT94" s="597"/>
      <c r="AU94" s="597"/>
      <c r="AV94" s="597"/>
      <c r="AW94" s="597"/>
      <c r="AX94" s="797"/>
    </row>
    <row r="95" spans="1:50" ht="24.75" customHeight="1" x14ac:dyDescent="0.15">
      <c r="A95" s="1049"/>
      <c r="B95" s="1050"/>
      <c r="C95" s="1050"/>
      <c r="D95" s="1050"/>
      <c r="E95" s="1050"/>
      <c r="F95" s="1051"/>
      <c r="G95" s="819" t="s">
        <v>17</v>
      </c>
      <c r="H95" s="671"/>
      <c r="I95" s="671"/>
      <c r="J95" s="671"/>
      <c r="K95" s="671"/>
      <c r="L95" s="670" t="s">
        <v>18</v>
      </c>
      <c r="M95" s="671"/>
      <c r="N95" s="671"/>
      <c r="O95" s="671"/>
      <c r="P95" s="671"/>
      <c r="Q95" s="671"/>
      <c r="R95" s="671"/>
      <c r="S95" s="671"/>
      <c r="T95" s="671"/>
      <c r="U95" s="671"/>
      <c r="V95" s="671"/>
      <c r="W95" s="671"/>
      <c r="X95" s="672"/>
      <c r="Y95" s="654" t="s">
        <v>19</v>
      </c>
      <c r="Z95" s="655"/>
      <c r="AA95" s="655"/>
      <c r="AB95" s="802"/>
      <c r="AC95" s="819" t="s">
        <v>17</v>
      </c>
      <c r="AD95" s="671"/>
      <c r="AE95" s="671"/>
      <c r="AF95" s="671"/>
      <c r="AG95" s="671"/>
      <c r="AH95" s="670" t="s">
        <v>18</v>
      </c>
      <c r="AI95" s="671"/>
      <c r="AJ95" s="671"/>
      <c r="AK95" s="671"/>
      <c r="AL95" s="671"/>
      <c r="AM95" s="671"/>
      <c r="AN95" s="671"/>
      <c r="AO95" s="671"/>
      <c r="AP95" s="671"/>
      <c r="AQ95" s="671"/>
      <c r="AR95" s="671"/>
      <c r="AS95" s="671"/>
      <c r="AT95" s="672"/>
      <c r="AU95" s="654" t="s">
        <v>19</v>
      </c>
      <c r="AV95" s="655"/>
      <c r="AW95" s="655"/>
      <c r="AX95" s="656"/>
    </row>
    <row r="96" spans="1:50"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8"/>
      <c r="Z96" s="389"/>
      <c r="AA96" s="389"/>
      <c r="AB96" s="809"/>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9"/>
      <c r="B97" s="1050"/>
      <c r="C97" s="1050"/>
      <c r="D97" s="1050"/>
      <c r="E97" s="1050"/>
      <c r="F97" s="105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9"/>
      <c r="B98" s="1050"/>
      <c r="C98" s="1050"/>
      <c r="D98" s="1050"/>
      <c r="E98" s="1050"/>
      <c r="F98" s="105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9"/>
      <c r="B99" s="1050"/>
      <c r="C99" s="1050"/>
      <c r="D99" s="1050"/>
      <c r="E99" s="1050"/>
      <c r="F99" s="105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9"/>
      <c r="B100" s="1050"/>
      <c r="C100" s="1050"/>
      <c r="D100" s="1050"/>
      <c r="E100" s="1050"/>
      <c r="F100" s="105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9"/>
      <c r="B101" s="1050"/>
      <c r="C101" s="1050"/>
      <c r="D101" s="1050"/>
      <c r="E101" s="1050"/>
      <c r="F101" s="105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9"/>
      <c r="B102" s="1050"/>
      <c r="C102" s="1050"/>
      <c r="D102" s="1050"/>
      <c r="E102" s="1050"/>
      <c r="F102" s="105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9"/>
      <c r="B103" s="1050"/>
      <c r="C103" s="1050"/>
      <c r="D103" s="1050"/>
      <c r="E103" s="1050"/>
      <c r="F103" s="105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9"/>
      <c r="B104" s="1050"/>
      <c r="C104" s="1050"/>
      <c r="D104" s="1050"/>
      <c r="E104" s="1050"/>
      <c r="F104" s="105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9"/>
      <c r="B105" s="1050"/>
      <c r="C105" s="1050"/>
      <c r="D105" s="1050"/>
      <c r="E105" s="1050"/>
      <c r="F105" s="105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90" customFormat="1" ht="24.75" customHeight="1" thickBot="1" x14ac:dyDescent="0.2"/>
    <row r="108" spans="1:50" ht="30" customHeight="1" x14ac:dyDescent="0.15">
      <c r="A108" s="1055" t="s">
        <v>535</v>
      </c>
      <c r="B108" s="1056"/>
      <c r="C108" s="1056"/>
      <c r="D108" s="1056"/>
      <c r="E108" s="1056"/>
      <c r="F108" s="1057"/>
      <c r="G108" s="596" t="s">
        <v>552</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553</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7"/>
    </row>
    <row r="109" spans="1:50" ht="24.75" customHeight="1" x14ac:dyDescent="0.15">
      <c r="A109" s="1049"/>
      <c r="B109" s="1050"/>
      <c r="C109" s="1050"/>
      <c r="D109" s="1050"/>
      <c r="E109" s="1050"/>
      <c r="F109" s="1051"/>
      <c r="G109" s="819" t="s">
        <v>17</v>
      </c>
      <c r="H109" s="671"/>
      <c r="I109" s="671"/>
      <c r="J109" s="671"/>
      <c r="K109" s="671"/>
      <c r="L109" s="670" t="s">
        <v>18</v>
      </c>
      <c r="M109" s="671"/>
      <c r="N109" s="671"/>
      <c r="O109" s="671"/>
      <c r="P109" s="671"/>
      <c r="Q109" s="671"/>
      <c r="R109" s="671"/>
      <c r="S109" s="671"/>
      <c r="T109" s="671"/>
      <c r="U109" s="671"/>
      <c r="V109" s="671"/>
      <c r="W109" s="671"/>
      <c r="X109" s="672"/>
      <c r="Y109" s="654" t="s">
        <v>19</v>
      </c>
      <c r="Z109" s="655"/>
      <c r="AA109" s="655"/>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4" t="s">
        <v>19</v>
      </c>
      <c r="AV109" s="655"/>
      <c r="AW109" s="655"/>
      <c r="AX109" s="656"/>
    </row>
    <row r="110" spans="1:50"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9"/>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9"/>
      <c r="B111" s="1050"/>
      <c r="C111" s="1050"/>
      <c r="D111" s="1050"/>
      <c r="E111" s="1050"/>
      <c r="F111" s="105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9"/>
      <c r="B112" s="1050"/>
      <c r="C112" s="1050"/>
      <c r="D112" s="1050"/>
      <c r="E112" s="1050"/>
      <c r="F112" s="105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9"/>
      <c r="B113" s="1050"/>
      <c r="C113" s="1050"/>
      <c r="D113" s="1050"/>
      <c r="E113" s="1050"/>
      <c r="F113" s="105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9"/>
      <c r="B114" s="1050"/>
      <c r="C114" s="1050"/>
      <c r="D114" s="1050"/>
      <c r="E114" s="1050"/>
      <c r="F114" s="105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9"/>
      <c r="B115" s="1050"/>
      <c r="C115" s="1050"/>
      <c r="D115" s="1050"/>
      <c r="E115" s="1050"/>
      <c r="F115" s="105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9"/>
      <c r="B116" s="1050"/>
      <c r="C116" s="1050"/>
      <c r="D116" s="1050"/>
      <c r="E116" s="1050"/>
      <c r="F116" s="105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9"/>
      <c r="B117" s="1050"/>
      <c r="C117" s="1050"/>
      <c r="D117" s="1050"/>
      <c r="E117" s="1050"/>
      <c r="F117" s="105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9"/>
      <c r="B118" s="1050"/>
      <c r="C118" s="1050"/>
      <c r="D118" s="1050"/>
      <c r="E118" s="1050"/>
      <c r="F118" s="105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9"/>
      <c r="B119" s="1050"/>
      <c r="C119" s="1050"/>
      <c r="D119" s="1050"/>
      <c r="E119" s="1050"/>
      <c r="F119" s="105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6" t="s">
        <v>554</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555</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7"/>
    </row>
    <row r="122" spans="1:50" ht="25.5" customHeight="1" x14ac:dyDescent="0.15">
      <c r="A122" s="1049"/>
      <c r="B122" s="1050"/>
      <c r="C122" s="1050"/>
      <c r="D122" s="1050"/>
      <c r="E122" s="1050"/>
      <c r="F122" s="1051"/>
      <c r="G122" s="819" t="s">
        <v>17</v>
      </c>
      <c r="H122" s="671"/>
      <c r="I122" s="671"/>
      <c r="J122" s="671"/>
      <c r="K122" s="671"/>
      <c r="L122" s="670" t="s">
        <v>18</v>
      </c>
      <c r="M122" s="671"/>
      <c r="N122" s="671"/>
      <c r="O122" s="671"/>
      <c r="P122" s="671"/>
      <c r="Q122" s="671"/>
      <c r="R122" s="671"/>
      <c r="S122" s="671"/>
      <c r="T122" s="671"/>
      <c r="U122" s="671"/>
      <c r="V122" s="671"/>
      <c r="W122" s="671"/>
      <c r="X122" s="672"/>
      <c r="Y122" s="654" t="s">
        <v>19</v>
      </c>
      <c r="Z122" s="655"/>
      <c r="AA122" s="655"/>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4" t="s">
        <v>19</v>
      </c>
      <c r="AV122" s="655"/>
      <c r="AW122" s="655"/>
      <c r="AX122" s="656"/>
    </row>
    <row r="123" spans="1:50"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9"/>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9"/>
      <c r="B124" s="1050"/>
      <c r="C124" s="1050"/>
      <c r="D124" s="1050"/>
      <c r="E124" s="1050"/>
      <c r="F124" s="105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9"/>
      <c r="B125" s="1050"/>
      <c r="C125" s="1050"/>
      <c r="D125" s="1050"/>
      <c r="E125" s="1050"/>
      <c r="F125" s="105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9"/>
      <c r="B126" s="1050"/>
      <c r="C126" s="1050"/>
      <c r="D126" s="1050"/>
      <c r="E126" s="1050"/>
      <c r="F126" s="105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9"/>
      <c r="B127" s="1050"/>
      <c r="C127" s="1050"/>
      <c r="D127" s="1050"/>
      <c r="E127" s="1050"/>
      <c r="F127" s="105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9"/>
      <c r="B128" s="1050"/>
      <c r="C128" s="1050"/>
      <c r="D128" s="1050"/>
      <c r="E128" s="1050"/>
      <c r="F128" s="105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9"/>
      <c r="B129" s="1050"/>
      <c r="C129" s="1050"/>
      <c r="D129" s="1050"/>
      <c r="E129" s="1050"/>
      <c r="F129" s="105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9"/>
      <c r="B130" s="1050"/>
      <c r="C130" s="1050"/>
      <c r="D130" s="1050"/>
      <c r="E130" s="1050"/>
      <c r="F130" s="105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9"/>
      <c r="B131" s="1050"/>
      <c r="C131" s="1050"/>
      <c r="D131" s="1050"/>
      <c r="E131" s="1050"/>
      <c r="F131" s="105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9"/>
      <c r="B132" s="1050"/>
      <c r="C132" s="1050"/>
      <c r="D132" s="1050"/>
      <c r="E132" s="1050"/>
      <c r="F132" s="105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6" t="s">
        <v>556</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557</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7"/>
    </row>
    <row r="135" spans="1:50" ht="24.75" customHeight="1" x14ac:dyDescent="0.15">
      <c r="A135" s="1049"/>
      <c r="B135" s="1050"/>
      <c r="C135" s="1050"/>
      <c r="D135" s="1050"/>
      <c r="E135" s="1050"/>
      <c r="F135" s="1051"/>
      <c r="G135" s="819" t="s">
        <v>17</v>
      </c>
      <c r="H135" s="671"/>
      <c r="I135" s="671"/>
      <c r="J135" s="671"/>
      <c r="K135" s="671"/>
      <c r="L135" s="670" t="s">
        <v>18</v>
      </c>
      <c r="M135" s="671"/>
      <c r="N135" s="671"/>
      <c r="O135" s="671"/>
      <c r="P135" s="671"/>
      <c r="Q135" s="671"/>
      <c r="R135" s="671"/>
      <c r="S135" s="671"/>
      <c r="T135" s="671"/>
      <c r="U135" s="671"/>
      <c r="V135" s="671"/>
      <c r="W135" s="671"/>
      <c r="X135" s="672"/>
      <c r="Y135" s="654" t="s">
        <v>19</v>
      </c>
      <c r="Z135" s="655"/>
      <c r="AA135" s="655"/>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4" t="s">
        <v>19</v>
      </c>
      <c r="AV135" s="655"/>
      <c r="AW135" s="655"/>
      <c r="AX135" s="656"/>
    </row>
    <row r="136" spans="1:50"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9"/>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9"/>
      <c r="B137" s="1050"/>
      <c r="C137" s="1050"/>
      <c r="D137" s="1050"/>
      <c r="E137" s="1050"/>
      <c r="F137" s="105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9"/>
      <c r="B138" s="1050"/>
      <c r="C138" s="1050"/>
      <c r="D138" s="1050"/>
      <c r="E138" s="1050"/>
      <c r="F138" s="105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9"/>
      <c r="B139" s="1050"/>
      <c r="C139" s="1050"/>
      <c r="D139" s="1050"/>
      <c r="E139" s="1050"/>
      <c r="F139" s="105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9"/>
      <c r="B140" s="1050"/>
      <c r="C140" s="1050"/>
      <c r="D140" s="1050"/>
      <c r="E140" s="1050"/>
      <c r="F140" s="105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9"/>
      <c r="B141" s="1050"/>
      <c r="C141" s="1050"/>
      <c r="D141" s="1050"/>
      <c r="E141" s="1050"/>
      <c r="F141" s="105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9"/>
      <c r="B142" s="1050"/>
      <c r="C142" s="1050"/>
      <c r="D142" s="1050"/>
      <c r="E142" s="1050"/>
      <c r="F142" s="105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9"/>
      <c r="B143" s="1050"/>
      <c r="C143" s="1050"/>
      <c r="D143" s="1050"/>
      <c r="E143" s="1050"/>
      <c r="F143" s="105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9"/>
      <c r="B144" s="1050"/>
      <c r="C144" s="1050"/>
      <c r="D144" s="1050"/>
      <c r="E144" s="1050"/>
      <c r="F144" s="105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9"/>
      <c r="B145" s="1050"/>
      <c r="C145" s="1050"/>
      <c r="D145" s="1050"/>
      <c r="E145" s="1050"/>
      <c r="F145" s="105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6" t="s">
        <v>558</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559</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7"/>
    </row>
    <row r="148" spans="1:50" ht="24.75" customHeight="1" x14ac:dyDescent="0.15">
      <c r="A148" s="1049"/>
      <c r="B148" s="1050"/>
      <c r="C148" s="1050"/>
      <c r="D148" s="1050"/>
      <c r="E148" s="1050"/>
      <c r="F148" s="1051"/>
      <c r="G148" s="819" t="s">
        <v>17</v>
      </c>
      <c r="H148" s="671"/>
      <c r="I148" s="671"/>
      <c r="J148" s="671"/>
      <c r="K148" s="671"/>
      <c r="L148" s="670" t="s">
        <v>18</v>
      </c>
      <c r="M148" s="671"/>
      <c r="N148" s="671"/>
      <c r="O148" s="671"/>
      <c r="P148" s="671"/>
      <c r="Q148" s="671"/>
      <c r="R148" s="671"/>
      <c r="S148" s="671"/>
      <c r="T148" s="671"/>
      <c r="U148" s="671"/>
      <c r="V148" s="671"/>
      <c r="W148" s="671"/>
      <c r="X148" s="672"/>
      <c r="Y148" s="654" t="s">
        <v>19</v>
      </c>
      <c r="Z148" s="655"/>
      <c r="AA148" s="655"/>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4" t="s">
        <v>19</v>
      </c>
      <c r="AV148" s="655"/>
      <c r="AW148" s="655"/>
      <c r="AX148" s="656"/>
    </row>
    <row r="149" spans="1:50"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9"/>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9"/>
      <c r="B150" s="1050"/>
      <c r="C150" s="1050"/>
      <c r="D150" s="1050"/>
      <c r="E150" s="1050"/>
      <c r="F150" s="105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9"/>
      <c r="B151" s="1050"/>
      <c r="C151" s="1050"/>
      <c r="D151" s="1050"/>
      <c r="E151" s="1050"/>
      <c r="F151" s="105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9"/>
      <c r="B152" s="1050"/>
      <c r="C152" s="1050"/>
      <c r="D152" s="1050"/>
      <c r="E152" s="1050"/>
      <c r="F152" s="105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9"/>
      <c r="B153" s="1050"/>
      <c r="C153" s="1050"/>
      <c r="D153" s="1050"/>
      <c r="E153" s="1050"/>
      <c r="F153" s="105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9"/>
      <c r="B154" s="1050"/>
      <c r="C154" s="1050"/>
      <c r="D154" s="1050"/>
      <c r="E154" s="1050"/>
      <c r="F154" s="105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9"/>
      <c r="B155" s="1050"/>
      <c r="C155" s="1050"/>
      <c r="D155" s="1050"/>
      <c r="E155" s="1050"/>
      <c r="F155" s="105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9"/>
      <c r="B156" s="1050"/>
      <c r="C156" s="1050"/>
      <c r="D156" s="1050"/>
      <c r="E156" s="1050"/>
      <c r="F156" s="105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9"/>
      <c r="B157" s="1050"/>
      <c r="C157" s="1050"/>
      <c r="D157" s="1050"/>
      <c r="E157" s="1050"/>
      <c r="F157" s="105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9"/>
      <c r="B158" s="1050"/>
      <c r="C158" s="1050"/>
      <c r="D158" s="1050"/>
      <c r="E158" s="1050"/>
      <c r="F158" s="105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90" customFormat="1" ht="24.75" customHeight="1" thickBot="1" x14ac:dyDescent="0.2"/>
    <row r="161" spans="1:50" ht="30" customHeight="1" x14ac:dyDescent="0.15">
      <c r="A161" s="1055" t="s">
        <v>535</v>
      </c>
      <c r="B161" s="1056"/>
      <c r="C161" s="1056"/>
      <c r="D161" s="1056"/>
      <c r="E161" s="1056"/>
      <c r="F161" s="1057"/>
      <c r="G161" s="596" t="s">
        <v>560</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561</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7"/>
    </row>
    <row r="162" spans="1:50" ht="24.75" customHeight="1" x14ac:dyDescent="0.15">
      <c r="A162" s="1049"/>
      <c r="B162" s="1050"/>
      <c r="C162" s="1050"/>
      <c r="D162" s="1050"/>
      <c r="E162" s="1050"/>
      <c r="F162" s="1051"/>
      <c r="G162" s="819" t="s">
        <v>17</v>
      </c>
      <c r="H162" s="671"/>
      <c r="I162" s="671"/>
      <c r="J162" s="671"/>
      <c r="K162" s="671"/>
      <c r="L162" s="670" t="s">
        <v>18</v>
      </c>
      <c r="M162" s="671"/>
      <c r="N162" s="671"/>
      <c r="O162" s="671"/>
      <c r="P162" s="671"/>
      <c r="Q162" s="671"/>
      <c r="R162" s="671"/>
      <c r="S162" s="671"/>
      <c r="T162" s="671"/>
      <c r="U162" s="671"/>
      <c r="V162" s="671"/>
      <c r="W162" s="671"/>
      <c r="X162" s="672"/>
      <c r="Y162" s="654" t="s">
        <v>19</v>
      </c>
      <c r="Z162" s="655"/>
      <c r="AA162" s="655"/>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4" t="s">
        <v>19</v>
      </c>
      <c r="AV162" s="655"/>
      <c r="AW162" s="655"/>
      <c r="AX162" s="656"/>
    </row>
    <row r="163" spans="1:50"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9"/>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9"/>
      <c r="B164" s="1050"/>
      <c r="C164" s="1050"/>
      <c r="D164" s="1050"/>
      <c r="E164" s="1050"/>
      <c r="F164" s="105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9"/>
      <c r="B165" s="1050"/>
      <c r="C165" s="1050"/>
      <c r="D165" s="1050"/>
      <c r="E165" s="1050"/>
      <c r="F165" s="105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9"/>
      <c r="B166" s="1050"/>
      <c r="C166" s="1050"/>
      <c r="D166" s="1050"/>
      <c r="E166" s="1050"/>
      <c r="F166" s="105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9"/>
      <c r="B167" s="1050"/>
      <c r="C167" s="1050"/>
      <c r="D167" s="1050"/>
      <c r="E167" s="1050"/>
      <c r="F167" s="105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9"/>
      <c r="B168" s="1050"/>
      <c r="C168" s="1050"/>
      <c r="D168" s="1050"/>
      <c r="E168" s="1050"/>
      <c r="F168" s="105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9"/>
      <c r="B169" s="1050"/>
      <c r="C169" s="1050"/>
      <c r="D169" s="1050"/>
      <c r="E169" s="1050"/>
      <c r="F169" s="105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9"/>
      <c r="B170" s="1050"/>
      <c r="C170" s="1050"/>
      <c r="D170" s="1050"/>
      <c r="E170" s="1050"/>
      <c r="F170" s="105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9"/>
      <c r="B171" s="1050"/>
      <c r="C171" s="1050"/>
      <c r="D171" s="1050"/>
      <c r="E171" s="1050"/>
      <c r="F171" s="105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9"/>
      <c r="B172" s="1050"/>
      <c r="C172" s="1050"/>
      <c r="D172" s="1050"/>
      <c r="E172" s="1050"/>
      <c r="F172" s="105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6" t="s">
        <v>562</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563</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7"/>
    </row>
    <row r="175" spans="1:50" ht="25.5" customHeight="1" x14ac:dyDescent="0.15">
      <c r="A175" s="1049"/>
      <c r="B175" s="1050"/>
      <c r="C175" s="1050"/>
      <c r="D175" s="1050"/>
      <c r="E175" s="1050"/>
      <c r="F175" s="1051"/>
      <c r="G175" s="819" t="s">
        <v>17</v>
      </c>
      <c r="H175" s="671"/>
      <c r="I175" s="671"/>
      <c r="J175" s="671"/>
      <c r="K175" s="671"/>
      <c r="L175" s="670" t="s">
        <v>18</v>
      </c>
      <c r="M175" s="671"/>
      <c r="N175" s="671"/>
      <c r="O175" s="671"/>
      <c r="P175" s="671"/>
      <c r="Q175" s="671"/>
      <c r="R175" s="671"/>
      <c r="S175" s="671"/>
      <c r="T175" s="671"/>
      <c r="U175" s="671"/>
      <c r="V175" s="671"/>
      <c r="W175" s="671"/>
      <c r="X175" s="672"/>
      <c r="Y175" s="654" t="s">
        <v>19</v>
      </c>
      <c r="Z175" s="655"/>
      <c r="AA175" s="655"/>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4" t="s">
        <v>19</v>
      </c>
      <c r="AV175" s="655"/>
      <c r="AW175" s="655"/>
      <c r="AX175" s="656"/>
    </row>
    <row r="176" spans="1:50"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9"/>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9"/>
      <c r="B177" s="1050"/>
      <c r="C177" s="1050"/>
      <c r="D177" s="1050"/>
      <c r="E177" s="1050"/>
      <c r="F177" s="105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9"/>
      <c r="B178" s="1050"/>
      <c r="C178" s="1050"/>
      <c r="D178" s="1050"/>
      <c r="E178" s="1050"/>
      <c r="F178" s="105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9"/>
      <c r="B179" s="1050"/>
      <c r="C179" s="1050"/>
      <c r="D179" s="1050"/>
      <c r="E179" s="1050"/>
      <c r="F179" s="105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9"/>
      <c r="B180" s="1050"/>
      <c r="C180" s="1050"/>
      <c r="D180" s="1050"/>
      <c r="E180" s="1050"/>
      <c r="F180" s="105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9"/>
      <c r="B181" s="1050"/>
      <c r="C181" s="1050"/>
      <c r="D181" s="1050"/>
      <c r="E181" s="1050"/>
      <c r="F181" s="105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9"/>
      <c r="B182" s="1050"/>
      <c r="C182" s="1050"/>
      <c r="D182" s="1050"/>
      <c r="E182" s="1050"/>
      <c r="F182" s="105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9"/>
      <c r="B183" s="1050"/>
      <c r="C183" s="1050"/>
      <c r="D183" s="1050"/>
      <c r="E183" s="1050"/>
      <c r="F183" s="105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9"/>
      <c r="B184" s="1050"/>
      <c r="C184" s="1050"/>
      <c r="D184" s="1050"/>
      <c r="E184" s="1050"/>
      <c r="F184" s="105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9"/>
      <c r="B185" s="1050"/>
      <c r="C185" s="1050"/>
      <c r="D185" s="1050"/>
      <c r="E185" s="1050"/>
      <c r="F185" s="105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6" t="s">
        <v>564</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565</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7"/>
    </row>
    <row r="188" spans="1:50" ht="24.75" customHeight="1" x14ac:dyDescent="0.15">
      <c r="A188" s="1049"/>
      <c r="B188" s="1050"/>
      <c r="C188" s="1050"/>
      <c r="D188" s="1050"/>
      <c r="E188" s="1050"/>
      <c r="F188" s="1051"/>
      <c r="G188" s="819" t="s">
        <v>17</v>
      </c>
      <c r="H188" s="671"/>
      <c r="I188" s="671"/>
      <c r="J188" s="671"/>
      <c r="K188" s="671"/>
      <c r="L188" s="670" t="s">
        <v>18</v>
      </c>
      <c r="M188" s="671"/>
      <c r="N188" s="671"/>
      <c r="O188" s="671"/>
      <c r="P188" s="671"/>
      <c r="Q188" s="671"/>
      <c r="R188" s="671"/>
      <c r="S188" s="671"/>
      <c r="T188" s="671"/>
      <c r="U188" s="671"/>
      <c r="V188" s="671"/>
      <c r="W188" s="671"/>
      <c r="X188" s="672"/>
      <c r="Y188" s="654" t="s">
        <v>19</v>
      </c>
      <c r="Z188" s="655"/>
      <c r="AA188" s="655"/>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4" t="s">
        <v>19</v>
      </c>
      <c r="AV188" s="655"/>
      <c r="AW188" s="655"/>
      <c r="AX188" s="656"/>
    </row>
    <row r="189" spans="1:50"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9"/>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9"/>
      <c r="B190" s="1050"/>
      <c r="C190" s="1050"/>
      <c r="D190" s="1050"/>
      <c r="E190" s="1050"/>
      <c r="F190" s="105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9"/>
      <c r="B191" s="1050"/>
      <c r="C191" s="1050"/>
      <c r="D191" s="1050"/>
      <c r="E191" s="1050"/>
      <c r="F191" s="105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9"/>
      <c r="B192" s="1050"/>
      <c r="C192" s="1050"/>
      <c r="D192" s="1050"/>
      <c r="E192" s="1050"/>
      <c r="F192" s="105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9"/>
      <c r="B193" s="1050"/>
      <c r="C193" s="1050"/>
      <c r="D193" s="1050"/>
      <c r="E193" s="1050"/>
      <c r="F193" s="105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9"/>
      <c r="B194" s="1050"/>
      <c r="C194" s="1050"/>
      <c r="D194" s="1050"/>
      <c r="E194" s="1050"/>
      <c r="F194" s="105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9"/>
      <c r="B195" s="1050"/>
      <c r="C195" s="1050"/>
      <c r="D195" s="1050"/>
      <c r="E195" s="1050"/>
      <c r="F195" s="105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9"/>
      <c r="B196" s="1050"/>
      <c r="C196" s="1050"/>
      <c r="D196" s="1050"/>
      <c r="E196" s="1050"/>
      <c r="F196" s="105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9"/>
      <c r="B197" s="1050"/>
      <c r="C197" s="1050"/>
      <c r="D197" s="1050"/>
      <c r="E197" s="1050"/>
      <c r="F197" s="105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9"/>
      <c r="B198" s="1050"/>
      <c r="C198" s="1050"/>
      <c r="D198" s="1050"/>
      <c r="E198" s="1050"/>
      <c r="F198" s="105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6" t="s">
        <v>566</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567</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7"/>
    </row>
    <row r="201" spans="1:50" ht="24.75" customHeight="1" x14ac:dyDescent="0.15">
      <c r="A201" s="1049"/>
      <c r="B201" s="1050"/>
      <c r="C201" s="1050"/>
      <c r="D201" s="1050"/>
      <c r="E201" s="1050"/>
      <c r="F201" s="1051"/>
      <c r="G201" s="819" t="s">
        <v>17</v>
      </c>
      <c r="H201" s="671"/>
      <c r="I201" s="671"/>
      <c r="J201" s="671"/>
      <c r="K201" s="671"/>
      <c r="L201" s="670" t="s">
        <v>18</v>
      </c>
      <c r="M201" s="671"/>
      <c r="N201" s="671"/>
      <c r="O201" s="671"/>
      <c r="P201" s="671"/>
      <c r="Q201" s="671"/>
      <c r="R201" s="671"/>
      <c r="S201" s="671"/>
      <c r="T201" s="671"/>
      <c r="U201" s="671"/>
      <c r="V201" s="671"/>
      <c r="W201" s="671"/>
      <c r="X201" s="672"/>
      <c r="Y201" s="654" t="s">
        <v>19</v>
      </c>
      <c r="Z201" s="655"/>
      <c r="AA201" s="655"/>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4" t="s">
        <v>19</v>
      </c>
      <c r="AV201" s="655"/>
      <c r="AW201" s="655"/>
      <c r="AX201" s="656"/>
    </row>
    <row r="202" spans="1:50"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9"/>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9"/>
      <c r="B203" s="1050"/>
      <c r="C203" s="1050"/>
      <c r="D203" s="1050"/>
      <c r="E203" s="1050"/>
      <c r="F203" s="105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9"/>
      <c r="B204" s="1050"/>
      <c r="C204" s="1050"/>
      <c r="D204" s="1050"/>
      <c r="E204" s="1050"/>
      <c r="F204" s="105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9"/>
      <c r="B205" s="1050"/>
      <c r="C205" s="1050"/>
      <c r="D205" s="1050"/>
      <c r="E205" s="1050"/>
      <c r="F205" s="105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9"/>
      <c r="B206" s="1050"/>
      <c r="C206" s="1050"/>
      <c r="D206" s="1050"/>
      <c r="E206" s="1050"/>
      <c r="F206" s="105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9"/>
      <c r="B207" s="1050"/>
      <c r="C207" s="1050"/>
      <c r="D207" s="1050"/>
      <c r="E207" s="1050"/>
      <c r="F207" s="105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9"/>
      <c r="B208" s="1050"/>
      <c r="C208" s="1050"/>
      <c r="D208" s="1050"/>
      <c r="E208" s="1050"/>
      <c r="F208" s="105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9"/>
      <c r="B209" s="1050"/>
      <c r="C209" s="1050"/>
      <c r="D209" s="1050"/>
      <c r="E209" s="1050"/>
      <c r="F209" s="105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9"/>
      <c r="B210" s="1050"/>
      <c r="C210" s="1050"/>
      <c r="D210" s="1050"/>
      <c r="E210" s="1050"/>
      <c r="F210" s="105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9"/>
      <c r="B211" s="1050"/>
      <c r="C211" s="1050"/>
      <c r="D211" s="1050"/>
      <c r="E211" s="1050"/>
      <c r="F211" s="105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90" customFormat="1" ht="24.75" customHeight="1" thickBot="1" x14ac:dyDescent="0.2"/>
    <row r="214" spans="1:50" ht="30" customHeight="1" x14ac:dyDescent="0.15">
      <c r="A214" s="1046" t="s">
        <v>535</v>
      </c>
      <c r="B214" s="1047"/>
      <c r="C214" s="1047"/>
      <c r="D214" s="1047"/>
      <c r="E214" s="1047"/>
      <c r="F214" s="1048"/>
      <c r="G214" s="596" t="s">
        <v>568</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569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7"/>
    </row>
    <row r="215" spans="1:50" ht="24.75" customHeight="1" x14ac:dyDescent="0.15">
      <c r="A215" s="1049"/>
      <c r="B215" s="1050"/>
      <c r="C215" s="1050"/>
      <c r="D215" s="1050"/>
      <c r="E215" s="1050"/>
      <c r="F215" s="1051"/>
      <c r="G215" s="819" t="s">
        <v>17</v>
      </c>
      <c r="H215" s="671"/>
      <c r="I215" s="671"/>
      <c r="J215" s="671"/>
      <c r="K215" s="671"/>
      <c r="L215" s="670" t="s">
        <v>18</v>
      </c>
      <c r="M215" s="671"/>
      <c r="N215" s="671"/>
      <c r="O215" s="671"/>
      <c r="P215" s="671"/>
      <c r="Q215" s="671"/>
      <c r="R215" s="671"/>
      <c r="S215" s="671"/>
      <c r="T215" s="671"/>
      <c r="U215" s="671"/>
      <c r="V215" s="671"/>
      <c r="W215" s="671"/>
      <c r="X215" s="672"/>
      <c r="Y215" s="654" t="s">
        <v>19</v>
      </c>
      <c r="Z215" s="655"/>
      <c r="AA215" s="655"/>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4" t="s">
        <v>19</v>
      </c>
      <c r="AV215" s="655"/>
      <c r="AW215" s="655"/>
      <c r="AX215" s="656"/>
    </row>
    <row r="216" spans="1:50"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9"/>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9"/>
      <c r="B217" s="1050"/>
      <c r="C217" s="1050"/>
      <c r="D217" s="1050"/>
      <c r="E217" s="1050"/>
      <c r="F217" s="105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9"/>
      <c r="B218" s="1050"/>
      <c r="C218" s="1050"/>
      <c r="D218" s="1050"/>
      <c r="E218" s="1050"/>
      <c r="F218" s="105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9"/>
      <c r="B219" s="1050"/>
      <c r="C219" s="1050"/>
      <c r="D219" s="1050"/>
      <c r="E219" s="1050"/>
      <c r="F219" s="105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9"/>
      <c r="B220" s="1050"/>
      <c r="C220" s="1050"/>
      <c r="D220" s="1050"/>
      <c r="E220" s="1050"/>
      <c r="F220" s="105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9"/>
      <c r="B221" s="1050"/>
      <c r="C221" s="1050"/>
      <c r="D221" s="1050"/>
      <c r="E221" s="1050"/>
      <c r="F221" s="105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9"/>
      <c r="B222" s="1050"/>
      <c r="C222" s="1050"/>
      <c r="D222" s="1050"/>
      <c r="E222" s="1050"/>
      <c r="F222" s="105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9"/>
      <c r="B223" s="1050"/>
      <c r="C223" s="1050"/>
      <c r="D223" s="1050"/>
      <c r="E223" s="1050"/>
      <c r="F223" s="105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9"/>
      <c r="B224" s="1050"/>
      <c r="C224" s="1050"/>
      <c r="D224" s="1050"/>
      <c r="E224" s="1050"/>
      <c r="F224" s="105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9"/>
      <c r="B225" s="1050"/>
      <c r="C225" s="1050"/>
      <c r="D225" s="1050"/>
      <c r="E225" s="1050"/>
      <c r="F225" s="105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6" t="s">
        <v>570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571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7"/>
    </row>
    <row r="228" spans="1:50" ht="25.5" customHeight="1" x14ac:dyDescent="0.15">
      <c r="A228" s="1049"/>
      <c r="B228" s="1050"/>
      <c r="C228" s="1050"/>
      <c r="D228" s="1050"/>
      <c r="E228" s="1050"/>
      <c r="F228" s="1051"/>
      <c r="G228" s="819" t="s">
        <v>17</v>
      </c>
      <c r="H228" s="671"/>
      <c r="I228" s="671"/>
      <c r="J228" s="671"/>
      <c r="K228" s="671"/>
      <c r="L228" s="670" t="s">
        <v>18</v>
      </c>
      <c r="M228" s="671"/>
      <c r="N228" s="671"/>
      <c r="O228" s="671"/>
      <c r="P228" s="671"/>
      <c r="Q228" s="671"/>
      <c r="R228" s="671"/>
      <c r="S228" s="671"/>
      <c r="T228" s="671"/>
      <c r="U228" s="671"/>
      <c r="V228" s="671"/>
      <c r="W228" s="671"/>
      <c r="X228" s="672"/>
      <c r="Y228" s="654" t="s">
        <v>19</v>
      </c>
      <c r="Z228" s="655"/>
      <c r="AA228" s="655"/>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4" t="s">
        <v>19</v>
      </c>
      <c r="AV228" s="655"/>
      <c r="AW228" s="655"/>
      <c r="AX228" s="656"/>
    </row>
    <row r="229" spans="1:50"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9"/>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9"/>
      <c r="B230" s="1050"/>
      <c r="C230" s="1050"/>
      <c r="D230" s="1050"/>
      <c r="E230" s="1050"/>
      <c r="F230" s="105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9"/>
      <c r="B231" s="1050"/>
      <c r="C231" s="1050"/>
      <c r="D231" s="1050"/>
      <c r="E231" s="1050"/>
      <c r="F231" s="105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9"/>
      <c r="B232" s="1050"/>
      <c r="C232" s="1050"/>
      <c r="D232" s="1050"/>
      <c r="E232" s="1050"/>
      <c r="F232" s="105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9"/>
      <c r="B233" s="1050"/>
      <c r="C233" s="1050"/>
      <c r="D233" s="1050"/>
      <c r="E233" s="1050"/>
      <c r="F233" s="105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9"/>
      <c r="B234" s="1050"/>
      <c r="C234" s="1050"/>
      <c r="D234" s="1050"/>
      <c r="E234" s="1050"/>
      <c r="F234" s="105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9"/>
      <c r="B235" s="1050"/>
      <c r="C235" s="1050"/>
      <c r="D235" s="1050"/>
      <c r="E235" s="1050"/>
      <c r="F235" s="105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9"/>
      <c r="B236" s="1050"/>
      <c r="C236" s="1050"/>
      <c r="D236" s="1050"/>
      <c r="E236" s="1050"/>
      <c r="F236" s="105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9"/>
      <c r="B237" s="1050"/>
      <c r="C237" s="1050"/>
      <c r="D237" s="1050"/>
      <c r="E237" s="1050"/>
      <c r="F237" s="105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9"/>
      <c r="B238" s="1050"/>
      <c r="C238" s="1050"/>
      <c r="D238" s="1050"/>
      <c r="E238" s="1050"/>
      <c r="F238" s="105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6" t="s">
        <v>572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573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7"/>
    </row>
    <row r="241" spans="1:50" ht="24.75" customHeight="1" x14ac:dyDescent="0.15">
      <c r="A241" s="1049"/>
      <c r="B241" s="1050"/>
      <c r="C241" s="1050"/>
      <c r="D241" s="1050"/>
      <c r="E241" s="1050"/>
      <c r="F241" s="1051"/>
      <c r="G241" s="819" t="s">
        <v>17</v>
      </c>
      <c r="H241" s="671"/>
      <c r="I241" s="671"/>
      <c r="J241" s="671"/>
      <c r="K241" s="671"/>
      <c r="L241" s="670" t="s">
        <v>18</v>
      </c>
      <c r="M241" s="671"/>
      <c r="N241" s="671"/>
      <c r="O241" s="671"/>
      <c r="P241" s="671"/>
      <c r="Q241" s="671"/>
      <c r="R241" s="671"/>
      <c r="S241" s="671"/>
      <c r="T241" s="671"/>
      <c r="U241" s="671"/>
      <c r="V241" s="671"/>
      <c r="W241" s="671"/>
      <c r="X241" s="672"/>
      <c r="Y241" s="654" t="s">
        <v>19</v>
      </c>
      <c r="Z241" s="655"/>
      <c r="AA241" s="655"/>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4" t="s">
        <v>19</v>
      </c>
      <c r="AV241" s="655"/>
      <c r="AW241" s="655"/>
      <c r="AX241" s="656"/>
    </row>
    <row r="242" spans="1:50"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9"/>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9"/>
      <c r="B243" s="1050"/>
      <c r="C243" s="1050"/>
      <c r="D243" s="1050"/>
      <c r="E243" s="1050"/>
      <c r="F243" s="105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9"/>
      <c r="B244" s="1050"/>
      <c r="C244" s="1050"/>
      <c r="D244" s="1050"/>
      <c r="E244" s="1050"/>
      <c r="F244" s="105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9"/>
      <c r="B245" s="1050"/>
      <c r="C245" s="1050"/>
      <c r="D245" s="1050"/>
      <c r="E245" s="1050"/>
      <c r="F245" s="105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9"/>
      <c r="B246" s="1050"/>
      <c r="C246" s="1050"/>
      <c r="D246" s="1050"/>
      <c r="E246" s="1050"/>
      <c r="F246" s="105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9"/>
      <c r="B247" s="1050"/>
      <c r="C247" s="1050"/>
      <c r="D247" s="1050"/>
      <c r="E247" s="1050"/>
      <c r="F247" s="105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9"/>
      <c r="B248" s="1050"/>
      <c r="C248" s="1050"/>
      <c r="D248" s="1050"/>
      <c r="E248" s="1050"/>
      <c r="F248" s="105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9"/>
      <c r="B249" s="1050"/>
      <c r="C249" s="1050"/>
      <c r="D249" s="1050"/>
      <c r="E249" s="1050"/>
      <c r="F249" s="105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9"/>
      <c r="B250" s="1050"/>
      <c r="C250" s="1050"/>
      <c r="D250" s="1050"/>
      <c r="E250" s="1050"/>
      <c r="F250" s="105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9"/>
      <c r="B251" s="1050"/>
      <c r="C251" s="1050"/>
      <c r="D251" s="1050"/>
      <c r="E251" s="1050"/>
      <c r="F251" s="105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6" t="s">
        <v>574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575</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7"/>
    </row>
    <row r="254" spans="1:50" ht="24.75" customHeight="1" x14ac:dyDescent="0.15">
      <c r="A254" s="1049"/>
      <c r="B254" s="1050"/>
      <c r="C254" s="1050"/>
      <c r="D254" s="1050"/>
      <c r="E254" s="1050"/>
      <c r="F254" s="1051"/>
      <c r="G254" s="819" t="s">
        <v>17</v>
      </c>
      <c r="H254" s="671"/>
      <c r="I254" s="671"/>
      <c r="J254" s="671"/>
      <c r="K254" s="671"/>
      <c r="L254" s="670" t="s">
        <v>18</v>
      </c>
      <c r="M254" s="671"/>
      <c r="N254" s="671"/>
      <c r="O254" s="671"/>
      <c r="P254" s="671"/>
      <c r="Q254" s="671"/>
      <c r="R254" s="671"/>
      <c r="S254" s="671"/>
      <c r="T254" s="671"/>
      <c r="U254" s="671"/>
      <c r="V254" s="671"/>
      <c r="W254" s="671"/>
      <c r="X254" s="672"/>
      <c r="Y254" s="654" t="s">
        <v>19</v>
      </c>
      <c r="Z254" s="655"/>
      <c r="AA254" s="655"/>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4" t="s">
        <v>19</v>
      </c>
      <c r="AV254" s="655"/>
      <c r="AW254" s="655"/>
      <c r="AX254" s="656"/>
    </row>
    <row r="255" spans="1:50"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9"/>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9"/>
      <c r="B256" s="1050"/>
      <c r="C256" s="1050"/>
      <c r="D256" s="1050"/>
      <c r="E256" s="1050"/>
      <c r="F256" s="105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9"/>
      <c r="B257" s="1050"/>
      <c r="C257" s="1050"/>
      <c r="D257" s="1050"/>
      <c r="E257" s="1050"/>
      <c r="F257" s="105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9"/>
      <c r="B258" s="1050"/>
      <c r="C258" s="1050"/>
      <c r="D258" s="1050"/>
      <c r="E258" s="1050"/>
      <c r="F258" s="105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9"/>
      <c r="B259" s="1050"/>
      <c r="C259" s="1050"/>
      <c r="D259" s="1050"/>
      <c r="E259" s="1050"/>
      <c r="F259" s="105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9"/>
      <c r="B260" s="1050"/>
      <c r="C260" s="1050"/>
      <c r="D260" s="1050"/>
      <c r="E260" s="1050"/>
      <c r="F260" s="105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9"/>
      <c r="B261" s="1050"/>
      <c r="C261" s="1050"/>
      <c r="D261" s="1050"/>
      <c r="E261" s="1050"/>
      <c r="F261" s="105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9"/>
      <c r="B262" s="1050"/>
      <c r="C262" s="1050"/>
      <c r="D262" s="1050"/>
      <c r="E262" s="1050"/>
      <c r="F262" s="105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9"/>
      <c r="B263" s="1050"/>
      <c r="C263" s="1050"/>
      <c r="D263" s="1050"/>
      <c r="E263" s="1050"/>
      <c r="F263" s="105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9"/>
      <c r="B264" s="1050"/>
      <c r="C264" s="1050"/>
      <c r="D264" s="1050"/>
      <c r="E264" s="1050"/>
      <c r="F264" s="105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82" zoomScale="56" zoomScaleNormal="75" zoomScaleSheetLayoutView="56" zoomScalePageLayoutView="70" workbookViewId="0">
      <selection activeCell="AC99" sqref="AC99:AG99"/>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9"/>
      <c r="B2" s="44" t="s">
        <v>576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row>
    <row r="3" spans="1:50" customFormat="1" ht="59.25" customHeight="1" x14ac:dyDescent="0.15">
      <c r="A3" s="364"/>
      <c r="B3" s="364"/>
      <c r="C3" s="364" t="s">
        <v>577</v>
      </c>
      <c r="D3" s="364"/>
      <c r="E3" s="364"/>
      <c r="F3" s="364"/>
      <c r="G3" s="364"/>
      <c r="H3" s="364"/>
      <c r="I3" s="364"/>
      <c r="J3" s="149" t="s">
        <v>343</v>
      </c>
      <c r="K3" s="365"/>
      <c r="L3" s="365"/>
      <c r="M3" s="365"/>
      <c r="N3" s="365"/>
      <c r="O3" s="365"/>
      <c r="P3" s="366" t="s">
        <v>578</v>
      </c>
      <c r="Q3" s="366"/>
      <c r="R3" s="366"/>
      <c r="S3" s="366"/>
      <c r="T3" s="366"/>
      <c r="U3" s="366"/>
      <c r="V3" s="366"/>
      <c r="W3" s="366"/>
      <c r="X3" s="366"/>
      <c r="Y3" s="367" t="s">
        <v>580</v>
      </c>
      <c r="Z3" s="368"/>
      <c r="AA3" s="368"/>
      <c r="AB3" s="368"/>
      <c r="AC3" s="149" t="s">
        <v>383</v>
      </c>
      <c r="AD3" s="149"/>
      <c r="AE3" s="149"/>
      <c r="AF3" s="149"/>
      <c r="AG3" s="149"/>
      <c r="AH3" s="367" t="s">
        <v>332</v>
      </c>
      <c r="AI3" s="364"/>
      <c r="AJ3" s="364"/>
      <c r="AK3" s="364"/>
      <c r="AL3" s="364" t="s">
        <v>21</v>
      </c>
      <c r="AM3" s="364"/>
      <c r="AN3" s="364"/>
      <c r="AO3" s="369"/>
      <c r="AP3" s="370" t="s">
        <v>344</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9"/>
      <c r="B35" s="44" t="s">
        <v>581</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row>
    <row r="36" spans="1:50" customFormat="1" ht="59.25" customHeight="1" x14ac:dyDescent="0.15">
      <c r="A36" s="364"/>
      <c r="B36" s="364"/>
      <c r="C36" s="364" t="s">
        <v>582</v>
      </c>
      <c r="D36" s="364"/>
      <c r="E36" s="364"/>
      <c r="F36" s="364"/>
      <c r="G36" s="364"/>
      <c r="H36" s="364"/>
      <c r="I36" s="364"/>
      <c r="J36" s="149" t="s">
        <v>343</v>
      </c>
      <c r="K36" s="365"/>
      <c r="L36" s="365"/>
      <c r="M36" s="365"/>
      <c r="N36" s="365"/>
      <c r="O36" s="365"/>
      <c r="P36" s="366" t="s">
        <v>583</v>
      </c>
      <c r="Q36" s="366"/>
      <c r="R36" s="366"/>
      <c r="S36" s="366"/>
      <c r="T36" s="366"/>
      <c r="U36" s="366"/>
      <c r="V36" s="366"/>
      <c r="W36" s="366"/>
      <c r="X36" s="366"/>
      <c r="Y36" s="367" t="s">
        <v>580</v>
      </c>
      <c r="Z36" s="368"/>
      <c r="AA36" s="368"/>
      <c r="AB36" s="368"/>
      <c r="AC36" s="149" t="s">
        <v>383</v>
      </c>
      <c r="AD36" s="149"/>
      <c r="AE36" s="149"/>
      <c r="AF36" s="149"/>
      <c r="AG36" s="149"/>
      <c r="AH36" s="367" t="s">
        <v>332</v>
      </c>
      <c r="AI36" s="364"/>
      <c r="AJ36" s="364"/>
      <c r="AK36" s="364"/>
      <c r="AL36" s="364" t="s">
        <v>21</v>
      </c>
      <c r="AM36" s="364"/>
      <c r="AN36" s="364"/>
      <c r="AO36" s="369"/>
      <c r="AP36" s="370" t="s">
        <v>344</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9"/>
      <c r="B68" s="44" t="s">
        <v>584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row>
    <row r="69" spans="1:50" customFormat="1" ht="59.25" customHeight="1" x14ac:dyDescent="0.15">
      <c r="A69" s="364"/>
      <c r="B69" s="364"/>
      <c r="C69" s="364" t="s">
        <v>582</v>
      </c>
      <c r="D69" s="364"/>
      <c r="E69" s="364"/>
      <c r="F69" s="364"/>
      <c r="G69" s="364"/>
      <c r="H69" s="364"/>
      <c r="I69" s="364"/>
      <c r="J69" s="149" t="s">
        <v>343</v>
      </c>
      <c r="K69" s="365"/>
      <c r="L69" s="365"/>
      <c r="M69" s="365"/>
      <c r="N69" s="365"/>
      <c r="O69" s="365"/>
      <c r="P69" s="366" t="s">
        <v>583</v>
      </c>
      <c r="Q69" s="366"/>
      <c r="R69" s="366"/>
      <c r="S69" s="366"/>
      <c r="T69" s="366"/>
      <c r="U69" s="366"/>
      <c r="V69" s="366"/>
      <c r="W69" s="366"/>
      <c r="X69" s="366"/>
      <c r="Y69" s="367" t="s">
        <v>580</v>
      </c>
      <c r="Z69" s="368"/>
      <c r="AA69" s="368"/>
      <c r="AB69" s="368"/>
      <c r="AC69" s="149" t="s">
        <v>383</v>
      </c>
      <c r="AD69" s="149"/>
      <c r="AE69" s="149"/>
      <c r="AF69" s="149"/>
      <c r="AG69" s="149"/>
      <c r="AH69" s="367" t="s">
        <v>332</v>
      </c>
      <c r="AI69" s="364"/>
      <c r="AJ69" s="364"/>
      <c r="AK69" s="364"/>
      <c r="AL69" s="364" t="s">
        <v>21</v>
      </c>
      <c r="AM69" s="364"/>
      <c r="AN69" s="364"/>
      <c r="AO69" s="369"/>
      <c r="AP69" s="370" t="s">
        <v>344</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9"/>
      <c r="B101" s="44" t="s">
        <v>585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row>
    <row r="102" spans="1:50" customFormat="1" ht="59.25" customHeight="1" x14ac:dyDescent="0.15">
      <c r="A102" s="364"/>
      <c r="B102" s="364"/>
      <c r="C102" s="364" t="s">
        <v>582</v>
      </c>
      <c r="D102" s="364"/>
      <c r="E102" s="364"/>
      <c r="F102" s="364"/>
      <c r="G102" s="364"/>
      <c r="H102" s="364"/>
      <c r="I102" s="364"/>
      <c r="J102" s="149" t="s">
        <v>343</v>
      </c>
      <c r="K102" s="365"/>
      <c r="L102" s="365"/>
      <c r="M102" s="365"/>
      <c r="N102" s="365"/>
      <c r="O102" s="365"/>
      <c r="P102" s="366" t="s">
        <v>583</v>
      </c>
      <c r="Q102" s="366"/>
      <c r="R102" s="366"/>
      <c r="S102" s="366"/>
      <c r="T102" s="366"/>
      <c r="U102" s="366"/>
      <c r="V102" s="366"/>
      <c r="W102" s="366"/>
      <c r="X102" s="366"/>
      <c r="Y102" s="367" t="s">
        <v>580</v>
      </c>
      <c r="Z102" s="368"/>
      <c r="AA102" s="368"/>
      <c r="AB102" s="368"/>
      <c r="AC102" s="149" t="s">
        <v>383</v>
      </c>
      <c r="AD102" s="149"/>
      <c r="AE102" s="149"/>
      <c r="AF102" s="149"/>
      <c r="AG102" s="149"/>
      <c r="AH102" s="367" t="s">
        <v>332</v>
      </c>
      <c r="AI102" s="364"/>
      <c r="AJ102" s="364"/>
      <c r="AK102" s="364"/>
      <c r="AL102" s="364" t="s">
        <v>21</v>
      </c>
      <c r="AM102" s="364"/>
      <c r="AN102" s="364"/>
      <c r="AO102" s="369"/>
      <c r="AP102" s="370" t="s">
        <v>344</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9"/>
      <c r="B134" s="44" t="s">
        <v>586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row>
    <row r="135" spans="1:50" customFormat="1" ht="59.25" customHeight="1" x14ac:dyDescent="0.15">
      <c r="A135" s="364"/>
      <c r="B135" s="364"/>
      <c r="C135" s="364" t="s">
        <v>582</v>
      </c>
      <c r="D135" s="364"/>
      <c r="E135" s="364"/>
      <c r="F135" s="364"/>
      <c r="G135" s="364"/>
      <c r="H135" s="364"/>
      <c r="I135" s="364"/>
      <c r="J135" s="149" t="s">
        <v>343</v>
      </c>
      <c r="K135" s="365"/>
      <c r="L135" s="365"/>
      <c r="M135" s="365"/>
      <c r="N135" s="365"/>
      <c r="O135" s="365"/>
      <c r="P135" s="366" t="s">
        <v>583</v>
      </c>
      <c r="Q135" s="366"/>
      <c r="R135" s="366"/>
      <c r="S135" s="366"/>
      <c r="T135" s="366"/>
      <c r="U135" s="366"/>
      <c r="V135" s="366"/>
      <c r="W135" s="366"/>
      <c r="X135" s="366"/>
      <c r="Y135" s="367" t="s">
        <v>580</v>
      </c>
      <c r="Z135" s="368"/>
      <c r="AA135" s="368"/>
      <c r="AB135" s="368"/>
      <c r="AC135" s="149" t="s">
        <v>383</v>
      </c>
      <c r="AD135" s="149"/>
      <c r="AE135" s="149"/>
      <c r="AF135" s="149"/>
      <c r="AG135" s="149"/>
      <c r="AH135" s="367" t="s">
        <v>332</v>
      </c>
      <c r="AI135" s="364"/>
      <c r="AJ135" s="364"/>
      <c r="AK135" s="364"/>
      <c r="AL135" s="364" t="s">
        <v>21</v>
      </c>
      <c r="AM135" s="364"/>
      <c r="AN135" s="364"/>
      <c r="AO135" s="369"/>
      <c r="AP135" s="370" t="s">
        <v>344</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9"/>
      <c r="B167" s="44" t="s">
        <v>587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row>
    <row r="168" spans="1:50" customFormat="1" ht="59.25" customHeight="1" x14ac:dyDescent="0.15">
      <c r="A168" s="364"/>
      <c r="B168" s="364"/>
      <c r="C168" s="364" t="s">
        <v>582</v>
      </c>
      <c r="D168" s="364"/>
      <c r="E168" s="364"/>
      <c r="F168" s="364"/>
      <c r="G168" s="364"/>
      <c r="H168" s="364"/>
      <c r="I168" s="364"/>
      <c r="J168" s="149" t="s">
        <v>343</v>
      </c>
      <c r="K168" s="365"/>
      <c r="L168" s="365"/>
      <c r="M168" s="365"/>
      <c r="N168" s="365"/>
      <c r="O168" s="365"/>
      <c r="P168" s="366" t="s">
        <v>583</v>
      </c>
      <c r="Q168" s="366"/>
      <c r="R168" s="366"/>
      <c r="S168" s="366"/>
      <c r="T168" s="366"/>
      <c r="U168" s="366"/>
      <c r="V168" s="366"/>
      <c r="W168" s="366"/>
      <c r="X168" s="366"/>
      <c r="Y168" s="367" t="s">
        <v>580</v>
      </c>
      <c r="Z168" s="368"/>
      <c r="AA168" s="368"/>
      <c r="AB168" s="368"/>
      <c r="AC168" s="149" t="s">
        <v>383</v>
      </c>
      <c r="AD168" s="149"/>
      <c r="AE168" s="149"/>
      <c r="AF168" s="149"/>
      <c r="AG168" s="149"/>
      <c r="AH168" s="367" t="s">
        <v>332</v>
      </c>
      <c r="AI168" s="364"/>
      <c r="AJ168" s="364"/>
      <c r="AK168" s="364"/>
      <c r="AL168" s="364" t="s">
        <v>21</v>
      </c>
      <c r="AM168" s="364"/>
      <c r="AN168" s="364"/>
      <c r="AO168" s="369"/>
      <c r="AP168" s="370" t="s">
        <v>344</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9"/>
      <c r="B200" s="44" t="s">
        <v>588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row>
    <row r="201" spans="1:50" customFormat="1" ht="59.25" customHeight="1" x14ac:dyDescent="0.15">
      <c r="A201" s="364"/>
      <c r="B201" s="364"/>
      <c r="C201" s="364" t="s">
        <v>582</v>
      </c>
      <c r="D201" s="364"/>
      <c r="E201" s="364"/>
      <c r="F201" s="364"/>
      <c r="G201" s="364"/>
      <c r="H201" s="364"/>
      <c r="I201" s="364"/>
      <c r="J201" s="149" t="s">
        <v>343</v>
      </c>
      <c r="K201" s="365"/>
      <c r="L201" s="365"/>
      <c r="M201" s="365"/>
      <c r="N201" s="365"/>
      <c r="O201" s="365"/>
      <c r="P201" s="366" t="s">
        <v>583</v>
      </c>
      <c r="Q201" s="366"/>
      <c r="R201" s="366"/>
      <c r="S201" s="366"/>
      <c r="T201" s="366"/>
      <c r="U201" s="366"/>
      <c r="V201" s="366"/>
      <c r="W201" s="366"/>
      <c r="X201" s="366"/>
      <c r="Y201" s="367" t="s">
        <v>580</v>
      </c>
      <c r="Z201" s="368"/>
      <c r="AA201" s="368"/>
      <c r="AB201" s="368"/>
      <c r="AC201" s="149" t="s">
        <v>383</v>
      </c>
      <c r="AD201" s="149"/>
      <c r="AE201" s="149"/>
      <c r="AF201" s="149"/>
      <c r="AG201" s="149"/>
      <c r="AH201" s="367" t="s">
        <v>332</v>
      </c>
      <c r="AI201" s="364"/>
      <c r="AJ201" s="364"/>
      <c r="AK201" s="364"/>
      <c r="AL201" s="364" t="s">
        <v>21</v>
      </c>
      <c r="AM201" s="364"/>
      <c r="AN201" s="364"/>
      <c r="AO201" s="369"/>
      <c r="AP201" s="370" t="s">
        <v>344</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9"/>
      <c r="B233" s="44" t="s">
        <v>589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row>
    <row r="234" spans="1:50" customFormat="1" ht="59.25" customHeight="1" x14ac:dyDescent="0.15">
      <c r="A234" s="364"/>
      <c r="B234" s="364"/>
      <c r="C234" s="364" t="s">
        <v>582</v>
      </c>
      <c r="D234" s="364"/>
      <c r="E234" s="364"/>
      <c r="F234" s="364"/>
      <c r="G234" s="364"/>
      <c r="H234" s="364"/>
      <c r="I234" s="364"/>
      <c r="J234" s="149" t="s">
        <v>343</v>
      </c>
      <c r="K234" s="365"/>
      <c r="L234" s="365"/>
      <c r="M234" s="365"/>
      <c r="N234" s="365"/>
      <c r="O234" s="365"/>
      <c r="P234" s="366" t="s">
        <v>583</v>
      </c>
      <c r="Q234" s="366"/>
      <c r="R234" s="366"/>
      <c r="S234" s="366"/>
      <c r="T234" s="366"/>
      <c r="U234" s="366"/>
      <c r="V234" s="366"/>
      <c r="W234" s="366"/>
      <c r="X234" s="366"/>
      <c r="Y234" s="367" t="s">
        <v>580</v>
      </c>
      <c r="Z234" s="368"/>
      <c r="AA234" s="368"/>
      <c r="AB234" s="368"/>
      <c r="AC234" s="149" t="s">
        <v>383</v>
      </c>
      <c r="AD234" s="149"/>
      <c r="AE234" s="149"/>
      <c r="AF234" s="149"/>
      <c r="AG234" s="149"/>
      <c r="AH234" s="367" t="s">
        <v>332</v>
      </c>
      <c r="AI234" s="364"/>
      <c r="AJ234" s="364"/>
      <c r="AK234" s="364"/>
      <c r="AL234" s="364" t="s">
        <v>21</v>
      </c>
      <c r="AM234" s="364"/>
      <c r="AN234" s="364"/>
      <c r="AO234" s="369"/>
      <c r="AP234" s="370" t="s">
        <v>344</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9"/>
      <c r="B266" s="44" t="s">
        <v>590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row>
    <row r="267" spans="1:50" customFormat="1" ht="59.25" customHeight="1" x14ac:dyDescent="0.15">
      <c r="A267" s="364"/>
      <c r="B267" s="364"/>
      <c r="C267" s="364" t="s">
        <v>582</v>
      </c>
      <c r="D267" s="364"/>
      <c r="E267" s="364"/>
      <c r="F267" s="364"/>
      <c r="G267" s="364"/>
      <c r="H267" s="364"/>
      <c r="I267" s="364"/>
      <c r="J267" s="149" t="s">
        <v>343</v>
      </c>
      <c r="K267" s="365"/>
      <c r="L267" s="365"/>
      <c r="M267" s="365"/>
      <c r="N267" s="365"/>
      <c r="O267" s="365"/>
      <c r="P267" s="366" t="s">
        <v>583</v>
      </c>
      <c r="Q267" s="366"/>
      <c r="R267" s="366"/>
      <c r="S267" s="366"/>
      <c r="T267" s="366"/>
      <c r="U267" s="366"/>
      <c r="V267" s="366"/>
      <c r="W267" s="366"/>
      <c r="X267" s="366"/>
      <c r="Y267" s="367" t="s">
        <v>580</v>
      </c>
      <c r="Z267" s="368"/>
      <c r="AA267" s="368"/>
      <c r="AB267" s="368"/>
      <c r="AC267" s="149" t="s">
        <v>383</v>
      </c>
      <c r="AD267" s="149"/>
      <c r="AE267" s="149"/>
      <c r="AF267" s="149"/>
      <c r="AG267" s="149"/>
      <c r="AH267" s="367" t="s">
        <v>332</v>
      </c>
      <c r="AI267" s="364"/>
      <c r="AJ267" s="364"/>
      <c r="AK267" s="364"/>
      <c r="AL267" s="364" t="s">
        <v>21</v>
      </c>
      <c r="AM267" s="364"/>
      <c r="AN267" s="364"/>
      <c r="AO267" s="369"/>
      <c r="AP267" s="370" t="s">
        <v>344</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9"/>
      <c r="B299" s="44" t="s">
        <v>591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row>
    <row r="300" spans="1:50" customFormat="1" ht="59.25" customHeight="1" x14ac:dyDescent="0.15">
      <c r="A300" s="364"/>
      <c r="B300" s="364"/>
      <c r="C300" s="364" t="s">
        <v>582</v>
      </c>
      <c r="D300" s="364"/>
      <c r="E300" s="364"/>
      <c r="F300" s="364"/>
      <c r="G300" s="364"/>
      <c r="H300" s="364"/>
      <c r="I300" s="364"/>
      <c r="J300" s="149" t="s">
        <v>343</v>
      </c>
      <c r="K300" s="365"/>
      <c r="L300" s="365"/>
      <c r="M300" s="365"/>
      <c r="N300" s="365"/>
      <c r="O300" s="365"/>
      <c r="P300" s="366" t="s">
        <v>583</v>
      </c>
      <c r="Q300" s="366"/>
      <c r="R300" s="366"/>
      <c r="S300" s="366"/>
      <c r="T300" s="366"/>
      <c r="U300" s="366"/>
      <c r="V300" s="366"/>
      <c r="W300" s="366"/>
      <c r="X300" s="366"/>
      <c r="Y300" s="367" t="s">
        <v>580</v>
      </c>
      <c r="Z300" s="368"/>
      <c r="AA300" s="368"/>
      <c r="AB300" s="368"/>
      <c r="AC300" s="149" t="s">
        <v>383</v>
      </c>
      <c r="AD300" s="149"/>
      <c r="AE300" s="149"/>
      <c r="AF300" s="149"/>
      <c r="AG300" s="149"/>
      <c r="AH300" s="367" t="s">
        <v>332</v>
      </c>
      <c r="AI300" s="364"/>
      <c r="AJ300" s="364"/>
      <c r="AK300" s="364"/>
      <c r="AL300" s="364" t="s">
        <v>21</v>
      </c>
      <c r="AM300" s="364"/>
      <c r="AN300" s="364"/>
      <c r="AO300" s="369"/>
      <c r="AP300" s="370" t="s">
        <v>344</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9"/>
      <c r="B332" s="44" t="s">
        <v>592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row>
    <row r="333" spans="1:50" customFormat="1" ht="59.25" customHeight="1" x14ac:dyDescent="0.15">
      <c r="A333" s="364"/>
      <c r="B333" s="364"/>
      <c r="C333" s="364" t="s">
        <v>582</v>
      </c>
      <c r="D333" s="364"/>
      <c r="E333" s="364"/>
      <c r="F333" s="364"/>
      <c r="G333" s="364"/>
      <c r="H333" s="364"/>
      <c r="I333" s="364"/>
      <c r="J333" s="149" t="s">
        <v>343</v>
      </c>
      <c r="K333" s="365"/>
      <c r="L333" s="365"/>
      <c r="M333" s="365"/>
      <c r="N333" s="365"/>
      <c r="O333" s="365"/>
      <c r="P333" s="366" t="s">
        <v>583</v>
      </c>
      <c r="Q333" s="366"/>
      <c r="R333" s="366"/>
      <c r="S333" s="366"/>
      <c r="T333" s="366"/>
      <c r="U333" s="366"/>
      <c r="V333" s="366"/>
      <c r="W333" s="366"/>
      <c r="X333" s="366"/>
      <c r="Y333" s="367" t="s">
        <v>580</v>
      </c>
      <c r="Z333" s="368"/>
      <c r="AA333" s="368"/>
      <c r="AB333" s="368"/>
      <c r="AC333" s="149" t="s">
        <v>383</v>
      </c>
      <c r="AD333" s="149"/>
      <c r="AE333" s="149"/>
      <c r="AF333" s="149"/>
      <c r="AG333" s="149"/>
      <c r="AH333" s="367" t="s">
        <v>332</v>
      </c>
      <c r="AI333" s="364"/>
      <c r="AJ333" s="364"/>
      <c r="AK333" s="364"/>
      <c r="AL333" s="364" t="s">
        <v>21</v>
      </c>
      <c r="AM333" s="364"/>
      <c r="AN333" s="364"/>
      <c r="AO333" s="369"/>
      <c r="AP333" s="370" t="s">
        <v>344</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9"/>
      <c r="B365" s="44" t="s">
        <v>593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row>
    <row r="366" spans="1:50" customFormat="1" ht="59.25" customHeight="1" x14ac:dyDescent="0.15">
      <c r="A366" s="364"/>
      <c r="B366" s="364"/>
      <c r="C366" s="364" t="s">
        <v>582</v>
      </c>
      <c r="D366" s="364"/>
      <c r="E366" s="364"/>
      <c r="F366" s="364"/>
      <c r="G366" s="364"/>
      <c r="H366" s="364"/>
      <c r="I366" s="364"/>
      <c r="J366" s="149" t="s">
        <v>343</v>
      </c>
      <c r="K366" s="365"/>
      <c r="L366" s="365"/>
      <c r="M366" s="365"/>
      <c r="N366" s="365"/>
      <c r="O366" s="365"/>
      <c r="P366" s="366" t="s">
        <v>583</v>
      </c>
      <c r="Q366" s="366"/>
      <c r="R366" s="366"/>
      <c r="S366" s="366"/>
      <c r="T366" s="366"/>
      <c r="U366" s="366"/>
      <c r="V366" s="366"/>
      <c r="W366" s="366"/>
      <c r="X366" s="366"/>
      <c r="Y366" s="367" t="s">
        <v>580</v>
      </c>
      <c r="Z366" s="368"/>
      <c r="AA366" s="368"/>
      <c r="AB366" s="368"/>
      <c r="AC366" s="149" t="s">
        <v>383</v>
      </c>
      <c r="AD366" s="149"/>
      <c r="AE366" s="149"/>
      <c r="AF366" s="149"/>
      <c r="AG366" s="149"/>
      <c r="AH366" s="367" t="s">
        <v>332</v>
      </c>
      <c r="AI366" s="364"/>
      <c r="AJ366" s="364"/>
      <c r="AK366" s="364"/>
      <c r="AL366" s="364" t="s">
        <v>21</v>
      </c>
      <c r="AM366" s="364"/>
      <c r="AN366" s="364"/>
      <c r="AO366" s="369"/>
      <c r="AP366" s="370" t="s">
        <v>344</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9"/>
      <c r="B398" s="44" t="s">
        <v>594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row>
    <row r="399" spans="1:50" customFormat="1" ht="59.25" customHeight="1" x14ac:dyDescent="0.15">
      <c r="A399" s="364"/>
      <c r="B399" s="364"/>
      <c r="C399" s="364" t="s">
        <v>582</v>
      </c>
      <c r="D399" s="364"/>
      <c r="E399" s="364"/>
      <c r="F399" s="364"/>
      <c r="G399" s="364"/>
      <c r="H399" s="364"/>
      <c r="I399" s="364"/>
      <c r="J399" s="149" t="s">
        <v>343</v>
      </c>
      <c r="K399" s="365"/>
      <c r="L399" s="365"/>
      <c r="M399" s="365"/>
      <c r="N399" s="365"/>
      <c r="O399" s="365"/>
      <c r="P399" s="366" t="s">
        <v>583</v>
      </c>
      <c r="Q399" s="366"/>
      <c r="R399" s="366"/>
      <c r="S399" s="366"/>
      <c r="T399" s="366"/>
      <c r="U399" s="366"/>
      <c r="V399" s="366"/>
      <c r="W399" s="366"/>
      <c r="X399" s="366"/>
      <c r="Y399" s="367" t="s">
        <v>580</v>
      </c>
      <c r="Z399" s="368"/>
      <c r="AA399" s="368"/>
      <c r="AB399" s="368"/>
      <c r="AC399" s="149" t="s">
        <v>383</v>
      </c>
      <c r="AD399" s="149"/>
      <c r="AE399" s="149"/>
      <c r="AF399" s="149"/>
      <c r="AG399" s="149"/>
      <c r="AH399" s="367" t="s">
        <v>332</v>
      </c>
      <c r="AI399" s="364"/>
      <c r="AJ399" s="364"/>
      <c r="AK399" s="364"/>
      <c r="AL399" s="364" t="s">
        <v>21</v>
      </c>
      <c r="AM399" s="364"/>
      <c r="AN399" s="364"/>
      <c r="AO399" s="369"/>
      <c r="AP399" s="370" t="s">
        <v>344</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9"/>
      <c r="B431" s="44" t="s">
        <v>595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row>
    <row r="432" spans="1:50" customFormat="1" ht="59.25" customHeight="1" x14ac:dyDescent="0.15">
      <c r="A432" s="364"/>
      <c r="B432" s="364"/>
      <c r="C432" s="364" t="s">
        <v>582</v>
      </c>
      <c r="D432" s="364"/>
      <c r="E432" s="364"/>
      <c r="F432" s="364"/>
      <c r="G432" s="364"/>
      <c r="H432" s="364"/>
      <c r="I432" s="364"/>
      <c r="J432" s="149" t="s">
        <v>343</v>
      </c>
      <c r="K432" s="365"/>
      <c r="L432" s="365"/>
      <c r="M432" s="365"/>
      <c r="N432" s="365"/>
      <c r="O432" s="365"/>
      <c r="P432" s="366" t="s">
        <v>583</v>
      </c>
      <c r="Q432" s="366"/>
      <c r="R432" s="366"/>
      <c r="S432" s="366"/>
      <c r="T432" s="366"/>
      <c r="U432" s="366"/>
      <c r="V432" s="366"/>
      <c r="W432" s="366"/>
      <c r="X432" s="366"/>
      <c r="Y432" s="367" t="s">
        <v>580</v>
      </c>
      <c r="Z432" s="368"/>
      <c r="AA432" s="368"/>
      <c r="AB432" s="368"/>
      <c r="AC432" s="149" t="s">
        <v>383</v>
      </c>
      <c r="AD432" s="149"/>
      <c r="AE432" s="149"/>
      <c r="AF432" s="149"/>
      <c r="AG432" s="149"/>
      <c r="AH432" s="367" t="s">
        <v>332</v>
      </c>
      <c r="AI432" s="364"/>
      <c r="AJ432" s="364"/>
      <c r="AK432" s="364"/>
      <c r="AL432" s="364" t="s">
        <v>21</v>
      </c>
      <c r="AM432" s="364"/>
      <c r="AN432" s="364"/>
      <c r="AO432" s="369"/>
      <c r="AP432" s="370" t="s">
        <v>344</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9"/>
      <c r="B464" s="44" t="s">
        <v>596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row>
    <row r="465" spans="1:50" customFormat="1" ht="59.25" customHeight="1" x14ac:dyDescent="0.15">
      <c r="A465" s="364"/>
      <c r="B465" s="364"/>
      <c r="C465" s="364" t="s">
        <v>582</v>
      </c>
      <c r="D465" s="364"/>
      <c r="E465" s="364"/>
      <c r="F465" s="364"/>
      <c r="G465" s="364"/>
      <c r="H465" s="364"/>
      <c r="I465" s="364"/>
      <c r="J465" s="149" t="s">
        <v>343</v>
      </c>
      <c r="K465" s="365"/>
      <c r="L465" s="365"/>
      <c r="M465" s="365"/>
      <c r="N465" s="365"/>
      <c r="O465" s="365"/>
      <c r="P465" s="366" t="s">
        <v>583</v>
      </c>
      <c r="Q465" s="366"/>
      <c r="R465" s="366"/>
      <c r="S465" s="366"/>
      <c r="T465" s="366"/>
      <c r="U465" s="366"/>
      <c r="V465" s="366"/>
      <c r="W465" s="366"/>
      <c r="X465" s="366"/>
      <c r="Y465" s="367" t="s">
        <v>580</v>
      </c>
      <c r="Z465" s="368"/>
      <c r="AA465" s="368"/>
      <c r="AB465" s="368"/>
      <c r="AC465" s="149" t="s">
        <v>383</v>
      </c>
      <c r="AD465" s="149"/>
      <c r="AE465" s="149"/>
      <c r="AF465" s="149"/>
      <c r="AG465" s="149"/>
      <c r="AH465" s="367" t="s">
        <v>332</v>
      </c>
      <c r="AI465" s="364"/>
      <c r="AJ465" s="364"/>
      <c r="AK465" s="364"/>
      <c r="AL465" s="364" t="s">
        <v>21</v>
      </c>
      <c r="AM465" s="364"/>
      <c r="AN465" s="364"/>
      <c r="AO465" s="369"/>
      <c r="AP465" s="370" t="s">
        <v>344</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9"/>
      <c r="B497" s="44" t="s">
        <v>597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row>
    <row r="498" spans="1:50" customFormat="1" ht="59.25" customHeight="1" x14ac:dyDescent="0.15">
      <c r="A498" s="364"/>
      <c r="B498" s="364"/>
      <c r="C498" s="364" t="s">
        <v>582</v>
      </c>
      <c r="D498" s="364"/>
      <c r="E498" s="364"/>
      <c r="F498" s="364"/>
      <c r="G498" s="364"/>
      <c r="H498" s="364"/>
      <c r="I498" s="364"/>
      <c r="J498" s="149" t="s">
        <v>343</v>
      </c>
      <c r="K498" s="365"/>
      <c r="L498" s="365"/>
      <c r="M498" s="365"/>
      <c r="N498" s="365"/>
      <c r="O498" s="365"/>
      <c r="P498" s="366" t="s">
        <v>583</v>
      </c>
      <c r="Q498" s="366"/>
      <c r="R498" s="366"/>
      <c r="S498" s="366"/>
      <c r="T498" s="366"/>
      <c r="U498" s="366"/>
      <c r="V498" s="366"/>
      <c r="W498" s="366"/>
      <c r="X498" s="366"/>
      <c r="Y498" s="367" t="s">
        <v>580</v>
      </c>
      <c r="Z498" s="368"/>
      <c r="AA498" s="368"/>
      <c r="AB498" s="368"/>
      <c r="AC498" s="149" t="s">
        <v>383</v>
      </c>
      <c r="AD498" s="149"/>
      <c r="AE498" s="149"/>
      <c r="AF498" s="149"/>
      <c r="AG498" s="149"/>
      <c r="AH498" s="367" t="s">
        <v>332</v>
      </c>
      <c r="AI498" s="364"/>
      <c r="AJ498" s="364"/>
      <c r="AK498" s="364"/>
      <c r="AL498" s="364" t="s">
        <v>21</v>
      </c>
      <c r="AM498" s="364"/>
      <c r="AN498" s="364"/>
      <c r="AO498" s="369"/>
      <c r="AP498" s="370" t="s">
        <v>344</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9"/>
      <c r="B530" s="44" t="s">
        <v>598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row>
    <row r="531" spans="1:50" customFormat="1" ht="59.25" customHeight="1" x14ac:dyDescent="0.15">
      <c r="A531" s="364"/>
      <c r="B531" s="364"/>
      <c r="C531" s="364" t="s">
        <v>582</v>
      </c>
      <c r="D531" s="364"/>
      <c r="E531" s="364"/>
      <c r="F531" s="364"/>
      <c r="G531" s="364"/>
      <c r="H531" s="364"/>
      <c r="I531" s="364"/>
      <c r="J531" s="149" t="s">
        <v>343</v>
      </c>
      <c r="K531" s="365"/>
      <c r="L531" s="365"/>
      <c r="M531" s="365"/>
      <c r="N531" s="365"/>
      <c r="O531" s="365"/>
      <c r="P531" s="366" t="s">
        <v>583</v>
      </c>
      <c r="Q531" s="366"/>
      <c r="R531" s="366"/>
      <c r="S531" s="366"/>
      <c r="T531" s="366"/>
      <c r="U531" s="366"/>
      <c r="V531" s="366"/>
      <c r="W531" s="366"/>
      <c r="X531" s="366"/>
      <c r="Y531" s="367" t="s">
        <v>580</v>
      </c>
      <c r="Z531" s="368"/>
      <c r="AA531" s="368"/>
      <c r="AB531" s="368"/>
      <c r="AC531" s="149" t="s">
        <v>383</v>
      </c>
      <c r="AD531" s="149"/>
      <c r="AE531" s="149"/>
      <c r="AF531" s="149"/>
      <c r="AG531" s="149"/>
      <c r="AH531" s="367" t="s">
        <v>332</v>
      </c>
      <c r="AI531" s="364"/>
      <c r="AJ531" s="364"/>
      <c r="AK531" s="364"/>
      <c r="AL531" s="364" t="s">
        <v>21</v>
      </c>
      <c r="AM531" s="364"/>
      <c r="AN531" s="364"/>
      <c r="AO531" s="369"/>
      <c r="AP531" s="370" t="s">
        <v>344</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9"/>
      <c r="B563" s="44" t="s">
        <v>599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row>
    <row r="564" spans="1:50" customFormat="1" ht="59.25" customHeight="1" x14ac:dyDescent="0.15">
      <c r="A564" s="364"/>
      <c r="B564" s="364"/>
      <c r="C564" s="364" t="s">
        <v>582</v>
      </c>
      <c r="D564" s="364"/>
      <c r="E564" s="364"/>
      <c r="F564" s="364"/>
      <c r="G564" s="364"/>
      <c r="H564" s="364"/>
      <c r="I564" s="364"/>
      <c r="J564" s="149" t="s">
        <v>343</v>
      </c>
      <c r="K564" s="365"/>
      <c r="L564" s="365"/>
      <c r="M564" s="365"/>
      <c r="N564" s="365"/>
      <c r="O564" s="365"/>
      <c r="P564" s="366" t="s">
        <v>583</v>
      </c>
      <c r="Q564" s="366"/>
      <c r="R564" s="366"/>
      <c r="S564" s="366"/>
      <c r="T564" s="366"/>
      <c r="U564" s="366"/>
      <c r="V564" s="366"/>
      <c r="W564" s="366"/>
      <c r="X564" s="366"/>
      <c r="Y564" s="367" t="s">
        <v>580</v>
      </c>
      <c r="Z564" s="368"/>
      <c r="AA564" s="368"/>
      <c r="AB564" s="368"/>
      <c r="AC564" s="149" t="s">
        <v>383</v>
      </c>
      <c r="AD564" s="149"/>
      <c r="AE564" s="149"/>
      <c r="AF564" s="149"/>
      <c r="AG564" s="149"/>
      <c r="AH564" s="367" t="s">
        <v>332</v>
      </c>
      <c r="AI564" s="364"/>
      <c r="AJ564" s="364"/>
      <c r="AK564" s="364"/>
      <c r="AL564" s="364" t="s">
        <v>21</v>
      </c>
      <c r="AM564" s="364"/>
      <c r="AN564" s="364"/>
      <c r="AO564" s="369"/>
      <c r="AP564" s="370" t="s">
        <v>344</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9"/>
      <c r="B596" s="44" t="s">
        <v>600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row>
    <row r="597" spans="1:50" customFormat="1" ht="59.25" customHeight="1" x14ac:dyDescent="0.15">
      <c r="A597" s="364"/>
      <c r="B597" s="364"/>
      <c r="C597" s="364" t="s">
        <v>582</v>
      </c>
      <c r="D597" s="364"/>
      <c r="E597" s="364"/>
      <c r="F597" s="364"/>
      <c r="G597" s="364"/>
      <c r="H597" s="364"/>
      <c r="I597" s="364"/>
      <c r="J597" s="149" t="s">
        <v>343</v>
      </c>
      <c r="K597" s="365"/>
      <c r="L597" s="365"/>
      <c r="M597" s="365"/>
      <c r="N597" s="365"/>
      <c r="O597" s="365"/>
      <c r="P597" s="366" t="s">
        <v>583</v>
      </c>
      <c r="Q597" s="366"/>
      <c r="R597" s="366"/>
      <c r="S597" s="366"/>
      <c r="T597" s="366"/>
      <c r="U597" s="366"/>
      <c r="V597" s="366"/>
      <c r="W597" s="366"/>
      <c r="X597" s="366"/>
      <c r="Y597" s="367" t="s">
        <v>580</v>
      </c>
      <c r="Z597" s="368"/>
      <c r="AA597" s="368"/>
      <c r="AB597" s="368"/>
      <c r="AC597" s="149" t="s">
        <v>383</v>
      </c>
      <c r="AD597" s="149"/>
      <c r="AE597" s="149"/>
      <c r="AF597" s="149"/>
      <c r="AG597" s="149"/>
      <c r="AH597" s="367" t="s">
        <v>332</v>
      </c>
      <c r="AI597" s="364"/>
      <c r="AJ597" s="364"/>
      <c r="AK597" s="364"/>
      <c r="AL597" s="364" t="s">
        <v>21</v>
      </c>
      <c r="AM597" s="364"/>
      <c r="AN597" s="364"/>
      <c r="AO597" s="369"/>
      <c r="AP597" s="370" t="s">
        <v>344</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9"/>
      <c r="B629" s="44" t="s">
        <v>601</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row>
    <row r="630" spans="1:50" customFormat="1" ht="59.25" customHeight="1" x14ac:dyDescent="0.15">
      <c r="A630" s="364"/>
      <c r="B630" s="364"/>
      <c r="C630" s="364" t="s">
        <v>582</v>
      </c>
      <c r="D630" s="364"/>
      <c r="E630" s="364"/>
      <c r="F630" s="364"/>
      <c r="G630" s="364"/>
      <c r="H630" s="364"/>
      <c r="I630" s="364"/>
      <c r="J630" s="149" t="s">
        <v>343</v>
      </c>
      <c r="K630" s="365"/>
      <c r="L630" s="365"/>
      <c r="M630" s="365"/>
      <c r="N630" s="365"/>
      <c r="O630" s="365"/>
      <c r="P630" s="366" t="s">
        <v>583</v>
      </c>
      <c r="Q630" s="366"/>
      <c r="R630" s="366"/>
      <c r="S630" s="366"/>
      <c r="T630" s="366"/>
      <c r="U630" s="366"/>
      <c r="V630" s="366"/>
      <c r="W630" s="366"/>
      <c r="X630" s="366"/>
      <c r="Y630" s="367" t="s">
        <v>580</v>
      </c>
      <c r="Z630" s="368"/>
      <c r="AA630" s="368"/>
      <c r="AB630" s="368"/>
      <c r="AC630" s="149" t="s">
        <v>383</v>
      </c>
      <c r="AD630" s="149"/>
      <c r="AE630" s="149"/>
      <c r="AF630" s="149"/>
      <c r="AG630" s="149"/>
      <c r="AH630" s="367" t="s">
        <v>332</v>
      </c>
      <c r="AI630" s="364"/>
      <c r="AJ630" s="364"/>
      <c r="AK630" s="364"/>
      <c r="AL630" s="364" t="s">
        <v>21</v>
      </c>
      <c r="AM630" s="364"/>
      <c r="AN630" s="364"/>
      <c r="AO630" s="369"/>
      <c r="AP630" s="370" t="s">
        <v>344</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9"/>
      <c r="B662" s="44" t="s">
        <v>602</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row>
    <row r="663" spans="1:50" customFormat="1" ht="59.25" customHeight="1" x14ac:dyDescent="0.15">
      <c r="A663" s="364"/>
      <c r="B663" s="364"/>
      <c r="C663" s="364" t="s">
        <v>582</v>
      </c>
      <c r="D663" s="364"/>
      <c r="E663" s="364"/>
      <c r="F663" s="364"/>
      <c r="G663" s="364"/>
      <c r="H663" s="364"/>
      <c r="I663" s="364"/>
      <c r="J663" s="149" t="s">
        <v>343</v>
      </c>
      <c r="K663" s="365"/>
      <c r="L663" s="365"/>
      <c r="M663" s="365"/>
      <c r="N663" s="365"/>
      <c r="O663" s="365"/>
      <c r="P663" s="366" t="s">
        <v>583</v>
      </c>
      <c r="Q663" s="366"/>
      <c r="R663" s="366"/>
      <c r="S663" s="366"/>
      <c r="T663" s="366"/>
      <c r="U663" s="366"/>
      <c r="V663" s="366"/>
      <c r="W663" s="366"/>
      <c r="X663" s="366"/>
      <c r="Y663" s="367" t="s">
        <v>580</v>
      </c>
      <c r="Z663" s="368"/>
      <c r="AA663" s="368"/>
      <c r="AB663" s="368"/>
      <c r="AC663" s="149" t="s">
        <v>383</v>
      </c>
      <c r="AD663" s="149"/>
      <c r="AE663" s="149"/>
      <c r="AF663" s="149"/>
      <c r="AG663" s="149"/>
      <c r="AH663" s="367" t="s">
        <v>332</v>
      </c>
      <c r="AI663" s="364"/>
      <c r="AJ663" s="364"/>
      <c r="AK663" s="364"/>
      <c r="AL663" s="364" t="s">
        <v>21</v>
      </c>
      <c r="AM663" s="364"/>
      <c r="AN663" s="364"/>
      <c r="AO663" s="369"/>
      <c r="AP663" s="370" t="s">
        <v>344</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9"/>
      <c r="B695" s="44" t="s">
        <v>603</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row>
    <row r="696" spans="1:50" customFormat="1" ht="59.25" customHeight="1" x14ac:dyDescent="0.15">
      <c r="A696" s="364"/>
      <c r="B696" s="364"/>
      <c r="C696" s="364" t="s">
        <v>582</v>
      </c>
      <c r="D696" s="364"/>
      <c r="E696" s="364"/>
      <c r="F696" s="364"/>
      <c r="G696" s="364"/>
      <c r="H696" s="364"/>
      <c r="I696" s="364"/>
      <c r="J696" s="149" t="s">
        <v>343</v>
      </c>
      <c r="K696" s="365"/>
      <c r="L696" s="365"/>
      <c r="M696" s="365"/>
      <c r="N696" s="365"/>
      <c r="O696" s="365"/>
      <c r="P696" s="366" t="s">
        <v>583</v>
      </c>
      <c r="Q696" s="366"/>
      <c r="R696" s="366"/>
      <c r="S696" s="366"/>
      <c r="T696" s="366"/>
      <c r="U696" s="366"/>
      <c r="V696" s="366"/>
      <c r="W696" s="366"/>
      <c r="X696" s="366"/>
      <c r="Y696" s="367" t="s">
        <v>580</v>
      </c>
      <c r="Z696" s="368"/>
      <c r="AA696" s="368"/>
      <c r="AB696" s="368"/>
      <c r="AC696" s="149" t="s">
        <v>383</v>
      </c>
      <c r="AD696" s="149"/>
      <c r="AE696" s="149"/>
      <c r="AF696" s="149"/>
      <c r="AG696" s="149"/>
      <c r="AH696" s="367" t="s">
        <v>332</v>
      </c>
      <c r="AI696" s="364"/>
      <c r="AJ696" s="364"/>
      <c r="AK696" s="364"/>
      <c r="AL696" s="364" t="s">
        <v>21</v>
      </c>
      <c r="AM696" s="364"/>
      <c r="AN696" s="364"/>
      <c r="AO696" s="369"/>
      <c r="AP696" s="370" t="s">
        <v>344</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9"/>
      <c r="B728" s="44" t="s">
        <v>604</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row>
    <row r="729" spans="1:50" customFormat="1" ht="59.25" customHeight="1" x14ac:dyDescent="0.15">
      <c r="A729" s="364"/>
      <c r="B729" s="364"/>
      <c r="C729" s="364" t="s">
        <v>582</v>
      </c>
      <c r="D729" s="364"/>
      <c r="E729" s="364"/>
      <c r="F729" s="364"/>
      <c r="G729" s="364"/>
      <c r="H729" s="364"/>
      <c r="I729" s="364"/>
      <c r="J729" s="149" t="s">
        <v>343</v>
      </c>
      <c r="K729" s="365"/>
      <c r="L729" s="365"/>
      <c r="M729" s="365"/>
      <c r="N729" s="365"/>
      <c r="O729" s="365"/>
      <c r="P729" s="366" t="s">
        <v>583</v>
      </c>
      <c r="Q729" s="366"/>
      <c r="R729" s="366"/>
      <c r="S729" s="366"/>
      <c r="T729" s="366"/>
      <c r="U729" s="366"/>
      <c r="V729" s="366"/>
      <c r="W729" s="366"/>
      <c r="X729" s="366"/>
      <c r="Y729" s="367" t="s">
        <v>580</v>
      </c>
      <c r="Z729" s="368"/>
      <c r="AA729" s="368"/>
      <c r="AB729" s="368"/>
      <c r="AC729" s="149" t="s">
        <v>383</v>
      </c>
      <c r="AD729" s="149"/>
      <c r="AE729" s="149"/>
      <c r="AF729" s="149"/>
      <c r="AG729" s="149"/>
      <c r="AH729" s="367" t="s">
        <v>332</v>
      </c>
      <c r="AI729" s="364"/>
      <c r="AJ729" s="364"/>
      <c r="AK729" s="364"/>
      <c r="AL729" s="364" t="s">
        <v>21</v>
      </c>
      <c r="AM729" s="364"/>
      <c r="AN729" s="364"/>
      <c r="AO729" s="369"/>
      <c r="AP729" s="370" t="s">
        <v>344</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9"/>
      <c r="B761" s="44" t="s">
        <v>605</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row>
    <row r="762" spans="1:50" customFormat="1" ht="59.25" customHeight="1" x14ac:dyDescent="0.15">
      <c r="A762" s="364"/>
      <c r="B762" s="364"/>
      <c r="C762" s="364" t="s">
        <v>582</v>
      </c>
      <c r="D762" s="364"/>
      <c r="E762" s="364"/>
      <c r="F762" s="364"/>
      <c r="G762" s="364"/>
      <c r="H762" s="364"/>
      <c r="I762" s="364"/>
      <c r="J762" s="149" t="s">
        <v>343</v>
      </c>
      <c r="K762" s="365"/>
      <c r="L762" s="365"/>
      <c r="M762" s="365"/>
      <c r="N762" s="365"/>
      <c r="O762" s="365"/>
      <c r="P762" s="366" t="s">
        <v>583</v>
      </c>
      <c r="Q762" s="366"/>
      <c r="R762" s="366"/>
      <c r="S762" s="366"/>
      <c r="T762" s="366"/>
      <c r="U762" s="366"/>
      <c r="V762" s="366"/>
      <c r="W762" s="366"/>
      <c r="X762" s="366"/>
      <c r="Y762" s="367" t="s">
        <v>580</v>
      </c>
      <c r="Z762" s="368"/>
      <c r="AA762" s="368"/>
      <c r="AB762" s="368"/>
      <c r="AC762" s="149" t="s">
        <v>383</v>
      </c>
      <c r="AD762" s="149"/>
      <c r="AE762" s="149"/>
      <c r="AF762" s="149"/>
      <c r="AG762" s="149"/>
      <c r="AH762" s="367" t="s">
        <v>332</v>
      </c>
      <c r="AI762" s="364"/>
      <c r="AJ762" s="364"/>
      <c r="AK762" s="364"/>
      <c r="AL762" s="364" t="s">
        <v>21</v>
      </c>
      <c r="AM762" s="364"/>
      <c r="AN762" s="364"/>
      <c r="AO762" s="369"/>
      <c r="AP762" s="370" t="s">
        <v>344</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9"/>
      <c r="B794" s="44" t="s">
        <v>606</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row>
    <row r="795" spans="1:50" customFormat="1" ht="59.25" customHeight="1" x14ac:dyDescent="0.15">
      <c r="A795" s="364"/>
      <c r="B795" s="364"/>
      <c r="C795" s="364" t="s">
        <v>582</v>
      </c>
      <c r="D795" s="364"/>
      <c r="E795" s="364"/>
      <c r="F795" s="364"/>
      <c r="G795" s="364"/>
      <c r="H795" s="364"/>
      <c r="I795" s="364"/>
      <c r="J795" s="149" t="s">
        <v>343</v>
      </c>
      <c r="K795" s="365"/>
      <c r="L795" s="365"/>
      <c r="M795" s="365"/>
      <c r="N795" s="365"/>
      <c r="O795" s="365"/>
      <c r="P795" s="366" t="s">
        <v>583</v>
      </c>
      <c r="Q795" s="366"/>
      <c r="R795" s="366"/>
      <c r="S795" s="366"/>
      <c r="T795" s="366"/>
      <c r="U795" s="366"/>
      <c r="V795" s="366"/>
      <c r="W795" s="366"/>
      <c r="X795" s="366"/>
      <c r="Y795" s="367" t="s">
        <v>580</v>
      </c>
      <c r="Z795" s="368"/>
      <c r="AA795" s="368"/>
      <c r="AB795" s="368"/>
      <c r="AC795" s="149" t="s">
        <v>383</v>
      </c>
      <c r="AD795" s="149"/>
      <c r="AE795" s="149"/>
      <c r="AF795" s="149"/>
      <c r="AG795" s="149"/>
      <c r="AH795" s="367" t="s">
        <v>332</v>
      </c>
      <c r="AI795" s="364"/>
      <c r="AJ795" s="364"/>
      <c r="AK795" s="364"/>
      <c r="AL795" s="364" t="s">
        <v>21</v>
      </c>
      <c r="AM795" s="364"/>
      <c r="AN795" s="364"/>
      <c r="AO795" s="369"/>
      <c r="AP795" s="370" t="s">
        <v>344</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9"/>
      <c r="B827" s="44" t="s">
        <v>607</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row>
    <row r="828" spans="1:50" customFormat="1" ht="59.25" customHeight="1" x14ac:dyDescent="0.15">
      <c r="A828" s="364"/>
      <c r="B828" s="364"/>
      <c r="C828" s="364" t="s">
        <v>577</v>
      </c>
      <c r="D828" s="364"/>
      <c r="E828" s="364"/>
      <c r="F828" s="364"/>
      <c r="G828" s="364"/>
      <c r="H828" s="364"/>
      <c r="I828" s="364"/>
      <c r="J828" s="149" t="s">
        <v>343</v>
      </c>
      <c r="K828" s="365"/>
      <c r="L828" s="365"/>
      <c r="M828" s="365"/>
      <c r="N828" s="365"/>
      <c r="O828" s="365"/>
      <c r="P828" s="366" t="s">
        <v>578</v>
      </c>
      <c r="Q828" s="366"/>
      <c r="R828" s="366"/>
      <c r="S828" s="366"/>
      <c r="T828" s="366"/>
      <c r="U828" s="366"/>
      <c r="V828" s="366"/>
      <c r="W828" s="366"/>
      <c r="X828" s="366"/>
      <c r="Y828" s="367" t="s">
        <v>608</v>
      </c>
      <c r="Z828" s="368"/>
      <c r="AA828" s="368"/>
      <c r="AB828" s="368"/>
      <c r="AC828" s="149" t="s">
        <v>383</v>
      </c>
      <c r="AD828" s="149"/>
      <c r="AE828" s="149"/>
      <c r="AF828" s="149"/>
      <c r="AG828" s="149"/>
      <c r="AH828" s="367" t="s">
        <v>332</v>
      </c>
      <c r="AI828" s="364"/>
      <c r="AJ828" s="364"/>
      <c r="AK828" s="364"/>
      <c r="AL828" s="364" t="s">
        <v>21</v>
      </c>
      <c r="AM828" s="364"/>
      <c r="AN828" s="364"/>
      <c r="AO828" s="369"/>
      <c r="AP828" s="370" t="s">
        <v>344</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9"/>
      <c r="B860" s="44" t="s">
        <v>609</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row>
    <row r="861" spans="1:50" customFormat="1" ht="59.25" customHeight="1" x14ac:dyDescent="0.15">
      <c r="A861" s="364"/>
      <c r="B861" s="364"/>
      <c r="C861" s="364" t="s">
        <v>577</v>
      </c>
      <c r="D861" s="364"/>
      <c r="E861" s="364"/>
      <c r="F861" s="364"/>
      <c r="G861" s="364"/>
      <c r="H861" s="364"/>
      <c r="I861" s="364"/>
      <c r="J861" s="149" t="s">
        <v>343</v>
      </c>
      <c r="K861" s="365"/>
      <c r="L861" s="365"/>
      <c r="M861" s="365"/>
      <c r="N861" s="365"/>
      <c r="O861" s="365"/>
      <c r="P861" s="366" t="s">
        <v>578</v>
      </c>
      <c r="Q861" s="366"/>
      <c r="R861" s="366"/>
      <c r="S861" s="366"/>
      <c r="T861" s="366"/>
      <c r="U861" s="366"/>
      <c r="V861" s="366"/>
      <c r="W861" s="366"/>
      <c r="X861" s="366"/>
      <c r="Y861" s="367" t="s">
        <v>608</v>
      </c>
      <c r="Z861" s="368"/>
      <c r="AA861" s="368"/>
      <c r="AB861" s="368"/>
      <c r="AC861" s="149" t="s">
        <v>383</v>
      </c>
      <c r="AD861" s="149"/>
      <c r="AE861" s="149"/>
      <c r="AF861" s="149"/>
      <c r="AG861" s="149"/>
      <c r="AH861" s="367" t="s">
        <v>332</v>
      </c>
      <c r="AI861" s="364"/>
      <c r="AJ861" s="364"/>
      <c r="AK861" s="364"/>
      <c r="AL861" s="364" t="s">
        <v>21</v>
      </c>
      <c r="AM861" s="364"/>
      <c r="AN861" s="364"/>
      <c r="AO861" s="369"/>
      <c r="AP861" s="370" t="s">
        <v>344</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9"/>
      <c r="B893" s="44" t="s">
        <v>610</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row>
    <row r="894" spans="1:50" customFormat="1" ht="59.25" customHeight="1" x14ac:dyDescent="0.15">
      <c r="A894" s="364"/>
      <c r="B894" s="364"/>
      <c r="C894" s="364" t="s">
        <v>26</v>
      </c>
      <c r="D894" s="364"/>
      <c r="E894" s="364"/>
      <c r="F894" s="364"/>
      <c r="G894" s="364"/>
      <c r="H894" s="364"/>
      <c r="I894" s="364"/>
      <c r="J894" s="149" t="s">
        <v>343</v>
      </c>
      <c r="K894" s="365"/>
      <c r="L894" s="365"/>
      <c r="M894" s="365"/>
      <c r="N894" s="365"/>
      <c r="O894" s="365"/>
      <c r="P894" s="366" t="s">
        <v>611</v>
      </c>
      <c r="Q894" s="366"/>
      <c r="R894" s="366"/>
      <c r="S894" s="366"/>
      <c r="T894" s="366"/>
      <c r="U894" s="366"/>
      <c r="V894" s="366"/>
      <c r="W894" s="366"/>
      <c r="X894" s="366"/>
      <c r="Y894" s="367" t="s">
        <v>579</v>
      </c>
      <c r="Z894" s="368"/>
      <c r="AA894" s="368"/>
      <c r="AB894" s="368"/>
      <c r="AC894" s="149" t="s">
        <v>383</v>
      </c>
      <c r="AD894" s="149"/>
      <c r="AE894" s="149"/>
      <c r="AF894" s="149"/>
      <c r="AG894" s="149"/>
      <c r="AH894" s="367" t="s">
        <v>332</v>
      </c>
      <c r="AI894" s="364"/>
      <c r="AJ894" s="364"/>
      <c r="AK894" s="364"/>
      <c r="AL894" s="364" t="s">
        <v>21</v>
      </c>
      <c r="AM894" s="364"/>
      <c r="AN894" s="364"/>
      <c r="AO894" s="369"/>
      <c r="AP894" s="370" t="s">
        <v>344</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9"/>
      <c r="B926" s="44" t="s">
        <v>612</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row>
    <row r="927" spans="1:50" customFormat="1" ht="59.25" customHeight="1" x14ac:dyDescent="0.15">
      <c r="A927" s="364"/>
      <c r="B927" s="364"/>
      <c r="C927" s="364" t="s">
        <v>26</v>
      </c>
      <c r="D927" s="364"/>
      <c r="E927" s="364"/>
      <c r="F927" s="364"/>
      <c r="G927" s="364"/>
      <c r="H927" s="364"/>
      <c r="I927" s="364"/>
      <c r="J927" s="149" t="s">
        <v>343</v>
      </c>
      <c r="K927" s="365"/>
      <c r="L927" s="365"/>
      <c r="M927" s="365"/>
      <c r="N927" s="365"/>
      <c r="O927" s="365"/>
      <c r="P927" s="366" t="s">
        <v>611</v>
      </c>
      <c r="Q927" s="366"/>
      <c r="R927" s="366"/>
      <c r="S927" s="366"/>
      <c r="T927" s="366"/>
      <c r="U927" s="366"/>
      <c r="V927" s="366"/>
      <c r="W927" s="366"/>
      <c r="X927" s="366"/>
      <c r="Y927" s="367" t="s">
        <v>579</v>
      </c>
      <c r="Z927" s="368"/>
      <c r="AA927" s="368"/>
      <c r="AB927" s="368"/>
      <c r="AC927" s="149" t="s">
        <v>383</v>
      </c>
      <c r="AD927" s="149"/>
      <c r="AE927" s="149"/>
      <c r="AF927" s="149"/>
      <c r="AG927" s="149"/>
      <c r="AH927" s="367" t="s">
        <v>332</v>
      </c>
      <c r="AI927" s="364"/>
      <c r="AJ927" s="364"/>
      <c r="AK927" s="364"/>
      <c r="AL927" s="364" t="s">
        <v>21</v>
      </c>
      <c r="AM927" s="364"/>
      <c r="AN927" s="364"/>
      <c r="AO927" s="369"/>
      <c r="AP927" s="370" t="s">
        <v>344</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9"/>
      <c r="B959" s="44" t="s">
        <v>613</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row>
    <row r="960" spans="1:50" customFormat="1" ht="59.25" customHeight="1" x14ac:dyDescent="0.15">
      <c r="A960" s="364"/>
      <c r="B960" s="364"/>
      <c r="C960" s="364" t="s">
        <v>26</v>
      </c>
      <c r="D960" s="364"/>
      <c r="E960" s="364"/>
      <c r="F960" s="364"/>
      <c r="G960" s="364"/>
      <c r="H960" s="364"/>
      <c r="I960" s="364"/>
      <c r="J960" s="149" t="s">
        <v>343</v>
      </c>
      <c r="K960" s="365"/>
      <c r="L960" s="365"/>
      <c r="M960" s="365"/>
      <c r="N960" s="365"/>
      <c r="O960" s="365"/>
      <c r="P960" s="366" t="s">
        <v>611</v>
      </c>
      <c r="Q960" s="366"/>
      <c r="R960" s="366"/>
      <c r="S960" s="366"/>
      <c r="T960" s="366"/>
      <c r="U960" s="366"/>
      <c r="V960" s="366"/>
      <c r="W960" s="366"/>
      <c r="X960" s="366"/>
      <c r="Y960" s="367" t="s">
        <v>579</v>
      </c>
      <c r="Z960" s="368"/>
      <c r="AA960" s="368"/>
      <c r="AB960" s="368"/>
      <c r="AC960" s="149" t="s">
        <v>383</v>
      </c>
      <c r="AD960" s="149"/>
      <c r="AE960" s="149"/>
      <c r="AF960" s="149"/>
      <c r="AG960" s="149"/>
      <c r="AH960" s="367" t="s">
        <v>332</v>
      </c>
      <c r="AI960" s="364"/>
      <c r="AJ960" s="364"/>
      <c r="AK960" s="364"/>
      <c r="AL960" s="364" t="s">
        <v>21</v>
      </c>
      <c r="AM960" s="364"/>
      <c r="AN960" s="364"/>
      <c r="AO960" s="369"/>
      <c r="AP960" s="370" t="s">
        <v>344</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9"/>
      <c r="B992" s="44" t="s">
        <v>614</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row>
    <row r="993" spans="1:50" customFormat="1" ht="59.25" customHeight="1" x14ac:dyDescent="0.15">
      <c r="A993" s="364"/>
      <c r="B993" s="364"/>
      <c r="C993" s="364" t="s">
        <v>26</v>
      </c>
      <c r="D993" s="364"/>
      <c r="E993" s="364"/>
      <c r="F993" s="364"/>
      <c r="G993" s="364"/>
      <c r="H993" s="364"/>
      <c r="I993" s="364"/>
      <c r="J993" s="149" t="s">
        <v>343</v>
      </c>
      <c r="K993" s="365"/>
      <c r="L993" s="365"/>
      <c r="M993" s="365"/>
      <c r="N993" s="365"/>
      <c r="O993" s="365"/>
      <c r="P993" s="366" t="s">
        <v>611</v>
      </c>
      <c r="Q993" s="366"/>
      <c r="R993" s="366"/>
      <c r="S993" s="366"/>
      <c r="T993" s="366"/>
      <c r="U993" s="366"/>
      <c r="V993" s="366"/>
      <c r="W993" s="366"/>
      <c r="X993" s="366"/>
      <c r="Y993" s="367" t="s">
        <v>579</v>
      </c>
      <c r="Z993" s="368"/>
      <c r="AA993" s="368"/>
      <c r="AB993" s="368"/>
      <c r="AC993" s="149" t="s">
        <v>383</v>
      </c>
      <c r="AD993" s="149"/>
      <c r="AE993" s="149"/>
      <c r="AF993" s="149"/>
      <c r="AG993" s="149"/>
      <c r="AH993" s="367" t="s">
        <v>332</v>
      </c>
      <c r="AI993" s="364"/>
      <c r="AJ993" s="364"/>
      <c r="AK993" s="364"/>
      <c r="AL993" s="364" t="s">
        <v>21</v>
      </c>
      <c r="AM993" s="364"/>
      <c r="AN993" s="364"/>
      <c r="AO993" s="369"/>
      <c r="AP993" s="370" t="s">
        <v>344</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9"/>
      <c r="B1025" s="44" t="s">
        <v>615</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row>
    <row r="1026" spans="1:50" customFormat="1" ht="59.25" customHeight="1" x14ac:dyDescent="0.15">
      <c r="A1026" s="364"/>
      <c r="B1026" s="364"/>
      <c r="C1026" s="364" t="s">
        <v>26</v>
      </c>
      <c r="D1026" s="364"/>
      <c r="E1026" s="364"/>
      <c r="F1026" s="364"/>
      <c r="G1026" s="364"/>
      <c r="H1026" s="364"/>
      <c r="I1026" s="364"/>
      <c r="J1026" s="149" t="s">
        <v>343</v>
      </c>
      <c r="K1026" s="365"/>
      <c r="L1026" s="365"/>
      <c r="M1026" s="365"/>
      <c r="N1026" s="365"/>
      <c r="O1026" s="365"/>
      <c r="P1026" s="366" t="s">
        <v>611</v>
      </c>
      <c r="Q1026" s="366"/>
      <c r="R1026" s="366"/>
      <c r="S1026" s="366"/>
      <c r="T1026" s="366"/>
      <c r="U1026" s="366"/>
      <c r="V1026" s="366"/>
      <c r="W1026" s="366"/>
      <c r="X1026" s="366"/>
      <c r="Y1026" s="367" t="s">
        <v>579</v>
      </c>
      <c r="Z1026" s="368"/>
      <c r="AA1026" s="368"/>
      <c r="AB1026" s="368"/>
      <c r="AC1026" s="149" t="s">
        <v>383</v>
      </c>
      <c r="AD1026" s="149"/>
      <c r="AE1026" s="149"/>
      <c r="AF1026" s="149"/>
      <c r="AG1026" s="149"/>
      <c r="AH1026" s="367" t="s">
        <v>332</v>
      </c>
      <c r="AI1026" s="364"/>
      <c r="AJ1026" s="364"/>
      <c r="AK1026" s="364"/>
      <c r="AL1026" s="364" t="s">
        <v>21</v>
      </c>
      <c r="AM1026" s="364"/>
      <c r="AN1026" s="364"/>
      <c r="AO1026" s="369"/>
      <c r="AP1026" s="370" t="s">
        <v>344</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9"/>
      <c r="B1058" s="44" t="s">
        <v>616</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row>
    <row r="1059" spans="1:50" customFormat="1" ht="59.25" customHeight="1" x14ac:dyDescent="0.15">
      <c r="A1059" s="364"/>
      <c r="B1059" s="364"/>
      <c r="C1059" s="364" t="s">
        <v>26</v>
      </c>
      <c r="D1059" s="364"/>
      <c r="E1059" s="364"/>
      <c r="F1059" s="364"/>
      <c r="G1059" s="364"/>
      <c r="H1059" s="364"/>
      <c r="I1059" s="364"/>
      <c r="J1059" s="149" t="s">
        <v>343</v>
      </c>
      <c r="K1059" s="365"/>
      <c r="L1059" s="365"/>
      <c r="M1059" s="365"/>
      <c r="N1059" s="365"/>
      <c r="O1059" s="365"/>
      <c r="P1059" s="366" t="s">
        <v>611</v>
      </c>
      <c r="Q1059" s="366"/>
      <c r="R1059" s="366"/>
      <c r="S1059" s="366"/>
      <c r="T1059" s="366"/>
      <c r="U1059" s="366"/>
      <c r="V1059" s="366"/>
      <c r="W1059" s="366"/>
      <c r="X1059" s="366"/>
      <c r="Y1059" s="367" t="s">
        <v>579</v>
      </c>
      <c r="Z1059" s="368"/>
      <c r="AA1059" s="368"/>
      <c r="AB1059" s="368"/>
      <c r="AC1059" s="149" t="s">
        <v>383</v>
      </c>
      <c r="AD1059" s="149"/>
      <c r="AE1059" s="149"/>
      <c r="AF1059" s="149"/>
      <c r="AG1059" s="149"/>
      <c r="AH1059" s="367" t="s">
        <v>332</v>
      </c>
      <c r="AI1059" s="364"/>
      <c r="AJ1059" s="364"/>
      <c r="AK1059" s="364"/>
      <c r="AL1059" s="364" t="s">
        <v>21</v>
      </c>
      <c r="AM1059" s="364"/>
      <c r="AN1059" s="364"/>
      <c r="AO1059" s="369"/>
      <c r="AP1059" s="370" t="s">
        <v>344</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9"/>
      <c r="B1091" s="44" t="s">
        <v>617</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row>
    <row r="1092" spans="1:50" customFormat="1" ht="59.25" customHeight="1" x14ac:dyDescent="0.15">
      <c r="A1092" s="364"/>
      <c r="B1092" s="364"/>
      <c r="C1092" s="364" t="s">
        <v>26</v>
      </c>
      <c r="D1092" s="364"/>
      <c r="E1092" s="364"/>
      <c r="F1092" s="364"/>
      <c r="G1092" s="364"/>
      <c r="H1092" s="364"/>
      <c r="I1092" s="364"/>
      <c r="J1092" s="149" t="s">
        <v>343</v>
      </c>
      <c r="K1092" s="365"/>
      <c r="L1092" s="365"/>
      <c r="M1092" s="365"/>
      <c r="N1092" s="365"/>
      <c r="O1092" s="365"/>
      <c r="P1092" s="366" t="s">
        <v>611</v>
      </c>
      <c r="Q1092" s="366"/>
      <c r="R1092" s="366"/>
      <c r="S1092" s="366"/>
      <c r="T1092" s="366"/>
      <c r="U1092" s="366"/>
      <c r="V1092" s="366"/>
      <c r="W1092" s="366"/>
      <c r="X1092" s="366"/>
      <c r="Y1092" s="367" t="s">
        <v>579</v>
      </c>
      <c r="Z1092" s="368"/>
      <c r="AA1092" s="368"/>
      <c r="AB1092" s="368"/>
      <c r="AC1092" s="149" t="s">
        <v>383</v>
      </c>
      <c r="AD1092" s="149"/>
      <c r="AE1092" s="149"/>
      <c r="AF1092" s="149"/>
      <c r="AG1092" s="149"/>
      <c r="AH1092" s="367" t="s">
        <v>332</v>
      </c>
      <c r="AI1092" s="364"/>
      <c r="AJ1092" s="364"/>
      <c r="AK1092" s="364"/>
      <c r="AL1092" s="364" t="s">
        <v>21</v>
      </c>
      <c r="AM1092" s="364"/>
      <c r="AN1092" s="364"/>
      <c r="AO1092" s="369"/>
      <c r="AP1092" s="370" t="s">
        <v>344</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9"/>
      <c r="B1124" s="44" t="s">
        <v>618</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row>
    <row r="1125" spans="1:50" customFormat="1" ht="59.25" customHeight="1" x14ac:dyDescent="0.15">
      <c r="A1125" s="364"/>
      <c r="B1125" s="364"/>
      <c r="C1125" s="364" t="s">
        <v>26</v>
      </c>
      <c r="D1125" s="364"/>
      <c r="E1125" s="364"/>
      <c r="F1125" s="364"/>
      <c r="G1125" s="364"/>
      <c r="H1125" s="364"/>
      <c r="I1125" s="364"/>
      <c r="J1125" s="149" t="s">
        <v>343</v>
      </c>
      <c r="K1125" s="365"/>
      <c r="L1125" s="365"/>
      <c r="M1125" s="365"/>
      <c r="N1125" s="365"/>
      <c r="O1125" s="365"/>
      <c r="P1125" s="366" t="s">
        <v>611</v>
      </c>
      <c r="Q1125" s="366"/>
      <c r="R1125" s="366"/>
      <c r="S1125" s="366"/>
      <c r="T1125" s="366"/>
      <c r="U1125" s="366"/>
      <c r="V1125" s="366"/>
      <c r="W1125" s="366"/>
      <c r="X1125" s="366"/>
      <c r="Y1125" s="367" t="s">
        <v>579</v>
      </c>
      <c r="Z1125" s="368"/>
      <c r="AA1125" s="368"/>
      <c r="AB1125" s="368"/>
      <c r="AC1125" s="149" t="s">
        <v>383</v>
      </c>
      <c r="AD1125" s="149"/>
      <c r="AE1125" s="149"/>
      <c r="AF1125" s="149"/>
      <c r="AG1125" s="149"/>
      <c r="AH1125" s="367" t="s">
        <v>332</v>
      </c>
      <c r="AI1125" s="364"/>
      <c r="AJ1125" s="364"/>
      <c r="AK1125" s="364"/>
      <c r="AL1125" s="364" t="s">
        <v>21</v>
      </c>
      <c r="AM1125" s="364"/>
      <c r="AN1125" s="364"/>
      <c r="AO1125" s="369"/>
      <c r="AP1125" s="370" t="s">
        <v>344</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9"/>
      <c r="B1157" s="44" t="s">
        <v>619</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row>
    <row r="1158" spans="1:50" customFormat="1" ht="59.25" customHeight="1" x14ac:dyDescent="0.15">
      <c r="A1158" s="364"/>
      <c r="B1158" s="364"/>
      <c r="C1158" s="364" t="s">
        <v>26</v>
      </c>
      <c r="D1158" s="364"/>
      <c r="E1158" s="364"/>
      <c r="F1158" s="364"/>
      <c r="G1158" s="364"/>
      <c r="H1158" s="364"/>
      <c r="I1158" s="364"/>
      <c r="J1158" s="149" t="s">
        <v>343</v>
      </c>
      <c r="K1158" s="365"/>
      <c r="L1158" s="365"/>
      <c r="M1158" s="365"/>
      <c r="N1158" s="365"/>
      <c r="O1158" s="365"/>
      <c r="P1158" s="366" t="s">
        <v>611</v>
      </c>
      <c r="Q1158" s="366"/>
      <c r="R1158" s="366"/>
      <c r="S1158" s="366"/>
      <c r="T1158" s="366"/>
      <c r="U1158" s="366"/>
      <c r="V1158" s="366"/>
      <c r="W1158" s="366"/>
      <c r="X1158" s="366"/>
      <c r="Y1158" s="367" t="s">
        <v>579</v>
      </c>
      <c r="Z1158" s="368"/>
      <c r="AA1158" s="368"/>
      <c r="AB1158" s="368"/>
      <c r="AC1158" s="149" t="s">
        <v>383</v>
      </c>
      <c r="AD1158" s="149"/>
      <c r="AE1158" s="149"/>
      <c r="AF1158" s="149"/>
      <c r="AG1158" s="149"/>
      <c r="AH1158" s="367" t="s">
        <v>332</v>
      </c>
      <c r="AI1158" s="364"/>
      <c r="AJ1158" s="364"/>
      <c r="AK1158" s="364"/>
      <c r="AL1158" s="364" t="s">
        <v>21</v>
      </c>
      <c r="AM1158" s="364"/>
      <c r="AN1158" s="364"/>
      <c r="AO1158" s="369"/>
      <c r="AP1158" s="370" t="s">
        <v>344</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9"/>
      <c r="B1190" s="44" t="s">
        <v>620</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row>
    <row r="1191" spans="1:50" customFormat="1" ht="59.25" customHeight="1" x14ac:dyDescent="0.15">
      <c r="A1191" s="364"/>
      <c r="B1191" s="364"/>
      <c r="C1191" s="364" t="s">
        <v>26</v>
      </c>
      <c r="D1191" s="364"/>
      <c r="E1191" s="364"/>
      <c r="F1191" s="364"/>
      <c r="G1191" s="364"/>
      <c r="H1191" s="364"/>
      <c r="I1191" s="364"/>
      <c r="J1191" s="149" t="s">
        <v>343</v>
      </c>
      <c r="K1191" s="365"/>
      <c r="L1191" s="365"/>
      <c r="M1191" s="365"/>
      <c r="N1191" s="365"/>
      <c r="O1191" s="365"/>
      <c r="P1191" s="366" t="s">
        <v>611</v>
      </c>
      <c r="Q1191" s="366"/>
      <c r="R1191" s="366"/>
      <c r="S1191" s="366"/>
      <c r="T1191" s="366"/>
      <c r="U1191" s="366"/>
      <c r="V1191" s="366"/>
      <c r="W1191" s="366"/>
      <c r="X1191" s="366"/>
      <c r="Y1191" s="367" t="s">
        <v>579</v>
      </c>
      <c r="Z1191" s="368"/>
      <c r="AA1191" s="368"/>
      <c r="AB1191" s="368"/>
      <c r="AC1191" s="149" t="s">
        <v>383</v>
      </c>
      <c r="AD1191" s="149"/>
      <c r="AE1191" s="149"/>
      <c r="AF1191" s="149"/>
      <c r="AG1191" s="149"/>
      <c r="AH1191" s="367" t="s">
        <v>332</v>
      </c>
      <c r="AI1191" s="364"/>
      <c r="AJ1191" s="364"/>
      <c r="AK1191" s="364"/>
      <c r="AL1191" s="364" t="s">
        <v>21</v>
      </c>
      <c r="AM1191" s="364"/>
      <c r="AN1191" s="364"/>
      <c r="AO1191" s="369"/>
      <c r="AP1191" s="370" t="s">
        <v>344</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9"/>
      <c r="B1223" s="44" t="s">
        <v>621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row>
    <row r="1224" spans="1:50" customFormat="1" ht="59.25" customHeight="1" x14ac:dyDescent="0.15">
      <c r="A1224" s="364"/>
      <c r="B1224" s="364"/>
      <c r="C1224" s="364" t="s">
        <v>26</v>
      </c>
      <c r="D1224" s="364"/>
      <c r="E1224" s="364"/>
      <c r="F1224" s="364"/>
      <c r="G1224" s="364"/>
      <c r="H1224" s="364"/>
      <c r="I1224" s="364"/>
      <c r="J1224" s="149" t="s">
        <v>343</v>
      </c>
      <c r="K1224" s="365"/>
      <c r="L1224" s="365"/>
      <c r="M1224" s="365"/>
      <c r="N1224" s="365"/>
      <c r="O1224" s="365"/>
      <c r="P1224" s="366" t="s">
        <v>611</v>
      </c>
      <c r="Q1224" s="366"/>
      <c r="R1224" s="366"/>
      <c r="S1224" s="366"/>
      <c r="T1224" s="366"/>
      <c r="U1224" s="366"/>
      <c r="V1224" s="366"/>
      <c r="W1224" s="366"/>
      <c r="X1224" s="366"/>
      <c r="Y1224" s="367" t="s">
        <v>579</v>
      </c>
      <c r="Z1224" s="368"/>
      <c r="AA1224" s="368"/>
      <c r="AB1224" s="368"/>
      <c r="AC1224" s="149" t="s">
        <v>383</v>
      </c>
      <c r="AD1224" s="149"/>
      <c r="AE1224" s="149"/>
      <c r="AF1224" s="149"/>
      <c r="AG1224" s="149"/>
      <c r="AH1224" s="367" t="s">
        <v>332</v>
      </c>
      <c r="AI1224" s="364"/>
      <c r="AJ1224" s="364"/>
      <c r="AK1224" s="364"/>
      <c r="AL1224" s="364" t="s">
        <v>21</v>
      </c>
      <c r="AM1224" s="364"/>
      <c r="AN1224" s="364"/>
      <c r="AO1224" s="369"/>
      <c r="AP1224" s="370" t="s">
        <v>344</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9"/>
      <c r="B1256" s="44" t="s">
        <v>622</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row>
    <row r="1257" spans="1:50" customFormat="1" ht="59.25" customHeight="1" x14ac:dyDescent="0.15">
      <c r="A1257" s="364"/>
      <c r="B1257" s="364"/>
      <c r="C1257" s="364" t="s">
        <v>26</v>
      </c>
      <c r="D1257" s="364"/>
      <c r="E1257" s="364"/>
      <c r="F1257" s="364"/>
      <c r="G1257" s="364"/>
      <c r="H1257" s="364"/>
      <c r="I1257" s="364"/>
      <c r="J1257" s="149" t="s">
        <v>343</v>
      </c>
      <c r="K1257" s="365"/>
      <c r="L1257" s="365"/>
      <c r="M1257" s="365"/>
      <c r="N1257" s="365"/>
      <c r="O1257" s="365"/>
      <c r="P1257" s="366" t="s">
        <v>611</v>
      </c>
      <c r="Q1257" s="366"/>
      <c r="R1257" s="366"/>
      <c r="S1257" s="366"/>
      <c r="T1257" s="366"/>
      <c r="U1257" s="366"/>
      <c r="V1257" s="366"/>
      <c r="W1257" s="366"/>
      <c r="X1257" s="366"/>
      <c r="Y1257" s="367" t="s">
        <v>579</v>
      </c>
      <c r="Z1257" s="368"/>
      <c r="AA1257" s="368"/>
      <c r="AB1257" s="368"/>
      <c r="AC1257" s="149" t="s">
        <v>383</v>
      </c>
      <c r="AD1257" s="149"/>
      <c r="AE1257" s="149"/>
      <c r="AF1257" s="149"/>
      <c r="AG1257" s="149"/>
      <c r="AH1257" s="367" t="s">
        <v>332</v>
      </c>
      <c r="AI1257" s="364"/>
      <c r="AJ1257" s="364"/>
      <c r="AK1257" s="364"/>
      <c r="AL1257" s="364" t="s">
        <v>21</v>
      </c>
      <c r="AM1257" s="364"/>
      <c r="AN1257" s="364"/>
      <c r="AO1257" s="369"/>
      <c r="AP1257" s="370" t="s">
        <v>344</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9"/>
      <c r="B1289" s="44" t="s">
        <v>623</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row>
    <row r="1290" spans="1:50" customFormat="1" ht="59.25" customHeight="1" x14ac:dyDescent="0.15">
      <c r="A1290" s="364"/>
      <c r="B1290" s="364"/>
      <c r="C1290" s="364" t="s">
        <v>26</v>
      </c>
      <c r="D1290" s="364"/>
      <c r="E1290" s="364"/>
      <c r="F1290" s="364"/>
      <c r="G1290" s="364"/>
      <c r="H1290" s="364"/>
      <c r="I1290" s="364"/>
      <c r="J1290" s="149" t="s">
        <v>343</v>
      </c>
      <c r="K1290" s="365"/>
      <c r="L1290" s="365"/>
      <c r="M1290" s="365"/>
      <c r="N1290" s="365"/>
      <c r="O1290" s="365"/>
      <c r="P1290" s="366" t="s">
        <v>611</v>
      </c>
      <c r="Q1290" s="366"/>
      <c r="R1290" s="366"/>
      <c r="S1290" s="366"/>
      <c r="T1290" s="366"/>
      <c r="U1290" s="366"/>
      <c r="V1290" s="366"/>
      <c r="W1290" s="366"/>
      <c r="X1290" s="366"/>
      <c r="Y1290" s="367" t="s">
        <v>579</v>
      </c>
      <c r="Z1290" s="368"/>
      <c r="AA1290" s="368"/>
      <c r="AB1290" s="368"/>
      <c r="AC1290" s="149" t="s">
        <v>383</v>
      </c>
      <c r="AD1290" s="149"/>
      <c r="AE1290" s="149"/>
      <c r="AF1290" s="149"/>
      <c r="AG1290" s="149"/>
      <c r="AH1290" s="367" t="s">
        <v>332</v>
      </c>
      <c r="AI1290" s="364"/>
      <c r="AJ1290" s="364"/>
      <c r="AK1290" s="364"/>
      <c r="AL1290" s="364" t="s">
        <v>21</v>
      </c>
      <c r="AM1290" s="364"/>
      <c r="AN1290" s="364"/>
      <c r="AO1290" s="369"/>
      <c r="AP1290" s="370" t="s">
        <v>344</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2019-08-26T05:14:27Z</cp:lastPrinted>
  <dcterms:created xsi:type="dcterms:W3CDTF">2012-03-13T00:50:25Z</dcterms:created>
  <dcterms:modified xsi:type="dcterms:W3CDTF">2019-09-03T05:51:09Z</dcterms:modified>
</cp:coreProperties>
</file>