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GD01PS\gMSTGCH$\01_重要文書フォルダ（保存期間１年以上）\02_電気通信関係\電気通信施設管理係\H31\04 政策評価、行政事業レビュー\190911〆 行政事業レビュー修正\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<sst xmlns="http://schemas.openxmlformats.org/spreadsheetml/2006/main" count="2802" uniqueCount="605">
  <si>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</si>
  <si>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</si>
  <si>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</si>
  <si>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</si>
  <si>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</si>
  <si>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</si>
  <si>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</si>
  <si>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</si>
  <si>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</si>
  <si>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</si>
  <si>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</si>
  <si>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</si>
  <si>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</si>
  <si>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</si>
  <si>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</si>
  <si>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</si>
  <si>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</si>
  <si>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</si>
  <si>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</si>
  <si>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</si>
  <si>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</si>
  <si>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</si>
  <si>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</si>
  <si>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</si>
  <si>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</si>
  <si>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</si>
  <si>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</si>
  <si>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</si>
  <si>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</si>
  <si>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</si>
  <si>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</si>
  <si>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</si>
  <si>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</si>
  <si>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</si>
  <si>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</si>
  <si>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</si>
  <si>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</si>
  <si>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</si>
  <si>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</si>
  <si>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</si>
  <si>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</si>
  <si>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</si>
  <si>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</si>
  <si>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</si>
  <si>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</si>
  <si>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</si>
  <si>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</si>
  <si>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</si>
  <si>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</si>
  <si>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</si>
  <si>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</si>
  <si>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</si>
  <si>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</si>
  <si>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</si>
  <si>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</si>
  <si>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</si>
  <si>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</si>
  <si>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</si>
  <si>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</si>
  <si>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</si>
  <si>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</si>
  <si>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</si>
  <si>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</si>
  <si>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</si>
  <si>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</si>
  <si>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</si>
  <si>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</si>
  <si>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</si>
  <si>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</si>
  <si>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</si>
  <si>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</si>
  <si>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</si>
  <si>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</si>
  <si>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</si>
  <si>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</si>
  <si>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</si>
  <si>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</si>
  <si>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</si>
  <si>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</si>
  <si>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</si>
  <si>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</si>
  <si>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</si>
  <si>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</si>
  <si>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</si>
  <si>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</si>
  <si>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</si>
  <si>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</si>
  <si>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</si>
  <si>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</si>
  <si>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</si>
  <si>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</si>
  <si>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</si>
  <si>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</si>
  <si>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</si>
  <si>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</si>
  <si>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</si>
  <si>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</si>
  <si>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</si>
  <si>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</si>
  <si>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</si>
  <si>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</si>
  <si>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</si>
  <si>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</si>
  <si>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</si>
  <si>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</si>
  <si>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</si>
  <si>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</si>
  <si>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</si>
  <si>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</si>
  <si>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</si>
  <si>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</si>
  <si>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</si>
  <si>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</si>
  <si>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</si>
  <si>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</si>
  <si>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</si>
  <si>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</si>
  <si>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</si>
  <si>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</si>
  <si>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</si>
  <si>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</si>
  <si>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</si>
  <si>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</si>
  <si>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</si>
  <si>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</si>
  <si>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</si>
  <si>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</si>
  <si>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</si>
  <si>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</si>
  <si>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</si>
  <si>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</si>
  <si>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</si>
  <si>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</si>
  <si>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</si>
  <si>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</si>
  <si>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</si>
  <si>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</si>
  <si>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</si>
  <si>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</si>
  <si>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</si>
  <si>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</si>
  <si>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</si>
  <si>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</si>
  <si>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</si>
  <si>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</si>
  <si>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</si>
  <si>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</si>
  <si>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</si>
  <si>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</si>
  <si>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</si>
  <si>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</si>
  <si>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</si>
  <si>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</si>
  <si>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</si>
  <si>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</si>
  <si>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</si>
  <si>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</si>
  <si>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</si>
  <si>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</si>
  <si>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</si>
  <si>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</si>
  <si>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</si>
  <si>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</si>
  <si>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</si>
  <si>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</si>
  <si>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</si>
  <si>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</si>
  <si>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</si>
  <si>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</si>
  <si>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</si>
  <si>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</si>
  <si>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</si>
  <si>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</si>
  <si>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</si>
  <si>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</si>
  <si>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</si>
  <si>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</si>
  <si>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</si>
  <si>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</si>
  <si>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</si>
  <si>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</si>
  <si>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</si>
  <si>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</si>
  <si>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</si>
  <si>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</si>
  <si>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</si>
  <si>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</si>
  <si>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</si>
  <si>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</si>
  <si>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</si>
  <si>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</si>
  <si>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</si>
  <si>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</si>
  <si>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</si>
  <si>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</si>
  <si>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</si>
  <si>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</si>
  <si>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</si>
  <si>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</si>
  <si>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</si>
  <si>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</si>
  <si>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</si>
  <si>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</si>
  <si>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</si>
  <si>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</si>
  <si>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</si>
  <si>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</si>
  <si>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</si>
  <si>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</si>
  <si>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</si>
  <si>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</si>
  <si>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</si>
  <si>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</si>
  <si>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</si>
  <si>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</si>
  <si>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</si>
  <si>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</si>
  <si>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</si>
  <si>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</si>
  <si>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</si>
  <si>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</si>
  <si>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</si>
  <si>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</si>
  <si>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</si>
  <si>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</si>
  <si>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</si>
  <si>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</si>
  <si>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</si>
  <si>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</si>
  <si>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</si>
  <si>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</si>
  <si>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</si>
  <si>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</si>
  <si>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</si>
  <si>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</si>
  <si>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</si>
  <si>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</si>
  <si>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</si>
  <si>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</si>
  <si>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</si>
  <si>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</si>
  <si>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</si>
  <si>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</si>
  <si>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</si>
  <si>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</si>
  <si>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</si>
  <si>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</si>
  <si>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</si>
  <si>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</si>
  <si>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</si>
  <si>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</si>
  <si>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</si>
  <si>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</si>
  <si>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</si>
  <si>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</si>
  <si>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</si>
  <si>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</si>
  <si>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</si>
  <si>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</si>
  <si>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</si>
  <si>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</si>
  <si>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</si>
  <si>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</si>
  <si>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</si>
  <si>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</si>
  <si>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</si>
  <si>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</si>
  <si>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</si>
  <si>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</si>
  <si>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</si>
  <si>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</si>
  <si>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</si>
  <si>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</si>
  <si>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</si>
  <si>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</si>
  <si>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</si>
  <si>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</si>
  <si>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</si>
  <si>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</si>
  <si>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</si>
  <si>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</si>
  <si>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</si>
  <si>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</si>
  <si>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</si>
  <si>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</si>
  <si>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</si>
  <si>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</si>
  <si>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</si>
  <si>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</si>
  <si>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</si>
  <si>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</si>
  <si>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</si>
  <si>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</si>
  <si>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</si>
  <si>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</si>
  <si>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</si>
  <si>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</si>
  <si>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</si>
  <si>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</si>
  <si>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</si>
  <si>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</si>
  <si>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</si>
  <si>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</si>
  <si>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</si>
  <si>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</si>
  <si>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</si>
  <si>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</si>
  <si>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</si>
  <si>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</si>
  <si>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</si>
  <si>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</si>
  <si>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</si>
  <si>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</si>
  <si>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</si>
  <si>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</si>
  <si>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</si>
  <si>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</si>
  <si>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</si>
  <si>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</si>
  <si>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</si>
  <si>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</si>
  <si>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</si>
  <si>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</si>
  <si>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</si>
  <si>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</si>
  <si>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</si>
  <si>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</si>
  <si>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</si>
  <si>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</si>
  <si>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</si>
  <si>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</si>
  <si>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</si>
  <si>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</si>
  <si>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</si>
  <si>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</si>
  <si>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</si>
  <si>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</si>
  <si>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</si>
  <si>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</si>
  <si>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</si>
  <si>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</si>
  <si>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</si>
  <si>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</si>
  <si>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</si>
  <si>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</si>
  <si>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</si>
  <si>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</si>
  <si>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</si>
  <si>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</si>
  <si>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</si>
  <si>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</si>
  <si>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</si>
  <si>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</si>
  <si>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</si>
  <si>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</si>
  <si>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</si>
  <si>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</si>
  <si>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</si>
  <si>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</si>
  <si>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</si>
  <si>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</si>
  <si>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</si>
  <si>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</si>
  <si>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</si>
  <si>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</si>
  <si>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</si>
  <si>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</si>
  <si>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</si>
  <si>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</si>
  <si>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</si>
  <si>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</si>
  <si>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</si>
  <si>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</si>
  <si>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</si>
  <si>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</si>
  <si>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</si>
  <si>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</si>
  <si>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</si>
  <si>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</si>
  <si>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</si>
  <si>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</si>
  <si>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</si>
  <si>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</si>
  <si>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</si>
  <si>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</si>
  <si>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</si>
  <si>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</si>
  <si>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</si>
  <si>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</si>
  <si>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</si>
  <si>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</si>
  <si>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</si>
  <si>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</si>
  <si>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</si>
  <si>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</si>
  <si>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</si>
  <si>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</si>
  <si>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</si>
  <si>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</si>
  <si>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</si>
  <si>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</si>
  <si>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</si>
  <si>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</si>
  <si>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</si>
  <si>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</si>
  <si>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</si>
  <si>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</si>
  <si>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</si>
  <si>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</si>
  <si>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</si>
  <si>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</si>
  <si>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</si>
  <si>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</si>
  <si>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</si>
  <si>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</si>
  <si>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</si>
  <si>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</si>
  <si>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</si>
  <si>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</si>
  <si>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</si>
  <si>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</si>
  <si>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</si>
  <si>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</si>
  <si>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</si>
  <si>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</si>
  <si>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</si>
  <si>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</si>
  <si>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</si>
  <si>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</si>
  <si>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</si>
  <si>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</si>
  <si>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</si>
  <si>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</si>
  <si>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</si>
  <si>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</si>
  <si>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</si>
  <si>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</si>
  <si>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</si>
  <si>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</si>
  <si>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</si>
  <si>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</si>
  <si>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</si>
  <si>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</si>
  <si>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</si>
  <si>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</si>
  <si>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</si>
  <si>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</si>
  <si>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</si>
  <si>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</si>
  <si>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</si>
  <si>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</si>
  <si>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</si>
  <si>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</si>
  <si>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</si>
  <si>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</si>
  <si>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</si>
  <si>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</si>
  <si>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</si>
  <si>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</si>
  <si>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</si>
  <si>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</si>
  <si>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</si>
  <si>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</si>
  <si>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</si>
  <si>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</si>
  <si>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</si>
  <si>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</si>
  <si>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</si>
  <si>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</si>
  <si>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</si>
  <si>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</si>
  <si>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</si>
  <si>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</si>
  <si>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</si>
  <si>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</si>
  <si>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</si>
  <si>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</si>
  <si>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</si>
  <si>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</si>
  <si>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</si>
  <si>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</si>
  <si>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</si>
  <si>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</si>
  <si>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</si>
  <si>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</si>
  <si>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</si>
  <si>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</si>
  <si>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</si>
  <si>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</si>
  <si>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</si>
  <si>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</si>
  <si>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</si>
  <si>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</si>
  <si>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</si>
  <si>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</si>
  <si>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</si>
  <si>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</si>
  <si>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</si>
  <si>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</si>
  <si>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</si>
  <si>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</si>
  <si>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</si>
  <si>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</si>
  <si>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</si>
  <si>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</si>
  <si>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</si>
  <si>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</si>
  <si>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</si>
  <si>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</si>
  <si>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</si>
  <si>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</si>
  <si>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</si>
  <si>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</si>
  <si>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</si>
  <si>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</si>
  <si>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</si>
  <si>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</si>
  <si>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</si>
  <si>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</si>
  <si>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</si>
  <si>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</si>
  <si>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</si>
  <si>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</si>
  <si>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</si>
  <si>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</si>
  <si>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</si>
  <si>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</si>
  <si>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</si>
  <si>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</si>
  <si>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</si>
  <si>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</si>
  <si>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</si>
  <si>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</si>
  <si>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</si>
  <si>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</si>
  <si>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</si>
  <si>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</si>
  <si>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</si>
  <si>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</si>
  <si>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</si>
  <si>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</si>
  <si>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</si>
  <si>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</si>
  <si>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</si>
  <si>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</si>
  <si>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</si>
  <si>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</si>
  <si>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</si>
  <si>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</si>
  <si>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</si>
  <si>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</si>
  <si>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</si>
  <si>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</si>
  <si>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</si>
  <si>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</si>
  <si>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</si>
  <si>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</si>
  <si>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</si>
  <si>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</si>
  <si>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</si>
  <si>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</si>
  <si>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</si>
  <si>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</si>
  <si>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</si>
  <si>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</si>
  <si>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</si>
  <si>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</si>
  <si>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</si>
  <si>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</si>
  <si>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</si>
  <si>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</si>
  <si>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大臣官房</t>
    <rPh sb="0" eb="2">
      <t>ダイジン</t>
    </rPh>
    <rPh sb="2" eb="4">
      <t>カンボウ</t>
    </rPh>
    <phoneticPr fontId="5"/>
  </si>
  <si>
    <t>技術調査課電気通信室</t>
    <phoneticPr fontId="5"/>
  </si>
  <si>
    <t>国土交通省</t>
  </si>
  <si>
    <t>電気通信室長
平城 正隆</t>
    <phoneticPr fontId="5"/>
  </si>
  <si>
    <t>○</t>
  </si>
  <si>
    <t>-</t>
    <phoneticPr fontId="5"/>
  </si>
  <si>
    <t>国土強靱化基本計画（平成30年12月14日閣議決定）
第4期国土交通省技術基本計画（平成29年3月31日）</t>
    <phoneticPr fontId="5"/>
  </si>
  <si>
    <t>災害情報整備推進費</t>
    <rPh sb="0" eb="2">
      <t>サイガイ</t>
    </rPh>
    <rPh sb="2" eb="4">
      <t>ジョウホウ</t>
    </rPh>
    <rPh sb="4" eb="6">
      <t>セイビ</t>
    </rPh>
    <rPh sb="6" eb="9">
      <t>スイシンヒ</t>
    </rPh>
    <phoneticPr fontId="5"/>
  </si>
  <si>
    <t>委員等旅費</t>
    <rPh sb="0" eb="2">
      <t>イイン</t>
    </rPh>
    <rPh sb="2" eb="3">
      <t>トウ</t>
    </rPh>
    <rPh sb="3" eb="5">
      <t>リョヒ</t>
    </rPh>
    <phoneticPr fontId="5"/>
  </si>
  <si>
    <t>諸謝金</t>
    <rPh sb="0" eb="1">
      <t>ショ</t>
    </rPh>
    <rPh sb="1" eb="3">
      <t>シャキン</t>
    </rPh>
    <phoneticPr fontId="5"/>
  </si>
  <si>
    <t>外部委託</t>
    <rPh sb="0" eb="2">
      <t>ガイブ</t>
    </rPh>
    <rPh sb="2" eb="4">
      <t>イタク</t>
    </rPh>
    <phoneticPr fontId="5"/>
  </si>
  <si>
    <t>次世代防災通信基盤の構築に向けた検討</t>
    <rPh sb="0" eb="3">
      <t>ジセダイ</t>
    </rPh>
    <rPh sb="3" eb="5">
      <t>ボウサイ</t>
    </rPh>
    <rPh sb="5" eb="7">
      <t>ツウシン</t>
    </rPh>
    <rPh sb="7" eb="9">
      <t>キバン</t>
    </rPh>
    <rPh sb="10" eb="12">
      <t>コウチク</t>
    </rPh>
    <rPh sb="13" eb="14">
      <t>ム</t>
    </rPh>
    <rPh sb="16" eb="18">
      <t>ケントウ</t>
    </rPh>
    <phoneticPr fontId="5"/>
  </si>
  <si>
    <t>本検討により、異常事象の迅速な把握が可能となり、自然災害による被害軽減に資する。</t>
    <phoneticPr fontId="5"/>
  </si>
  <si>
    <t>４　水害等災害による被害の軽減</t>
    <phoneticPr fontId="5"/>
  </si>
  <si>
    <t>10　自然災害による被害を軽減するため、気象情報等の提供及び観測・通信体制を充実する</t>
    <phoneticPr fontId="5"/>
  </si>
  <si>
    <t>大規模災害に対する電気通信施設の信頼性向上対策を完了した事務所等の割合</t>
    <phoneticPr fontId="5"/>
  </si>
  <si>
    <t>%</t>
    <phoneticPr fontId="5"/>
  </si>
  <si>
    <t>国土交通省の防災通信基盤の構築に向けた検討であるため、地方自治体、民間等には委ねることができない。</t>
    <rPh sb="0" eb="2">
      <t>コクド</t>
    </rPh>
    <rPh sb="2" eb="5">
      <t>コウツウショウ</t>
    </rPh>
    <rPh sb="6" eb="8">
      <t>ボウサイ</t>
    </rPh>
    <rPh sb="8" eb="10">
      <t>ツウシン</t>
    </rPh>
    <rPh sb="10" eb="12">
      <t>キバン</t>
    </rPh>
    <rPh sb="13" eb="15">
      <t>コウチク</t>
    </rPh>
    <rPh sb="16" eb="17">
      <t>ム</t>
    </rPh>
    <rPh sb="19" eb="21">
      <t>ケントウ</t>
    </rPh>
    <rPh sb="27" eb="29">
      <t>チホウ</t>
    </rPh>
    <rPh sb="29" eb="32">
      <t>ジチタイ</t>
    </rPh>
    <rPh sb="33" eb="35">
      <t>ミンカン</t>
    </rPh>
    <rPh sb="35" eb="36">
      <t>トウ</t>
    </rPh>
    <rPh sb="38" eb="39">
      <t>ユダ</t>
    </rPh>
    <phoneticPr fontId="5"/>
  </si>
  <si>
    <t>‐</t>
  </si>
  <si>
    <t>国土交通省（新29-0008）</t>
    <phoneticPr fontId="5"/>
  </si>
  <si>
    <t>次世代情報通信技術の検討数</t>
    <rPh sb="0" eb="3">
      <t>ジセダイ</t>
    </rPh>
    <rPh sb="3" eb="5">
      <t>ジョウホウ</t>
    </rPh>
    <rPh sb="5" eb="7">
      <t>ツウシン</t>
    </rPh>
    <rPh sb="7" eb="9">
      <t>ギジュツ</t>
    </rPh>
    <rPh sb="10" eb="12">
      <t>ケントウ</t>
    </rPh>
    <rPh sb="12" eb="13">
      <t>スウ</t>
    </rPh>
    <phoneticPr fontId="5"/>
  </si>
  <si>
    <t>単位当たりコスト＝Ｘ／Ｙ
Ｘ：執行額（単位：百万円）
Ｙ：次世代情報通信技術の検討数　　　　　　　　　　　　　　</t>
    <rPh sb="0" eb="2">
      <t>タンイ</t>
    </rPh>
    <rPh sb="2" eb="3">
      <t>ア</t>
    </rPh>
    <rPh sb="15" eb="17">
      <t>シッコウ</t>
    </rPh>
    <rPh sb="17" eb="18">
      <t>ガク</t>
    </rPh>
    <rPh sb="19" eb="21">
      <t>タンイ</t>
    </rPh>
    <rPh sb="22" eb="24">
      <t>ヒャクマン</t>
    </rPh>
    <rPh sb="24" eb="25">
      <t>エン</t>
    </rPh>
    <rPh sb="29" eb="32">
      <t>ジセダイ</t>
    </rPh>
    <rPh sb="32" eb="36">
      <t>ジョウホウツウシン</t>
    </rPh>
    <rPh sb="36" eb="38">
      <t>ギジュツ</t>
    </rPh>
    <rPh sb="39" eb="41">
      <t>ケントウ</t>
    </rPh>
    <rPh sb="41" eb="42">
      <t>スウ</t>
    </rPh>
    <phoneticPr fontId="5"/>
  </si>
  <si>
    <t>-</t>
    <phoneticPr fontId="5"/>
  </si>
  <si>
    <t>国土交通省の情報通信ネットワークについて、設備の老朽化に伴う維持管理コスト増大への対処や、災害時の情報収集体制強化と対応の迅速化を実現するため、急速に発展が進む次世代情報通信技術の利活用による次世代情報通信ネットワークの検討を行う。</t>
    <phoneticPr fontId="5"/>
  </si>
  <si>
    <t>　国土交通省の通信基盤は多重無線回線網や光ファイバ回線網などを活用し、通常業務のみならずインフラ管理や災害対応等様々な利活用がされている。また、平成30年7月豪雨や平成30年北海道胆振東部地震等の災害を受け、土砂崩壊箇所の3次元測量データ等を迅速に送受信できるような高速大容量伝送のニーズが増大している。
　そこで、情報収集体制の強化や災害対応の迅速化を実現するため、現状の情報通信ネットワークの課題等を整理し、大容量超高速な通信が可能な次世代IP多重無線装置の仕様策定や、衛星回線、次世代移動通信システム等の活用による次世代情報通信ネットワークの調査・検討等を行う。</t>
    <phoneticPr fontId="5"/>
  </si>
  <si>
    <t>次世代防災通信基盤に新たに導入される情報通信技術を令和４年度末までに１とする。</t>
    <rPh sb="0" eb="3">
      <t>ジセダイ</t>
    </rPh>
    <rPh sb="3" eb="5">
      <t>ボウサイ</t>
    </rPh>
    <rPh sb="5" eb="7">
      <t>ツウシン</t>
    </rPh>
    <rPh sb="7" eb="9">
      <t>キバン</t>
    </rPh>
    <rPh sb="10" eb="11">
      <t>アラ</t>
    </rPh>
    <rPh sb="13" eb="15">
      <t>ドウニュウ</t>
    </rPh>
    <rPh sb="18" eb="20">
      <t>ジョウホウ</t>
    </rPh>
    <rPh sb="20" eb="22">
      <t>ツウシン</t>
    </rPh>
    <rPh sb="22" eb="24">
      <t>ギジュツ</t>
    </rPh>
    <phoneticPr fontId="5"/>
  </si>
  <si>
    <t>次世代防災通信基盤に新たに導入される情報通信技術</t>
    <rPh sb="0" eb="3">
      <t>ジセダイ</t>
    </rPh>
    <rPh sb="3" eb="5">
      <t>ボウサイ</t>
    </rPh>
    <rPh sb="5" eb="7">
      <t>ツウシン</t>
    </rPh>
    <rPh sb="7" eb="9">
      <t>キバン</t>
    </rPh>
    <rPh sb="10" eb="11">
      <t>アラ</t>
    </rPh>
    <rPh sb="13" eb="15">
      <t>ドウニュウ</t>
    </rPh>
    <rPh sb="18" eb="20">
      <t>ジョウホウ</t>
    </rPh>
    <rPh sb="20" eb="22">
      <t>ツウシン</t>
    </rPh>
    <rPh sb="22" eb="24">
      <t>ギジュツ</t>
    </rPh>
    <phoneticPr fontId="5"/>
  </si>
  <si>
    <t>-</t>
    <phoneticPr fontId="5"/>
  </si>
  <si>
    <t>-</t>
    <phoneticPr fontId="5"/>
  </si>
  <si>
    <t>次世代情報通信ネットワークの調査結果が有効に活用されるよう、効果的・効率的な事業執行に努められたい。</t>
    <phoneticPr fontId="5"/>
  </si>
  <si>
    <t>国土強靱化基本計画において、「災害発生時に機動的・効率的な活動を確保するため、通信基盤・施設の堅牢化・高度化、災害関連情報の収集・提供のためのシステムの活用等により多様な情報収集・提供手段の確保に向けた取組を推進する必要がある。」と記載されていることから、国が主体的に取り組む必要がある。</t>
    <phoneticPr fontId="5"/>
  </si>
  <si>
    <t>次世代防災通信基盤の構築に向けた検討</t>
    <phoneticPr fontId="5"/>
  </si>
  <si>
    <t>迅速、効率的なインフラの被災状況の把握は、国民の安全・安心な暮らしへと直結する。そのため、次世代防災通信基盤の構築による、情報収集体制の強化や災害対応の迅速化の実現は社会的にもニーズがあると考えられる。</t>
    <rPh sb="0" eb="2">
      <t>ジンソク</t>
    </rPh>
    <rPh sb="3" eb="6">
      <t>コウリツテキ</t>
    </rPh>
    <rPh sb="12" eb="14">
      <t>ヒサイ</t>
    </rPh>
    <rPh sb="14" eb="16">
      <t>ジョウキョウ</t>
    </rPh>
    <rPh sb="17" eb="19">
      <t>ハアク</t>
    </rPh>
    <rPh sb="21" eb="23">
      <t>コクミン</t>
    </rPh>
    <rPh sb="61" eb="63">
      <t>ジョウホウ</t>
    </rPh>
    <rPh sb="63" eb="65">
      <t>シュウシュウ</t>
    </rPh>
    <rPh sb="65" eb="67">
      <t>タイセイ</t>
    </rPh>
    <rPh sb="68" eb="70">
      <t>キョウカ</t>
    </rPh>
    <rPh sb="71" eb="73">
      <t>サイガイ</t>
    </rPh>
    <rPh sb="73" eb="75">
      <t>タイオウ</t>
    </rPh>
    <rPh sb="76" eb="79">
      <t>ジンソクカ</t>
    </rPh>
    <rPh sb="80" eb="82">
      <t>ジツゲン</t>
    </rPh>
    <rPh sb="83" eb="86">
      <t>シャカイテキ</t>
    </rPh>
    <rPh sb="95" eb="96">
      <t>カンガ</t>
    </rPh>
    <phoneticPr fontId="5"/>
  </si>
  <si>
    <t>国土交通省大臣官房調べ</t>
    <rPh sb="0" eb="2">
      <t>コクド</t>
    </rPh>
    <rPh sb="2" eb="5">
      <t>コウツウショウ</t>
    </rPh>
    <rPh sb="5" eb="7">
      <t>ダイジン</t>
    </rPh>
    <rPh sb="7" eb="9">
      <t>カンボウ</t>
    </rPh>
    <rPh sb="9" eb="10">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</si>
</sst>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740</xdr:row>
      <xdr:rowOff>102973</xdr:rowOff>
    </xdr:from>
    <xdr:to>
      <xdr:col>20</xdr:col>
      <xdr:colOff>120254</xdr:colOff>
      <xdr:row>741</xdr:row>
      <xdr:rowOff>335501</xdr:rowOff>
    </xdr:to>
    <xdr:sp macro="" textlink="">
      <xdr:nvSpPr>
        <xdr:cNvPr id="3" name="テキスト ボックス 2"/>
        <xdr:cNvSpPr txBox="1"/>
      </xdr:nvSpPr>
      <xdr:spPr>
        <a:xfrm>
          <a:off x="2265405" y="35808851"/>
          <a:ext cx="1973768" cy="5800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10</xdr:col>
      <xdr:colOff>193075</xdr:colOff>
      <xdr:row>746</xdr:row>
      <xdr:rowOff>64358</xdr:rowOff>
    </xdr:from>
    <xdr:to>
      <xdr:col>20</xdr:col>
      <xdr:colOff>101080</xdr:colOff>
      <xdr:row>747</xdr:row>
      <xdr:rowOff>279141</xdr:rowOff>
    </xdr:to>
    <xdr:sp macro="" textlink="">
      <xdr:nvSpPr>
        <xdr:cNvPr id="4" name="テキスト ボックス 3"/>
        <xdr:cNvSpPr txBox="1"/>
      </xdr:nvSpPr>
      <xdr:spPr>
        <a:xfrm>
          <a:off x="2252534" y="37855439"/>
          <a:ext cx="1967465" cy="5623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10</xdr:col>
      <xdr:colOff>51487</xdr:colOff>
      <xdr:row>748</xdr:row>
      <xdr:rowOff>12871</xdr:rowOff>
    </xdr:from>
    <xdr:to>
      <xdr:col>20</xdr:col>
      <xdr:colOff>191274</xdr:colOff>
      <xdr:row>748</xdr:row>
      <xdr:rowOff>320348</xdr:rowOff>
    </xdr:to>
    <xdr:sp macro="" textlink="">
      <xdr:nvSpPr>
        <xdr:cNvPr id="5" name="大かっこ 4"/>
        <xdr:cNvSpPr/>
      </xdr:nvSpPr>
      <xdr:spPr>
        <a:xfrm>
          <a:off x="2110946" y="38499020"/>
          <a:ext cx="2199247" cy="3074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twoCellAnchor>
    <xdr:from>
      <xdr:col>10</xdr:col>
      <xdr:colOff>196420</xdr:colOff>
      <xdr:row>742</xdr:row>
      <xdr:rowOff>64360</xdr:rowOff>
    </xdr:from>
    <xdr:to>
      <xdr:col>20</xdr:col>
      <xdr:colOff>120253</xdr:colOff>
      <xdr:row>744</xdr:row>
      <xdr:rowOff>0</xdr:rowOff>
    </xdr:to>
    <xdr:sp macro="" textlink="">
      <xdr:nvSpPr>
        <xdr:cNvPr id="6" name="大かっこ 5"/>
        <xdr:cNvSpPr/>
      </xdr:nvSpPr>
      <xdr:spPr>
        <a:xfrm>
          <a:off x="2255879" y="37211860"/>
          <a:ext cx="1983293" cy="6307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次世代防災通信基盤の構築に向けた検討</a:t>
          </a:r>
          <a:endParaRPr kumimoji="1" lang="ja-JP" altLang="en-US" sz="1100"/>
        </a:p>
      </xdr:txBody>
    </xdr:sp>
    <xdr:clientData/>
  </xdr:twoCellAnchor>
  <xdr:twoCellAnchor>
    <xdr:from>
      <xdr:col>15</xdr:col>
      <xdr:colOff>90102</xdr:colOff>
      <xdr:row>744</xdr:row>
      <xdr:rowOff>0</xdr:rowOff>
    </xdr:from>
    <xdr:to>
      <xdr:col>15</xdr:col>
      <xdr:colOff>93161</xdr:colOff>
      <xdr:row>745</xdr:row>
      <xdr:rowOff>113382</xdr:rowOff>
    </xdr:to>
    <xdr:cxnSp macro="">
      <xdr:nvCxnSpPr>
        <xdr:cNvPr id="7" name="直線コネクタ 6"/>
        <xdr:cNvCxnSpPr/>
      </xdr:nvCxnSpPr>
      <xdr:spPr>
        <a:xfrm flipH="1">
          <a:off x="3179291" y="37096014"/>
          <a:ext cx="3059" cy="460915"/>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90101</xdr:colOff>
      <xdr:row>740</xdr:row>
      <xdr:rowOff>90102</xdr:rowOff>
    </xdr:from>
    <xdr:to>
      <xdr:col>10</xdr:col>
      <xdr:colOff>167331</xdr:colOff>
      <xdr:row>741</xdr:row>
      <xdr:rowOff>77230</xdr:rowOff>
    </xdr:to>
    <xdr:sp macro="" textlink="">
      <xdr:nvSpPr>
        <xdr:cNvPr id="8" name="テキスト ボックス 7"/>
        <xdr:cNvSpPr txBox="1"/>
      </xdr:nvSpPr>
      <xdr:spPr>
        <a:xfrm>
          <a:off x="1325777" y="36542534"/>
          <a:ext cx="901013" cy="3346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イメージ</a:t>
          </a:r>
        </a:p>
      </xdr:txBody>
    </xdr:sp>
    <xdr:clientData/>
  </xdr:twoCellAnchor>
  <xdr:oneCellAnchor>
    <xdr:from>
      <xdr:col>5</xdr:col>
      <xdr:colOff>142875</xdr:colOff>
      <xdr:row>8</xdr:row>
      <xdr:rowOff>352425</xdr:rowOff>
    </xdr:from>
    <xdr:ext cx="184731" cy="248851"/>
    <xdr:sp macro="" textlink="">
      <xdr:nvSpPr>
        <xdr:cNvPr id="9" name="テキスト ボックス 8"/>
        <xdr:cNvSpPr txBox="1"/>
      </xdr:nvSpPr>
      <xdr:spPr>
        <a:xfrm>
          <a:off x="1143000" y="3686175"/>
          <a:ext cx="1847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000">
            <a:solidFill>
              <a:srgbClr val="FF0000"/>
            </a:solidFill>
          </a:endParaRPr>
        </a:p>
      </xdr:txBody>
    </xdr:sp>
    <xdr:clientData/>
  </xdr:oneCellAnchor>
  <xdr:oneCellAnchor>
    <xdr:from>
      <xdr:col>9</xdr:col>
      <xdr:colOff>38100</xdr:colOff>
      <xdr:row>9</xdr:row>
      <xdr:rowOff>561975</xdr:rowOff>
    </xdr:from>
    <xdr:ext cx="269817" cy="259045"/>
    <xdr:sp macro="" textlink="">
      <xdr:nvSpPr>
        <xdr:cNvPr id="10" name="テキスト ボックス 9"/>
        <xdr:cNvSpPr txBox="1"/>
      </xdr:nvSpPr>
      <xdr:spPr>
        <a:xfrm>
          <a:off x="1838325" y="4638675"/>
          <a:ext cx="2698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ysClr val="windowText" lastClr="000000"/>
              </a:solidFill>
            </a:rPr>
            <a:t>　</a:t>
          </a:r>
          <a:endParaRPr kumimoji="1" lang="en-US" altLang="ja-JP" sz="1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12</v>
      </c>
      <c r="AT2" s="939"/>
      <c r="AU2" s="939"/>
      <c r="AV2" s="51" t="str">
        <f>IF(AW2="", "", "-")</f>
        <v/>
      </c>
      <c r="AW2" s="910"/>
      <c r="AX2" s="910"/>
    </row>
    <row r="3" spans="1:50" ht="21" customHeight="1" thickBot="1" x14ac:dyDescent="0.2">
      <c r="A3" s="866" t="s">
        <v>543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602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570</v>
      </c>
      <c r="H5" s="839"/>
      <c r="I5" s="839"/>
      <c r="J5" s="839"/>
      <c r="K5" s="839"/>
      <c r="L5" s="839"/>
      <c r="M5" s="840" t="s">
        <v>66</v>
      </c>
      <c r="N5" s="841"/>
      <c r="O5" s="841"/>
      <c r="P5" s="841"/>
      <c r="Q5" s="841"/>
      <c r="R5" s="842"/>
      <c r="S5" s="843" t="s">
        <v>87</v>
      </c>
      <c r="T5" s="839"/>
      <c r="U5" s="839"/>
      <c r="V5" s="839"/>
      <c r="W5" s="839"/>
      <c r="X5" s="844"/>
      <c r="Y5" s="697" t="s">
        <v>3</v>
      </c>
      <c r="Z5" s="542"/>
      <c r="AA5" s="542"/>
      <c r="AB5" s="542"/>
      <c r="AC5" s="542"/>
      <c r="AD5" s="543"/>
      <c r="AE5" s="698" t="s">
        <v>572</v>
      </c>
      <c r="AF5" s="698"/>
      <c r="AG5" s="698"/>
      <c r="AH5" s="698"/>
      <c r="AI5" s="698"/>
      <c r="AJ5" s="698"/>
      <c r="AK5" s="698"/>
      <c r="AL5" s="698"/>
      <c r="AM5" s="698"/>
      <c r="AN5" s="698"/>
      <c r="AO5" s="698"/>
      <c r="AP5" s="699"/>
      <c r="AQ5" s="700" t="s">
        <v>574</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576</v>
      </c>
      <c r="H7" s="498"/>
      <c r="I7" s="498"/>
      <c r="J7" s="498"/>
      <c r="K7" s="498"/>
      <c r="L7" s="498"/>
      <c r="M7" s="498"/>
      <c r="N7" s="498"/>
      <c r="O7" s="498"/>
      <c r="P7" s="498"/>
      <c r="Q7" s="498"/>
      <c r="R7" s="498"/>
      <c r="S7" s="498"/>
      <c r="T7" s="498"/>
      <c r="U7" s="498"/>
      <c r="V7" s="498"/>
      <c r="W7" s="498"/>
      <c r="X7" s="499"/>
      <c r="Y7" s="921" t="s">
        <v>515</v>
      </c>
      <c r="Z7" s="442"/>
      <c r="AA7" s="442"/>
      <c r="AB7" s="442"/>
      <c r="AC7" s="442"/>
      <c r="AD7" s="922"/>
      <c r="AE7" s="911" t="s">
        <v>577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国土強靱化施策</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595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c r="Q13" s="657"/>
      <c r="R13" s="657"/>
      <c r="S13" s="657"/>
      <c r="T13" s="657"/>
      <c r="U13" s="657"/>
      <c r="V13" s="658"/>
      <c r="W13" s="656"/>
      <c r="X13" s="657"/>
      <c r="Y13" s="657"/>
      <c r="Z13" s="657"/>
      <c r="AA13" s="657"/>
      <c r="AB13" s="657"/>
      <c r="AC13" s="658"/>
      <c r="AD13" s="656"/>
      <c r="AE13" s="657"/>
      <c r="AF13" s="657"/>
      <c r="AG13" s="657"/>
      <c r="AH13" s="657"/>
      <c r="AI13" s="657"/>
      <c r="AJ13" s="658"/>
      <c r="AK13" s="656"/>
      <c r="AL13" s="657"/>
      <c r="AM13" s="657"/>
      <c r="AN13" s="657"/>
      <c r="AO13" s="657"/>
      <c r="AP13" s="657"/>
      <c r="AQ13" s="658"/>
      <c r="AR13" s="918">
        <v>10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578</v>
      </c>
      <c r="H23" s="952"/>
      <c r="I23" s="952"/>
      <c r="J23" s="952"/>
      <c r="K23" s="952"/>
      <c r="L23" s="952"/>
      <c r="M23" s="952"/>
      <c r="N23" s="952"/>
      <c r="O23" s="953"/>
      <c r="P23" s="918"/>
      <c r="Q23" s="919"/>
      <c r="R23" s="919"/>
      <c r="S23" s="919"/>
      <c r="T23" s="919"/>
      <c r="U23" s="919"/>
      <c r="V23" s="936"/>
      <c r="W23" s="918">
        <v>10</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579</v>
      </c>
      <c r="H24" s="955"/>
      <c r="I24" s="955"/>
      <c r="J24" s="955"/>
      <c r="K24" s="955"/>
      <c r="L24" s="955"/>
      <c r="M24" s="955"/>
      <c r="N24" s="955"/>
      <c r="O24" s="956"/>
      <c r="P24" s="656"/>
      <c r="Q24" s="657"/>
      <c r="R24" s="657"/>
      <c r="S24" s="657"/>
      <c r="T24" s="657"/>
      <c r="U24" s="657"/>
      <c r="V24" s="658"/>
      <c r="W24" s="656">
        <v>0.3</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580</v>
      </c>
      <c r="H25" s="955"/>
      <c r="I25" s="955"/>
      <c r="J25" s="955"/>
      <c r="K25" s="955"/>
      <c r="L25" s="955"/>
      <c r="M25" s="955"/>
      <c r="N25" s="955"/>
      <c r="O25" s="956"/>
      <c r="P25" s="656"/>
      <c r="Q25" s="657"/>
      <c r="R25" s="657"/>
      <c r="S25" s="657"/>
      <c r="T25" s="657"/>
      <c r="U25" s="657"/>
      <c r="V25" s="658"/>
      <c r="W25" s="656">
        <v>0.1</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460</v>
      </c>
      <c r="H28" s="958"/>
      <c r="I28" s="958"/>
      <c r="J28" s="958"/>
      <c r="K28" s="958"/>
      <c r="L28" s="958"/>
      <c r="M28" s="958"/>
      <c r="N28" s="958"/>
      <c r="O28" s="959"/>
      <c r="P28" s="877">
        <f>P29-SUM(P23:P27)</f>
        <v>0</v>
      </c>
      <c r="Q28" s="878"/>
      <c r="R28" s="878"/>
      <c r="S28" s="878"/>
      <c r="T28" s="878"/>
      <c r="U28" s="878"/>
      <c r="V28" s="879"/>
      <c r="W28" s="877">
        <f>W29-SUM(W23:W27)</f>
        <v>-0.40000000000000036</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f>AK13</f>
        <v>0</v>
      </c>
      <c r="Q29" s="657"/>
      <c r="R29" s="657"/>
      <c r="S29" s="657"/>
      <c r="T29" s="657"/>
      <c r="U29" s="657"/>
      <c r="V29" s="658"/>
      <c r="W29" s="932">
        <f>AR13</f>
        <v>10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535</v>
      </c>
      <c r="AF30" s="858"/>
      <c r="AG30" s="858"/>
      <c r="AH30" s="859"/>
      <c r="AI30" s="857" t="s">
        <v>532</v>
      </c>
      <c r="AJ30" s="858"/>
      <c r="AK30" s="858"/>
      <c r="AL30" s="859"/>
      <c r="AM30" s="914" t="s">
        <v>527</v>
      </c>
      <c r="AN30" s="914"/>
      <c r="AO30" s="914"/>
      <c r="AP30" s="857"/>
      <c r="AQ30" s="766" t="s">
        <v>353</v>
      </c>
      <c r="AR30" s="767"/>
      <c r="AS30" s="767"/>
      <c r="AT30" s="768"/>
      <c r="AU30" s="773" t="s">
        <v>252</v>
      </c>
      <c r="AV30" s="773"/>
      <c r="AW30" s="773"/>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c r="AR31" s="199"/>
      <c r="AS31" s="132" t="s">
        <v>354</v>
      </c>
      <c r="AT31" s="133"/>
      <c r="AU31" s="198">
        <v>4</v>
      </c>
      <c r="AV31" s="198"/>
      <c r="AW31" s="397" t="s">
        <v>299</v>
      </c>
      <c r="AX31" s="398"/>
    </row>
    <row r="32" spans="1:50" ht="23.25" customHeight="1" x14ac:dyDescent="0.15">
      <c r="A32" s="402"/>
      <c r="B32" s="400"/>
      <c r="C32" s="400"/>
      <c r="D32" s="400"/>
      <c r="E32" s="400"/>
      <c r="F32" s="401"/>
      <c r="G32" s="563" t="s">
        <v>596</v>
      </c>
      <c r="H32" s="564"/>
      <c r="I32" s="564"/>
      <c r="J32" s="564"/>
      <c r="K32" s="564"/>
      <c r="L32" s="564"/>
      <c r="M32" s="564"/>
      <c r="N32" s="564"/>
      <c r="O32" s="565"/>
      <c r="P32" s="104" t="s">
        <v>597</v>
      </c>
      <c r="Q32" s="104"/>
      <c r="R32" s="104"/>
      <c r="S32" s="104"/>
      <c r="T32" s="104"/>
      <c r="U32" s="104"/>
      <c r="V32" s="104"/>
      <c r="W32" s="104"/>
      <c r="X32" s="105"/>
      <c r="Y32" s="470" t="s">
        <v>12</v>
      </c>
      <c r="Z32" s="530"/>
      <c r="AA32" s="531"/>
      <c r="AB32" s="460" t="s">
        <v>593</v>
      </c>
      <c r="AC32" s="460"/>
      <c r="AD32" s="460"/>
      <c r="AE32" s="217" t="s">
        <v>593</v>
      </c>
      <c r="AF32" s="218"/>
      <c r="AG32" s="218"/>
      <c r="AH32" s="218"/>
      <c r="AI32" s="217" t="s">
        <v>593</v>
      </c>
      <c r="AJ32" s="218"/>
      <c r="AK32" s="218"/>
      <c r="AL32" s="218"/>
      <c r="AM32" s="217" t="s">
        <v>593</v>
      </c>
      <c r="AN32" s="218"/>
      <c r="AO32" s="218"/>
      <c r="AP32" s="218"/>
      <c r="AQ32" s="339" t="s">
        <v>593</v>
      </c>
      <c r="AR32" s="206"/>
      <c r="AS32" s="206"/>
      <c r="AT32" s="340"/>
      <c r="AU32" s="218" t="s">
        <v>593</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593</v>
      </c>
      <c r="AC33" s="522"/>
      <c r="AD33" s="522"/>
      <c r="AE33" s="217" t="s">
        <v>593</v>
      </c>
      <c r="AF33" s="218"/>
      <c r="AG33" s="218"/>
      <c r="AH33" s="218"/>
      <c r="AI33" s="217" t="s">
        <v>593</v>
      </c>
      <c r="AJ33" s="218"/>
      <c r="AK33" s="218"/>
      <c r="AL33" s="218"/>
      <c r="AM33" s="217" t="s">
        <v>593</v>
      </c>
      <c r="AN33" s="218"/>
      <c r="AO33" s="218"/>
      <c r="AP33" s="218"/>
      <c r="AQ33" s="339" t="s">
        <v>593</v>
      </c>
      <c r="AR33" s="206"/>
      <c r="AS33" s="206"/>
      <c r="AT33" s="340"/>
      <c r="AU33" s="218">
        <v>1</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593</v>
      </c>
      <c r="AF34" s="218"/>
      <c r="AG34" s="218"/>
      <c r="AH34" s="218"/>
      <c r="AI34" s="217" t="s">
        <v>593</v>
      </c>
      <c r="AJ34" s="218"/>
      <c r="AK34" s="218"/>
      <c r="AL34" s="218"/>
      <c r="AM34" s="217" t="s">
        <v>593</v>
      </c>
      <c r="AN34" s="218"/>
      <c r="AO34" s="218"/>
      <c r="AP34" s="218"/>
      <c r="AQ34" s="339" t="s">
        <v>593</v>
      </c>
      <c r="AR34" s="206"/>
      <c r="AS34" s="206"/>
      <c r="AT34" s="340"/>
      <c r="AU34" s="218" t="s">
        <v>593</v>
      </c>
      <c r="AV34" s="218"/>
      <c r="AW34" s="218"/>
      <c r="AX34" s="220"/>
    </row>
    <row r="35" spans="1:50" ht="23.25" customHeight="1" x14ac:dyDescent="0.15">
      <c r="A35" s="225" t="s">
        <v>505</v>
      </c>
      <c r="B35" s="226"/>
      <c r="C35" s="226"/>
      <c r="D35" s="226"/>
      <c r="E35" s="226"/>
      <c r="F35" s="227"/>
      <c r="G35" s="231" t="s">
        <v>604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591</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593</v>
      </c>
      <c r="AC101" s="460"/>
      <c r="AD101" s="460"/>
      <c r="AE101" s="217" t="s">
        <v>593</v>
      </c>
      <c r="AF101" s="218"/>
      <c r="AG101" s="218"/>
      <c r="AH101" s="219"/>
      <c r="AI101" s="217" t="s">
        <v>593</v>
      </c>
      <c r="AJ101" s="218"/>
      <c r="AK101" s="218"/>
      <c r="AL101" s="219"/>
      <c r="AM101" s="217" t="s">
        <v>593</v>
      </c>
      <c r="AN101" s="218"/>
      <c r="AO101" s="218"/>
      <c r="AP101" s="219"/>
      <c r="AQ101" s="217" t="s">
        <v>593</v>
      </c>
      <c r="AR101" s="218"/>
      <c r="AS101" s="218"/>
      <c r="AT101" s="219"/>
      <c r="AU101" s="217" t="s">
        <v>593</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593</v>
      </c>
      <c r="AC102" s="460"/>
      <c r="AD102" s="460"/>
      <c r="AE102" s="417" t="s">
        <v>593</v>
      </c>
      <c r="AF102" s="417"/>
      <c r="AG102" s="417"/>
      <c r="AH102" s="417"/>
      <c r="AI102" s="417" t="s">
        <v>593</v>
      </c>
      <c r="AJ102" s="417"/>
      <c r="AK102" s="417"/>
      <c r="AL102" s="417"/>
      <c r="AM102" s="417" t="s">
        <v>593</v>
      </c>
      <c r="AN102" s="417"/>
      <c r="AO102" s="417"/>
      <c r="AP102" s="417"/>
      <c r="AQ102" s="272" t="s">
        <v>593</v>
      </c>
      <c r="AR102" s="273"/>
      <c r="AS102" s="273"/>
      <c r="AT102" s="318"/>
      <c r="AU102" s="272">
        <v>5</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592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593</v>
      </c>
      <c r="AC116" s="462"/>
      <c r="AD116" s="463"/>
      <c r="AE116" s="417" t="s">
        <v>593</v>
      </c>
      <c r="AF116" s="417"/>
      <c r="AG116" s="417"/>
      <c r="AH116" s="417"/>
      <c r="AI116" s="417" t="s">
        <v>593</v>
      </c>
      <c r="AJ116" s="417"/>
      <c r="AK116" s="417"/>
      <c r="AL116" s="417"/>
      <c r="AM116" s="417" t="s">
        <v>593</v>
      </c>
      <c r="AN116" s="417"/>
      <c r="AO116" s="417"/>
      <c r="AP116" s="417"/>
      <c r="AQ116" s="217" t="s">
        <v>593</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481</v>
      </c>
      <c r="AC117" s="472"/>
      <c r="AD117" s="473"/>
      <c r="AE117" s="550" t="s">
        <v>593</v>
      </c>
      <c r="AF117" s="550"/>
      <c r="AG117" s="550"/>
      <c r="AH117" s="550"/>
      <c r="AI117" s="550" t="s">
        <v>593</v>
      </c>
      <c r="AJ117" s="550"/>
      <c r="AK117" s="550"/>
      <c r="AL117" s="550"/>
      <c r="AM117" s="550" t="s">
        <v>593</v>
      </c>
      <c r="AN117" s="550"/>
      <c r="AO117" s="550"/>
      <c r="AP117" s="550"/>
      <c r="AQ117" s="550" t="s">
        <v>593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584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585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v>32</v>
      </c>
      <c r="AV133" s="199"/>
      <c r="AW133" s="132" t="s">
        <v>299</v>
      </c>
      <c r="AX133" s="194"/>
    </row>
    <row r="134" spans="1:50" ht="39.75" customHeight="1" x14ac:dyDescent="0.15">
      <c r="A134" s="188"/>
      <c r="B134" s="185"/>
      <c r="C134" s="179"/>
      <c r="D134" s="185"/>
      <c r="E134" s="179"/>
      <c r="F134" s="180"/>
      <c r="G134" s="103" t="s">
        <v>586</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587</v>
      </c>
      <c r="AC134" s="204"/>
      <c r="AD134" s="204"/>
      <c r="AE134" s="205">
        <v>67</v>
      </c>
      <c r="AF134" s="206"/>
      <c r="AG134" s="206"/>
      <c r="AH134" s="206"/>
      <c r="AI134" s="205">
        <v>72</v>
      </c>
      <c r="AJ134" s="206"/>
      <c r="AK134" s="206"/>
      <c r="AL134" s="206"/>
      <c r="AM134" s="205">
        <v>78</v>
      </c>
      <c r="AN134" s="206"/>
      <c r="AO134" s="206"/>
      <c r="AP134" s="206"/>
      <c r="AQ134" s="205" t="s">
        <v>566</v>
      </c>
      <c r="AR134" s="206"/>
      <c r="AS134" s="206"/>
      <c r="AT134" s="206"/>
      <c r="AU134" s="205" t="s">
        <v>566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587</v>
      </c>
      <c r="AC135" s="212"/>
      <c r="AD135" s="212"/>
      <c r="AE135" s="205" t="s">
        <v>566</v>
      </c>
      <c r="AF135" s="206"/>
      <c r="AG135" s="206"/>
      <c r="AH135" s="206"/>
      <c r="AI135" s="205" t="s">
        <v>566</v>
      </c>
      <c r="AJ135" s="206"/>
      <c r="AK135" s="206"/>
      <c r="AL135" s="206"/>
      <c r="AM135" s="205" t="s">
        <v>566</v>
      </c>
      <c r="AN135" s="206"/>
      <c r="AO135" s="206"/>
      <c r="AP135" s="206"/>
      <c r="AQ135" s="205" t="s">
        <v>566</v>
      </c>
      <c r="AR135" s="206"/>
      <c r="AS135" s="206"/>
      <c r="AT135" s="206"/>
      <c r="AU135" s="205">
        <v>82</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561</v>
      </c>
      <c r="D430" s="930"/>
      <c r="E430" s="173" t="s">
        <v>545</v>
      </c>
      <c r="F430" s="897"/>
      <c r="G430" s="898" t="s">
        <v>373</v>
      </c>
      <c r="H430" s="122"/>
      <c r="I430" s="122"/>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9"/>
      <c r="AR432" s="199"/>
      <c r="AS432" s="132" t="s">
        <v>354</v>
      </c>
      <c r="AT432" s="133"/>
      <c r="AU432" s="199"/>
      <c r="AV432" s="199"/>
      <c r="AW432" s="132" t="s">
        <v>299</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71.25" customHeight="1" x14ac:dyDescent="0.15">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575</v>
      </c>
      <c r="AE702" s="345"/>
      <c r="AF702" s="345"/>
      <c r="AG702" s="384" t="s">
        <v>603</v>
      </c>
      <c r="AH702" s="385"/>
      <c r="AI702" s="385"/>
      <c r="AJ702" s="385"/>
      <c r="AK702" s="385"/>
      <c r="AL702" s="385"/>
      <c r="AM702" s="385"/>
      <c r="AN702" s="385"/>
      <c r="AO702" s="385"/>
      <c r="AP702" s="385"/>
      <c r="AQ702" s="385"/>
      <c r="AR702" s="385"/>
      <c r="AS702" s="385"/>
      <c r="AT702" s="385"/>
      <c r="AU702" s="385"/>
      <c r="AV702" s="385"/>
      <c r="AW702" s="385"/>
      <c r="AX702" s="386"/>
    </row>
    <row r="703" spans="1:50" ht="36"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575</v>
      </c>
      <c r="AE703" s="328"/>
      <c r="AF703" s="328"/>
      <c r="AG703" s="100" t="s">
        <v>588</v>
      </c>
      <c r="AH703" s="101"/>
      <c r="AI703" s="101"/>
      <c r="AJ703" s="101"/>
      <c r="AK703" s="101"/>
      <c r="AL703" s="101"/>
      <c r="AM703" s="101"/>
      <c r="AN703" s="101"/>
      <c r="AO703" s="101"/>
      <c r="AP703" s="101"/>
      <c r="AQ703" s="101"/>
      <c r="AR703" s="101"/>
      <c r="AS703" s="101"/>
      <c r="AT703" s="101"/>
      <c r="AU703" s="101"/>
      <c r="AV703" s="101"/>
      <c r="AW703" s="101"/>
      <c r="AX703" s="102"/>
    </row>
    <row r="704" spans="1:50" ht="93"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575</v>
      </c>
      <c r="AE704" s="782"/>
      <c r="AF704" s="782"/>
      <c r="AG704" s="166" t="s">
        <v>601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589</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589</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589</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589</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589</v>
      </c>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589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589</v>
      </c>
      <c r="AE713" s="328"/>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589</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589</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589</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589</v>
      </c>
      <c r="AE717" s="328"/>
      <c r="AF717" s="328"/>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589</v>
      </c>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1"/>
      <c r="C726" s="814" t="s">
        <v>53</v>
      </c>
      <c r="D726" s="836"/>
      <c r="E726" s="836"/>
      <c r="F726" s="837"/>
      <c r="G726" s="576" t="s">
        <v>598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2"/>
      <c r="B727" s="803"/>
      <c r="C727" s="747" t="s">
        <v>57</v>
      </c>
      <c r="D727" s="748"/>
      <c r="E727" s="748"/>
      <c r="F727" s="749"/>
      <c r="G727" s="574" t="s">
        <v>599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600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c r="F737" s="989"/>
      <c r="G737" s="989"/>
      <c r="H737" s="989"/>
      <c r="I737" s="989"/>
      <c r="J737" s="989"/>
      <c r="K737" s="989"/>
      <c r="L737" s="989"/>
      <c r="M737" s="989"/>
      <c r="N737" s="364" t="s">
        <v>542</v>
      </c>
      <c r="O737" s="364"/>
      <c r="P737" s="364"/>
      <c r="Q737" s="364"/>
      <c r="R737" s="989"/>
      <c r="S737" s="989"/>
      <c r="T737" s="989"/>
      <c r="U737" s="989"/>
      <c r="V737" s="989"/>
      <c r="W737" s="989"/>
      <c r="X737" s="989"/>
      <c r="Y737" s="989"/>
      <c r="Z737" s="989"/>
      <c r="AA737" s="364" t="s">
        <v>541</v>
      </c>
      <c r="AB737" s="364"/>
      <c r="AC737" s="364"/>
      <c r="AD737" s="364"/>
      <c r="AE737" s="989"/>
      <c r="AF737" s="989"/>
      <c r="AG737" s="989"/>
      <c r="AH737" s="989"/>
      <c r="AI737" s="989"/>
      <c r="AJ737" s="989"/>
      <c r="AK737" s="989"/>
      <c r="AL737" s="989"/>
      <c r="AM737" s="989"/>
      <c r="AN737" s="364" t="s">
        <v>540</v>
      </c>
      <c r="AO737" s="364"/>
      <c r="AP737" s="364"/>
      <c r="AQ737" s="364"/>
      <c r="AR737" s="981"/>
      <c r="AS737" s="982"/>
      <c r="AT737" s="982"/>
      <c r="AU737" s="982"/>
      <c r="AV737" s="982"/>
      <c r="AW737" s="982"/>
      <c r="AX737" s="983"/>
      <c r="AY737" s="88"/>
      <c r="AZ737" s="88"/>
    </row>
    <row r="738" spans="1:52" ht="24.75" customHeight="1" x14ac:dyDescent="0.15">
      <c r="A738" s="990" t="s">
        <v>539</v>
      </c>
      <c r="B738" s="209"/>
      <c r="C738" s="209"/>
      <c r="D738" s="210"/>
      <c r="E738" s="989"/>
      <c r="F738" s="989"/>
      <c r="G738" s="989"/>
      <c r="H738" s="989"/>
      <c r="I738" s="989"/>
      <c r="J738" s="989"/>
      <c r="K738" s="989"/>
      <c r="L738" s="989"/>
      <c r="M738" s="989"/>
      <c r="N738" s="364" t="s">
        <v>538</v>
      </c>
      <c r="O738" s="364"/>
      <c r="P738" s="364"/>
      <c r="Q738" s="364"/>
      <c r="R738" s="989"/>
      <c r="S738" s="989"/>
      <c r="T738" s="989"/>
      <c r="U738" s="989"/>
      <c r="V738" s="989"/>
      <c r="W738" s="989"/>
      <c r="X738" s="989"/>
      <c r="Y738" s="989"/>
      <c r="Z738" s="989"/>
      <c r="AA738" s="364" t="s">
        <v>537</v>
      </c>
      <c r="AB738" s="364"/>
      <c r="AC738" s="364"/>
      <c r="AD738" s="364"/>
      <c r="AE738" s="989"/>
      <c r="AF738" s="989"/>
      <c r="AG738" s="989"/>
      <c r="AH738" s="989"/>
      <c r="AI738" s="989"/>
      <c r="AJ738" s="989"/>
      <c r="AK738" s="989"/>
      <c r="AL738" s="989"/>
      <c r="AM738" s="989"/>
      <c r="AN738" s="364" t="s">
        <v>533</v>
      </c>
      <c r="AO738" s="364"/>
      <c r="AP738" s="364"/>
      <c r="AQ738" s="364"/>
      <c r="AR738" s="981" t="s">
        <v>590</v>
      </c>
      <c r="AS738" s="982"/>
      <c r="AT738" s="982"/>
      <c r="AU738" s="982"/>
      <c r="AV738" s="982"/>
      <c r="AW738" s="982"/>
      <c r="AX738" s="983"/>
    </row>
    <row r="739" spans="1:52" ht="24.75" customHeight="1" thickBot="1" x14ac:dyDescent="0.2">
      <c r="A739" s="991" t="s">
        <v>529</v>
      </c>
      <c r="B739" s="992"/>
      <c r="C739" s="992"/>
      <c r="D739" s="993"/>
      <c r="E739" s="994" t="s">
        <v>573</v>
      </c>
      <c r="F739" s="984"/>
      <c r="G739" s="984"/>
      <c r="H739" s="92" t="str">
        <f>IF(E739="", "", "(")</f>
        <v>(</v>
      </c>
      <c r="I739" s="984" t="s">
        <v>465</v>
      </c>
      <c r="J739" s="984"/>
      <c r="K739" s="92" t="str">
        <f>IF(OR(I739="　", I739=""), "", "-")</f>
        <v/>
      </c>
      <c r="L739" s="985">
        <v>71</v>
      </c>
      <c r="M739" s="985"/>
      <c r="N739" s="93" t="str">
        <f>IF(O739="", "", "-")</f>
        <v/>
      </c>
      <c r="O739" s="94"/>
      <c r="P739" s="93" t="str">
        <f>IF(E739="", "", ")")</f>
        <v>)</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thickBot="1" x14ac:dyDescent="0.2">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581</v>
      </c>
      <c r="H781" s="670"/>
      <c r="I781" s="670"/>
      <c r="J781" s="670"/>
      <c r="K781" s="671"/>
      <c r="L781" s="663" t="s">
        <v>582</v>
      </c>
      <c r="M781" s="664"/>
      <c r="N781" s="664"/>
      <c r="O781" s="664"/>
      <c r="P781" s="664"/>
      <c r="Q781" s="664"/>
      <c r="R781" s="664"/>
      <c r="S781" s="664"/>
      <c r="T781" s="664"/>
      <c r="U781" s="664"/>
      <c r="V781" s="664"/>
      <c r="W781" s="664"/>
      <c r="X781" s="665"/>
      <c r="Y781" s="387">
        <v>10</v>
      </c>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8" sqref="E8:F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t="s">
        <v>575</v>
      </c>
      <c r="C10" s="13" t="str">
        <f t="shared" si="0"/>
        <v>国土強靱化施策</v>
      </c>
      <c r="D10" s="13" t="str">
        <f t="shared" si="8"/>
        <v>国土強靱化施策</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国土強靱化施策</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国土強靱化施策</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2019-09-11T05:42:27Z</cp:lastPrinted>
  <dcterms:created xsi:type="dcterms:W3CDTF">2012-03-13T00:50:25Z</dcterms:created>
  <dcterms:modified xsi:type="dcterms:W3CDTF">2019-09-11T05:49:20Z</dcterms:modified>
</cp:coreProperties>
</file>