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5予算係\概算要求\R02概算要求\01 行政事業レビュー\10 最終講評に向けた追記・修正等\09 本省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<sst xmlns="http://schemas.openxmlformats.org/spreadsheetml/2006/main" count="2153" uniqueCount="516">
  <si>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</si>
  <si>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</si>
  <si>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</si>
  <si>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</si>
  <si>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</si>
  <si>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</si>
  <si>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</si>
  <si>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</si>
  <si>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</si>
  <si>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</si>
  <si>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</si>
  <si>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</si>
  <si>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</si>
  <si>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</si>
  <si>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</si>
  <si>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</si>
  <si>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</si>
  <si>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</si>
  <si>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</si>
  <si>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</si>
  <si>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</si>
  <si>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</si>
  <si>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</si>
  <si>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</si>
  <si>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</si>
  <si>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</si>
  <si>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</si>
  <si>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</si>
  <si>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</si>
  <si>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</si>
  <si>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</si>
  <si>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</si>
  <si>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</si>
  <si>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</si>
  <si>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</si>
  <si>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</si>
  <si>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</si>
  <si>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</si>
  <si>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</si>
  <si>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</si>
  <si>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</si>
  <si>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</si>
  <si>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</si>
  <si>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</si>
  <si>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</si>
  <si>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</si>
  <si>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</si>
  <si>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</si>
  <si>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</si>
  <si>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</si>
  <si>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</si>
  <si>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</si>
  <si>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</si>
  <si>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</si>
  <si>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</si>
  <si>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</si>
  <si>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</si>
  <si>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</si>
  <si>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</si>
  <si>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</si>
  <si>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</si>
  <si>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</si>
  <si>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</si>
  <si>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</si>
  <si>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</si>
  <si>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</si>
  <si>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</si>
  <si>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</si>
  <si>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</si>
  <si>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</si>
  <si>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</si>
  <si>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</si>
  <si>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</si>
  <si>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</si>
  <si>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</si>
  <si>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</si>
  <si>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</si>
  <si>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</si>
  <si>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</si>
  <si>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</si>
  <si>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</si>
  <si>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</si>
  <si>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</si>
  <si>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</si>
  <si>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</si>
  <si>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</si>
  <si>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</si>
  <si>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</si>
  <si>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</si>
  <si>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</si>
  <si>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</si>
  <si>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</si>
  <si>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</si>
  <si>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</si>
  <si>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</si>
  <si>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</si>
  <si>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</si>
  <si>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</si>
  <si>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</si>
  <si>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</si>
  <si>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</si>
  <si>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</si>
  <si>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</si>
  <si>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</si>
  <si>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</si>
  <si>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</si>
  <si>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</si>
  <si>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</si>
  <si>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</si>
  <si>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</si>
  <si>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</si>
  <si>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</si>
  <si>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</si>
  <si>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</si>
  <si>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</si>
  <si>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</si>
  <si>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</si>
  <si>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</si>
  <si>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</si>
  <si>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</si>
  <si>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</si>
  <si>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</si>
  <si>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</si>
  <si>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</si>
  <si>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</si>
  <si>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</si>
  <si>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</si>
  <si>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</si>
  <si>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</si>
  <si>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</si>
  <si>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</si>
  <si>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</si>
  <si>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</si>
  <si>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</si>
  <si>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</si>
  <si>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</si>
  <si>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</si>
  <si>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</si>
  <si>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</si>
  <si>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</si>
  <si>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</si>
  <si>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</si>
  <si>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</si>
  <si>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</si>
  <si>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</si>
  <si>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</si>
  <si>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</si>
  <si>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</si>
  <si>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</si>
  <si>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</si>
  <si>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</si>
  <si>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</si>
  <si>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</si>
  <si>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</si>
  <si>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</si>
  <si>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</si>
  <si>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</si>
  <si>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</si>
  <si>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</si>
  <si>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</si>
  <si>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</si>
  <si>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</si>
  <si>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</si>
  <si>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</si>
  <si>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</si>
  <si>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</si>
  <si>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</si>
  <si>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</si>
  <si>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</si>
  <si>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</si>
  <si>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</si>
  <si>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</si>
  <si>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</si>
  <si>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</si>
  <si>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</si>
  <si>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</si>
  <si>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</si>
  <si>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</si>
  <si>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</si>
  <si>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</si>
  <si>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</si>
  <si>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</si>
  <si>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</si>
  <si>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</si>
  <si>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</si>
  <si>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</si>
  <si>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</si>
  <si>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</si>
  <si>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</si>
  <si>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</si>
  <si>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</si>
  <si>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</si>
  <si>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</si>
  <si>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</si>
  <si>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</si>
  <si>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</si>
  <si>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</si>
  <si>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</si>
  <si>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</si>
  <si>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</si>
  <si>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</si>
  <si>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</si>
  <si>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</si>
  <si>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</si>
  <si>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</si>
  <si>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</si>
  <si>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</si>
  <si>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</si>
  <si>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</si>
  <si>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</si>
  <si>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</si>
  <si>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</si>
  <si>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</si>
  <si>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</si>
  <si>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</si>
  <si>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</si>
  <si>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</si>
  <si>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</si>
  <si>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</si>
  <si>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</si>
  <si>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</si>
  <si>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</si>
  <si>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</si>
  <si>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</si>
  <si>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</si>
  <si>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</si>
  <si>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</si>
  <si>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</si>
  <si>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</si>
  <si>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</si>
  <si>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</si>
  <si>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</si>
  <si>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</si>
  <si>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</si>
  <si>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</si>
  <si>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</si>
  <si>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</si>
  <si>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</si>
  <si>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</si>
  <si>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</si>
  <si>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</si>
  <si>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</si>
  <si>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</si>
  <si>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</si>
  <si>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</si>
  <si>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</si>
  <si>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</si>
  <si>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</si>
  <si>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</si>
  <si>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</si>
  <si>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</si>
  <si>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</si>
  <si>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</si>
  <si>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</si>
  <si>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</si>
  <si>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</si>
  <si>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</si>
  <si>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</si>
  <si>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</si>
  <si>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</si>
  <si>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</si>
  <si>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</si>
  <si>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</si>
  <si>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</si>
  <si>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</si>
  <si>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</si>
  <si>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</si>
  <si>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</si>
  <si>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</si>
  <si>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</si>
  <si>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</si>
  <si>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</si>
  <si>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</si>
  <si>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</si>
  <si>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</si>
  <si>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</si>
  <si>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</si>
  <si>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</si>
  <si>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</si>
  <si>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</si>
  <si>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</si>
  <si>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</si>
  <si>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</si>
  <si>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</si>
  <si>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</si>
  <si>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</si>
  <si>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</si>
  <si>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</si>
  <si>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</si>
  <si>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</si>
  <si>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</si>
  <si>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</si>
  <si>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</si>
  <si>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</si>
  <si>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</si>
  <si>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</si>
  <si>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</si>
  <si>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</si>
  <si>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</si>
  <si>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</si>
  <si>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</si>
  <si>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</si>
  <si>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</si>
  <si>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</si>
  <si>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</si>
  <si>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</si>
  <si>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</si>
  <si>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</si>
  <si>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</si>
  <si>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</si>
  <si>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</si>
  <si>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</si>
  <si>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</si>
  <si>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</si>
  <si>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</si>
  <si>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</si>
  <si>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</si>
  <si>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</si>
  <si>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</si>
  <si>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</si>
  <si>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</si>
  <si>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</si>
  <si>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</si>
  <si>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</si>
  <si>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</si>
  <si>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</si>
  <si>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</si>
  <si>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</si>
  <si>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</si>
  <si>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</si>
  <si>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</si>
  <si>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</si>
  <si>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</si>
  <si>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</si>
  <si>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</si>
  <si>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</si>
  <si>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</si>
  <si>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</si>
  <si>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</si>
  <si>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</si>
  <si>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</si>
  <si>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</si>
  <si>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</si>
  <si>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</si>
  <si>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</si>
  <si>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</si>
  <si>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</si>
  <si>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</si>
  <si>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</si>
  <si>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</si>
  <si>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</si>
  <si>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</si>
  <si>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</si>
  <si>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</si>
  <si>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</si>
  <si>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</si>
  <si>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</si>
  <si>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</si>
  <si>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</si>
  <si>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</si>
  <si>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</si>
  <si>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</si>
  <si>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</si>
  <si>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</si>
  <si>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</si>
  <si>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</si>
  <si>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</si>
  <si>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</si>
  <si>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</si>
  <si>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</si>
  <si>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</si>
  <si>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</si>
  <si>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</si>
  <si>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</si>
  <si>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</si>
  <si>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</si>
  <si>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</si>
  <si>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</si>
  <si>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</si>
  <si>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</si>
  <si>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</si>
  <si>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</si>
  <si>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</si>
  <si>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</si>
  <si>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</si>
  <si>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</si>
  <si>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</si>
  <si>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</si>
  <si>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</si>
  <si>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</si>
  <si>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</si>
  <si>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</si>
  <si>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</si>
  <si>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</si>
  <si>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</si>
  <si>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</si>
  <si>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</si>
  <si>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</si>
  <si>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</si>
  <si>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</si>
  <si>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</si>
  <si>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</si>
  <si>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</si>
  <si>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</si>
  <si>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</si>
  <si>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</si>
  <si>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</si>
  <si>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</si>
  <si>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</si>
  <si>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</si>
  <si>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</si>
  <si>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</si>
  <si>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</si>
  <si>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</si>
  <si>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</si>
  <si>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</si>
  <si>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</si>
  <si>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</si>
  <si>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</si>
  <si>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</si>
  <si>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</si>
  <si>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</si>
  <si>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</si>
  <si>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</si>
  <si>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</si>
  <si>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</si>
  <si>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</si>
  <si>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</si>
  <si>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</si>
  <si>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</si>
  <si>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</si>
  <si>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</si>
  <si>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</si>
  <si>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</si>
  <si>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</si>
  <si>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</si>
  <si>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</si>
  <si>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</si>
  <si>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</si>
  <si>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</si>
  <si>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</si>
  <si>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</si>
  <si>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</si>
  <si>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</si>
  <si>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</si>
  <si>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</si>
  <si>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</si>
  <si>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</si>
  <si>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</si>
  <si>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</si>
  <si>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</si>
  <si>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</si>
  <si>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</si>
  <si>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</si>
  <si>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</si>
  <si>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</si>
  <si>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</si>
  <si>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</si>
  <si>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</si>
  <si>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</si>
  <si>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</si>
  <si>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</si>
  <si>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</si>
  <si>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</si>
  <si>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</si>
  <si>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</si>
  <si>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</si>
  <si>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</si>
  <si>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</si>
  <si>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</si>
  <si>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</si>
  <si>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</si>
  <si>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</si>
  <si>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</si>
  <si>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</si>
  <si>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</si>
  <si>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</si>
  <si>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</si>
  <si>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</si>
  <si>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</si>
  <si>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</si>
  <si>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</si>
  <si>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</si>
  <si>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</si>
  <si>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</si>
  <si>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</si>
  <si>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</si>
  <si>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</si>
  <si>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</si>
  <si>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</si>
  <si>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</si>
  <si>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</si>
  <si>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スマートシティ推進支援のための主要な都市問題解決に係る計画評価技術の開発</t>
    <phoneticPr fontId="5"/>
  </si>
  <si>
    <t>国土交通省</t>
  </si>
  <si>
    <t>国土技術政策総合研究所</t>
    <rPh sb="0" eb="2">
      <t>コクド</t>
    </rPh>
    <rPh sb="2" eb="4">
      <t>ギジュツ</t>
    </rPh>
    <rPh sb="4" eb="6">
      <t>セイサク</t>
    </rPh>
    <rPh sb="6" eb="8">
      <t>ソウゴウ</t>
    </rPh>
    <rPh sb="8" eb="10">
      <t>ケンキュウ</t>
    </rPh>
    <rPh sb="10" eb="11">
      <t>ジョ</t>
    </rPh>
    <phoneticPr fontId="5"/>
  </si>
  <si>
    <t>室長　勝又 済
室長　中西 賢也</t>
    <rPh sb="0" eb="2">
      <t>シツチョウ</t>
    </rPh>
    <rPh sb="3" eb="5">
      <t>カツマタ</t>
    </rPh>
    <rPh sb="6" eb="7">
      <t>ス</t>
    </rPh>
    <rPh sb="8" eb="10">
      <t>シツチョウ</t>
    </rPh>
    <rPh sb="11" eb="13">
      <t>ナカニシ</t>
    </rPh>
    <rPh sb="14" eb="16">
      <t>ケンヤ</t>
    </rPh>
    <phoneticPr fontId="5"/>
  </si>
  <si>
    <t>-</t>
    <phoneticPr fontId="5"/>
  </si>
  <si>
    <t>-</t>
    <phoneticPr fontId="5"/>
  </si>
  <si>
    <t>-</t>
    <phoneticPr fontId="5"/>
  </si>
  <si>
    <t>国土技術政策総合研究所調べ</t>
    <phoneticPr fontId="5"/>
  </si>
  <si>
    <t>令和４年度までに、新技術活用による主要な都市問題解決効果に係る簡易計画評価シート１本、及び同評価マニュアルを１本作成する。</t>
    <rPh sb="0" eb="2">
      <t>レイワ</t>
    </rPh>
    <rPh sb="3" eb="5">
      <t>ネンド</t>
    </rPh>
    <rPh sb="41" eb="42">
      <t>ホン</t>
    </rPh>
    <rPh sb="45" eb="46">
      <t>ドウ</t>
    </rPh>
    <rPh sb="55" eb="56">
      <t>ホン</t>
    </rPh>
    <phoneticPr fontId="5"/>
  </si>
  <si>
    <t>新技術活用による主要な都市問題解決効果に係る簡易計画評価シート、及び同評価マニュアルの作成数</t>
    <rPh sb="43" eb="46">
      <t>サクセイスウ</t>
    </rPh>
    <phoneticPr fontId="5"/>
  </si>
  <si>
    <t>本</t>
    <rPh sb="0" eb="1">
      <t>ホン</t>
    </rPh>
    <phoneticPr fontId="5"/>
  </si>
  <si>
    <t>執行額（百万円）／　スマートシティ推進支援のための主要な都市問題解決に係る計画評価技術の開発に関する研究項目　　　　</t>
    <phoneticPr fontId="5"/>
  </si>
  <si>
    <t>スマートシティ推進支援のための主要な都市問題解決に係る計画評価技術の開発に関する研究項目の終了件数</t>
    <rPh sb="37" eb="38">
      <t>カン</t>
    </rPh>
    <rPh sb="40" eb="42">
      <t>ケンキュウ</t>
    </rPh>
    <rPh sb="42" eb="44">
      <t>コウモク</t>
    </rPh>
    <rPh sb="45" eb="47">
      <t>シュウリョウ</t>
    </rPh>
    <rPh sb="47" eb="49">
      <t>ケンスウ</t>
    </rPh>
    <phoneticPr fontId="5"/>
  </si>
  <si>
    <t>スマートシティの取り組みを推進するには、地方公共団体がスマートシティ化の方向性について検討する際の技術支援が必要である。国においても、スマートシティ関連事業の採択や進捗管理を行う場合等において、統一的な評価手法（KPI）が必要となる。そのためには、高度で先進的な新技術について、国が公平・中立的な観点から評価手法を開発する必要がある。</t>
    <rPh sb="139" eb="140">
      <t>クニ</t>
    </rPh>
    <phoneticPr fontId="5"/>
  </si>
  <si>
    <t>「経済財政運営と改革の基本方針2019」「成長戦略」「統合イノベーション戦略2019」（いずれも、令和元年６月21日閣議決定）において、Society 5.0の実現に向け、AI、IoT等の新技術やデータを活用したスマートシティをまちづくりの基本コンセプトとして、各府省が連携してスマートシティの全国展開を戦略的に推進することとしており、本事業の優先度は高い。</t>
    <rPh sb="147" eb="149">
      <t>ゼンコク</t>
    </rPh>
    <rPh sb="149" eb="151">
      <t>テンカイ</t>
    </rPh>
    <rPh sb="168" eb="171">
      <t>ホンジギョウ</t>
    </rPh>
    <rPh sb="172" eb="175">
      <t>ユウセンド</t>
    </rPh>
    <rPh sb="176" eb="177">
      <t>タカ</t>
    </rPh>
    <phoneticPr fontId="5"/>
  </si>
  <si>
    <t>都市研究部　都市開発研究室
　　　　　　　   都市施設研究室</t>
    <rPh sb="0" eb="2">
      <t>トシ</t>
    </rPh>
    <rPh sb="2" eb="5">
      <t>ケンキュウブ</t>
    </rPh>
    <rPh sb="6" eb="8">
      <t>トシ</t>
    </rPh>
    <rPh sb="8" eb="10">
      <t>カイハツ</t>
    </rPh>
    <rPh sb="10" eb="13">
      <t>ケンキュウシツ</t>
    </rPh>
    <rPh sb="24" eb="26">
      <t>トシ</t>
    </rPh>
    <rPh sb="26" eb="28">
      <t>シセツ</t>
    </rPh>
    <rPh sb="28" eb="31">
      <t>ケンキュウシツ</t>
    </rPh>
    <phoneticPr fontId="5"/>
  </si>
  <si>
    <t>-</t>
    <phoneticPr fontId="5"/>
  </si>
  <si>
    <t>件</t>
    <rPh sb="0" eb="1">
      <t>ケン</t>
    </rPh>
    <phoneticPr fontId="5"/>
  </si>
  <si>
    <t>百万円/件</t>
    <rPh sb="0" eb="1">
      <t>ヒャク</t>
    </rPh>
    <rPh sb="1" eb="3">
      <t>マンエン</t>
    </rPh>
    <rPh sb="4" eb="5">
      <t>ケン</t>
    </rPh>
    <phoneticPr fontId="5"/>
  </si>
  <si>
    <t>経済財政運営と改革の基本方針2019（令和元年6月21日閣議決定）、成長戦略（令和元年6月21日閣議決定）、統合イノベーション戦略2019（令和元年6月21日閣議決定）</t>
    <rPh sb="37" eb="38">
      <t>リャク</t>
    </rPh>
    <phoneticPr fontId="5"/>
  </si>
  <si>
    <t>都市の抱える諸問題の解決に向けて、地方公共団体がIoT等新技術の活用（スマートシティ化）による主要な都市問題解決の方向性について検討する際の支援を目的として、都市の諸問題（ニーズ）の解決に対応可能な新技術（シーズ）の体系的整理と、新技術の活用による主要な都市問題解決効果に係る計画評価手法※の開発を行う。（※今後の技術的展開に応じて随時バージョンアップを実施）</t>
    <phoneticPr fontId="5"/>
  </si>
  <si>
    <t>本事業は、１）国内外のスマートシティの先進事例に係る実態調査、２）都市の諸問題解決に活用可能な新技術の体系的整理、３）新技術活用による主要な都市問題解決効果に係る計画評価手法の開発、の３つの中課題で構成される。
１）では、国内外のスマートシティの先進事例について、新技術活用による都市問題解決効果と評価手法に重点を置きつつ最新の実態調査を行い、データベースを作成する。２）では、先進事例や地方公共団体及びIoT関連企業等への実態調査を踏まえ、都市問題（ニーズ）と問題解決のために活用可能性の高い新技術（シーズ）の対応付け、必要なデータやインフラ等の諸条件、新技術活用の方向性・手順等を体系的に整理する。３）では、先進事例における新技術活用による都市問題解決効果や評価手法・指標等の分析結果（原単位の算出等）を用いて、人口・都市構造等の都市特性に応じた新技術による主要な都市問題解決効果に係る計画評価手法を開発する。</t>
    <phoneticPr fontId="5"/>
  </si>
  <si>
    <t>超高齢社会の到来、交通弱者の増加、生産年齢人口の減少、インフラの老朽化、地方財政の逼迫、等、わが国の都市問題は深刻化しつつある。第５期科学技術基本計画では、「Society5.0」（先端技術導入により経済発展と社会的課題の解決を両立する新たな社会）の実現が提唱されているが、国土交通分野では、IoT等の新技術の活用により都市問題の解決を図る「スマートシティ」が「Society5.0」の社会的実践の場として期待されている。</t>
  </si>
  <si>
    <t>都市の諸問題の解決に対応可能な新技術の整理や、都市問題解決効果に係る評価手法の開発が有効に活用されるよう、効果的・効率的な事業執行に努められたい。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</si>
</sst>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115844</xdr:colOff>
      <xdr:row>741</xdr:row>
      <xdr:rowOff>59531</xdr:rowOff>
    </xdr:from>
    <xdr:to>
      <xdr:col>25</xdr:col>
      <xdr:colOff>1359</xdr:colOff>
      <xdr:row>743</xdr:row>
      <xdr:rowOff>74074</xdr:rowOff>
    </xdr:to>
    <xdr:sp macro="" textlink="">
      <xdr:nvSpPr>
        <xdr:cNvPr id="3" name="テキスト ボックス 2"/>
        <xdr:cNvSpPr txBox="1"/>
      </xdr:nvSpPr>
      <xdr:spPr>
        <a:xfrm>
          <a:off x="1735094" y="39421594"/>
          <a:ext cx="3326421" cy="72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8</xdr:col>
      <xdr:colOff>177959</xdr:colOff>
      <xdr:row>743</xdr:row>
      <xdr:rowOff>137838</xdr:rowOff>
    </xdr:from>
    <xdr:to>
      <xdr:col>24</xdr:col>
      <xdr:colOff>185144</xdr:colOff>
      <xdr:row>748</xdr:row>
      <xdr:rowOff>0</xdr:rowOff>
    </xdr:to>
    <xdr:sp macro="" textlink="">
      <xdr:nvSpPr>
        <xdr:cNvPr id="4" name="大かっこ 3"/>
        <xdr:cNvSpPr/>
      </xdr:nvSpPr>
      <xdr:spPr>
        <a:xfrm>
          <a:off x="1803559" y="43368638"/>
          <a:ext cx="3258385" cy="16401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84766</xdr:colOff>
      <xdr:row>743</xdr:row>
      <xdr:rowOff>357152</xdr:rowOff>
    </xdr:from>
    <xdr:to>
      <xdr:col>47</xdr:col>
      <xdr:colOff>9712</xdr:colOff>
      <xdr:row>748</xdr:row>
      <xdr:rowOff>2561</xdr:rowOff>
    </xdr:to>
    <xdr:sp macro="" textlink="">
      <xdr:nvSpPr>
        <xdr:cNvPr id="5" name="大かっこ 4"/>
        <xdr:cNvSpPr/>
      </xdr:nvSpPr>
      <xdr:spPr>
        <a:xfrm>
          <a:off x="6764172" y="40433590"/>
          <a:ext cx="2758634" cy="143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163767</xdr:colOff>
      <xdr:row>744</xdr:row>
      <xdr:rowOff>144792</xdr:rowOff>
    </xdr:from>
    <xdr:to>
      <xdr:col>46</xdr:col>
      <xdr:colOff>25400</xdr:colOff>
      <xdr:row>748</xdr:row>
      <xdr:rowOff>25400</xdr:rowOff>
    </xdr:to>
    <xdr:sp macro="" textlink="">
      <xdr:nvSpPr>
        <xdr:cNvPr id="6" name="正方形/長方形 5"/>
        <xdr:cNvSpPr/>
      </xdr:nvSpPr>
      <xdr:spPr>
        <a:xfrm>
          <a:off x="7072567" y="43731192"/>
          <a:ext cx="2300033" cy="130300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３．５百万円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１．５</a:t>
          </a:r>
          <a:r>
            <a:rPr kumimoji="1" lang="ja-JP" altLang="en-US" sz="1100">
              <a:solidFill>
                <a:schemeClr val="tx1"/>
              </a:solidFill>
            </a:rPr>
            <a:t>百万円</a:t>
          </a:r>
        </a:p>
      </xdr:txBody>
    </xdr:sp>
    <xdr:clientData/>
  </xdr:twoCellAnchor>
  <xdr:twoCellAnchor>
    <xdr:from>
      <xdr:col>9</xdr:col>
      <xdr:colOff>163994</xdr:colOff>
      <xdr:row>743</xdr:row>
      <xdr:rowOff>242454</xdr:rowOff>
    </xdr:from>
    <xdr:to>
      <xdr:col>23</xdr:col>
      <xdr:colOff>172381</xdr:colOff>
      <xdr:row>747</xdr:row>
      <xdr:rowOff>342900</xdr:rowOff>
    </xdr:to>
    <xdr:sp macro="" textlink="">
      <xdr:nvSpPr>
        <xdr:cNvPr id="7" name="正方形/長方形 6"/>
        <xdr:cNvSpPr/>
      </xdr:nvSpPr>
      <xdr:spPr>
        <a:xfrm>
          <a:off x="1992794" y="43473254"/>
          <a:ext cx="2853187" cy="15228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・国内外のスマートシティの先進事例に係る実態調査</a:t>
          </a:r>
          <a:endParaRPr kumimoji="1" lang="en-US" altLang="ja-JP" sz="1100">
            <a:solidFill>
              <a:schemeClr val="tx1"/>
            </a:solidFill>
          </a:endParaRPr>
        </a:p>
        <a:p>
          <a:pPr algn="l"/>
          <a:r>
            <a:rPr kumimoji="1" lang="ja-JP" altLang="en-US" sz="1100">
              <a:solidFill>
                <a:schemeClr val="tx1"/>
              </a:solidFill>
            </a:rPr>
            <a:t>・都市の諸問題解決に活用可能な新技術の体系的整理</a:t>
          </a:r>
          <a:endParaRPr kumimoji="1" lang="en-US" altLang="ja-JP" sz="1100">
            <a:solidFill>
              <a:schemeClr val="tx1"/>
            </a:solidFill>
          </a:endParaRPr>
        </a:p>
        <a:p>
          <a:pPr algn="l"/>
          <a:r>
            <a:rPr kumimoji="1" lang="ja-JP" altLang="en-US" sz="1100">
              <a:solidFill>
                <a:schemeClr val="tx1"/>
              </a:solidFill>
            </a:rPr>
            <a:t>・新技術活用による主要な都市問題解決効果に係る計画評価手法の開発</a:t>
          </a:r>
        </a:p>
      </xdr:txBody>
    </xdr:sp>
    <xdr:clientData/>
  </xdr:twoCellAnchor>
  <xdr:twoCellAnchor>
    <xdr:from>
      <xdr:col>26</xdr:col>
      <xdr:colOff>119774</xdr:colOff>
      <xdr:row>749</xdr:row>
      <xdr:rowOff>253091</xdr:rowOff>
    </xdr:from>
    <xdr:to>
      <xdr:col>39</xdr:col>
      <xdr:colOff>106902</xdr:colOff>
      <xdr:row>751</xdr:row>
      <xdr:rowOff>308338</xdr:rowOff>
    </xdr:to>
    <xdr:sp macro="" textlink="">
      <xdr:nvSpPr>
        <xdr:cNvPr id="12" name="テキスト ボックス 11"/>
        <xdr:cNvSpPr txBox="1"/>
      </xdr:nvSpPr>
      <xdr:spPr>
        <a:xfrm>
          <a:off x="5402974" y="45617491"/>
          <a:ext cx="2628728" cy="7664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６百万円</a:t>
          </a:r>
        </a:p>
      </xdr:txBody>
    </xdr:sp>
    <xdr:clientData/>
  </xdr:twoCellAnchor>
  <xdr:twoCellAnchor>
    <xdr:from>
      <xdr:col>26</xdr:col>
      <xdr:colOff>130978</xdr:colOff>
      <xdr:row>755</xdr:row>
      <xdr:rowOff>269873</xdr:rowOff>
    </xdr:from>
    <xdr:to>
      <xdr:col>39</xdr:col>
      <xdr:colOff>118106</xdr:colOff>
      <xdr:row>756</xdr:row>
      <xdr:rowOff>646065</xdr:rowOff>
    </xdr:to>
    <xdr:sp macro="" textlink="">
      <xdr:nvSpPr>
        <xdr:cNvPr id="13" name="テキスト ボックス 12"/>
        <xdr:cNvSpPr txBox="1"/>
      </xdr:nvSpPr>
      <xdr:spPr>
        <a:xfrm>
          <a:off x="5414178" y="47767873"/>
          <a:ext cx="2628728" cy="7317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４百万円</a:t>
          </a:r>
        </a:p>
      </xdr:txBody>
    </xdr:sp>
    <xdr:clientData/>
  </xdr:twoCellAnchor>
  <xdr:twoCellAnchor>
    <xdr:from>
      <xdr:col>26</xdr:col>
      <xdr:colOff>143679</xdr:colOff>
      <xdr:row>752</xdr:row>
      <xdr:rowOff>50913</xdr:rowOff>
    </xdr:from>
    <xdr:to>
      <xdr:col>39</xdr:col>
      <xdr:colOff>103909</xdr:colOff>
      <xdr:row>754</xdr:row>
      <xdr:rowOff>304800</xdr:rowOff>
    </xdr:to>
    <xdr:sp macro="" textlink="">
      <xdr:nvSpPr>
        <xdr:cNvPr id="14" name="正方形/長方形 13"/>
        <xdr:cNvSpPr/>
      </xdr:nvSpPr>
      <xdr:spPr>
        <a:xfrm>
          <a:off x="5426879" y="46482113"/>
          <a:ext cx="2601830" cy="96508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国内外のスマートシティ先進事例における都市問題解決効果及び評価手法等に係る情報収集</a:t>
          </a:r>
          <a:endParaRPr lang="ja-JP" altLang="ja-JP">
            <a:solidFill>
              <a:schemeClr val="tx1"/>
            </a:solidFill>
            <a:effectLst/>
          </a:endParaRPr>
        </a:p>
      </xdr:txBody>
    </xdr:sp>
    <xdr:clientData/>
  </xdr:twoCellAnchor>
  <xdr:twoCellAnchor>
    <xdr:from>
      <xdr:col>26</xdr:col>
      <xdr:colOff>39632</xdr:colOff>
      <xdr:row>751</xdr:row>
      <xdr:rowOff>349080</xdr:rowOff>
    </xdr:from>
    <xdr:to>
      <xdr:col>40</xdr:col>
      <xdr:colOff>1804</xdr:colOff>
      <xdr:row>754</xdr:row>
      <xdr:rowOff>266700</xdr:rowOff>
    </xdr:to>
    <xdr:sp macro="" textlink="">
      <xdr:nvSpPr>
        <xdr:cNvPr id="15" name="大かっこ 14"/>
        <xdr:cNvSpPr/>
      </xdr:nvSpPr>
      <xdr:spPr>
        <a:xfrm>
          <a:off x="5322832" y="46424680"/>
          <a:ext cx="2806972" cy="9844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39632</xdr:colOff>
      <xdr:row>757</xdr:row>
      <xdr:rowOff>34454</xdr:rowOff>
    </xdr:from>
    <xdr:to>
      <xdr:col>40</xdr:col>
      <xdr:colOff>1804</xdr:colOff>
      <xdr:row>758</xdr:row>
      <xdr:rowOff>381000</xdr:rowOff>
    </xdr:to>
    <xdr:sp macro="" textlink="">
      <xdr:nvSpPr>
        <xdr:cNvPr id="16" name="大かっこ 15"/>
        <xdr:cNvSpPr/>
      </xdr:nvSpPr>
      <xdr:spPr>
        <a:xfrm>
          <a:off x="5322832" y="48561154"/>
          <a:ext cx="2806972" cy="10196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143679</xdr:colOff>
      <xdr:row>757</xdr:row>
      <xdr:rowOff>113208</xdr:rowOff>
    </xdr:from>
    <xdr:to>
      <xdr:col>39</xdr:col>
      <xdr:colOff>110673</xdr:colOff>
      <xdr:row>758</xdr:row>
      <xdr:rowOff>634999</xdr:rowOff>
    </xdr:to>
    <xdr:sp macro="" textlink="">
      <xdr:nvSpPr>
        <xdr:cNvPr id="17" name="正方形/長方形 16"/>
        <xdr:cNvSpPr/>
      </xdr:nvSpPr>
      <xdr:spPr>
        <a:xfrm>
          <a:off x="5426879" y="48639908"/>
          <a:ext cx="2608594" cy="11948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都市問題解決のための新技術の活用可能性に係る地方公共団体及び</a:t>
          </a:r>
          <a:r>
            <a:rPr kumimoji="1" lang="en-US" altLang="ja-JP" sz="1100">
              <a:solidFill>
                <a:schemeClr val="tx1"/>
              </a:solidFill>
              <a:effectLst/>
              <a:latin typeface="+mn-lt"/>
              <a:ea typeface="+mn-ea"/>
              <a:cs typeface="+mn-cs"/>
            </a:rPr>
            <a:t>IoT</a:t>
          </a:r>
          <a:r>
            <a:rPr kumimoji="1" lang="ja-JP" altLang="en-US" sz="1100">
              <a:solidFill>
                <a:schemeClr val="tx1"/>
              </a:solidFill>
              <a:effectLst/>
              <a:latin typeface="+mn-lt"/>
              <a:ea typeface="+mn-ea"/>
              <a:cs typeface="+mn-cs"/>
            </a:rPr>
            <a:t>関連企業等への意向調査</a:t>
          </a:r>
          <a:endParaRPr lang="ja-JP" altLang="ja-JP">
            <a:solidFill>
              <a:schemeClr val="tx1"/>
            </a:solidFill>
            <a:effectLst/>
          </a:endParaRPr>
        </a:p>
      </xdr:txBody>
    </xdr:sp>
    <xdr:clientData/>
  </xdr:twoCellAnchor>
  <xdr:twoCellAnchor>
    <xdr:from>
      <xdr:col>14</xdr:col>
      <xdr:colOff>51955</xdr:colOff>
      <xdr:row>750</xdr:row>
      <xdr:rowOff>280715</xdr:rowOff>
    </xdr:from>
    <xdr:to>
      <xdr:col>26</xdr:col>
      <xdr:colOff>103910</xdr:colOff>
      <xdr:row>750</xdr:row>
      <xdr:rowOff>280715</xdr:rowOff>
    </xdr:to>
    <xdr:cxnSp macro="">
      <xdr:nvCxnSpPr>
        <xdr:cNvPr id="23" name="直線矢印コネクタ 22"/>
        <xdr:cNvCxnSpPr/>
      </xdr:nvCxnSpPr>
      <xdr:spPr>
        <a:xfrm>
          <a:off x="2896755" y="46000715"/>
          <a:ext cx="24903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51955</xdr:colOff>
      <xdr:row>756</xdr:row>
      <xdr:rowOff>280457</xdr:rowOff>
    </xdr:from>
    <xdr:to>
      <xdr:col>26</xdr:col>
      <xdr:colOff>103910</xdr:colOff>
      <xdr:row>756</xdr:row>
      <xdr:rowOff>280457</xdr:rowOff>
    </xdr:to>
    <xdr:cxnSp macro="">
      <xdr:nvCxnSpPr>
        <xdr:cNvPr id="24" name="直線矢印コネクタ 23"/>
        <xdr:cNvCxnSpPr/>
      </xdr:nvCxnSpPr>
      <xdr:spPr>
        <a:xfrm>
          <a:off x="2896755" y="48134057"/>
          <a:ext cx="24903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59531</xdr:colOff>
      <xdr:row>748</xdr:row>
      <xdr:rowOff>0</xdr:rowOff>
    </xdr:from>
    <xdr:to>
      <xdr:col>14</xdr:col>
      <xdr:colOff>59531</xdr:colOff>
      <xdr:row>756</xdr:row>
      <xdr:rowOff>280590</xdr:rowOff>
    </xdr:to>
    <xdr:cxnSp macro="">
      <xdr:nvCxnSpPr>
        <xdr:cNvPr id="26" name="直線コネクタ 25"/>
        <xdr:cNvCxnSpPr/>
      </xdr:nvCxnSpPr>
      <xdr:spPr>
        <a:xfrm flipV="1">
          <a:off x="2904331" y="45008800"/>
          <a:ext cx="0" cy="31253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60</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493</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492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494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507</v>
      </c>
      <c r="AF5" s="684"/>
      <c r="AG5" s="684"/>
      <c r="AH5" s="684"/>
      <c r="AI5" s="684"/>
      <c r="AJ5" s="684"/>
      <c r="AK5" s="684"/>
      <c r="AL5" s="684"/>
      <c r="AM5" s="684"/>
      <c r="AN5" s="684"/>
      <c r="AO5" s="684"/>
      <c r="AP5" s="685"/>
      <c r="AQ5" s="686" t="s">
        <v>495</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508</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511</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科学技術・イノベーション</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512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110.25" customHeight="1" x14ac:dyDescent="0.15">
      <c r="A10" s="645" t="s">
        <v>29</v>
      </c>
      <c r="B10" s="646"/>
      <c r="C10" s="646"/>
      <c r="D10" s="646"/>
      <c r="E10" s="646"/>
      <c r="F10" s="646"/>
      <c r="G10" s="739" t="s">
        <v>513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482</v>
      </c>
      <c r="Q13" s="643"/>
      <c r="R13" s="643"/>
      <c r="S13" s="643"/>
      <c r="T13" s="643"/>
      <c r="U13" s="643"/>
      <c r="V13" s="644"/>
      <c r="W13" s="642" t="s">
        <v>482</v>
      </c>
      <c r="X13" s="643"/>
      <c r="Y13" s="643"/>
      <c r="Z13" s="643"/>
      <c r="AA13" s="643"/>
      <c r="AB13" s="643"/>
      <c r="AC13" s="644"/>
      <c r="AD13" s="642" t="s">
        <v>482</v>
      </c>
      <c r="AE13" s="643"/>
      <c r="AF13" s="643"/>
      <c r="AG13" s="643"/>
      <c r="AH13" s="643"/>
      <c r="AI13" s="643"/>
      <c r="AJ13" s="644"/>
      <c r="AK13" s="642">
        <v>0</v>
      </c>
      <c r="AL13" s="643"/>
      <c r="AM13" s="643"/>
      <c r="AN13" s="643"/>
      <c r="AO13" s="643"/>
      <c r="AP13" s="643"/>
      <c r="AQ13" s="644"/>
      <c r="AR13" s="904">
        <v>15</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482</v>
      </c>
      <c r="Q14" s="643"/>
      <c r="R14" s="643"/>
      <c r="S14" s="643"/>
      <c r="T14" s="643"/>
      <c r="U14" s="643"/>
      <c r="V14" s="644"/>
      <c r="W14" s="642" t="s">
        <v>482</v>
      </c>
      <c r="X14" s="643"/>
      <c r="Y14" s="643"/>
      <c r="Z14" s="643"/>
      <c r="AA14" s="643"/>
      <c r="AB14" s="643"/>
      <c r="AC14" s="644"/>
      <c r="AD14" s="642" t="s">
        <v>482</v>
      </c>
      <c r="AE14" s="643"/>
      <c r="AF14" s="643"/>
      <c r="AG14" s="643"/>
      <c r="AH14" s="643"/>
      <c r="AI14" s="643"/>
      <c r="AJ14" s="644"/>
      <c r="AK14" s="642" t="s">
        <v>482</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482</v>
      </c>
      <c r="Q15" s="643"/>
      <c r="R15" s="643"/>
      <c r="S15" s="643"/>
      <c r="T15" s="643"/>
      <c r="U15" s="643"/>
      <c r="V15" s="644"/>
      <c r="W15" s="642" t="s">
        <v>482</v>
      </c>
      <c r="X15" s="643"/>
      <c r="Y15" s="643"/>
      <c r="Z15" s="643"/>
      <c r="AA15" s="643"/>
      <c r="AB15" s="643"/>
      <c r="AC15" s="644"/>
      <c r="AD15" s="642" t="s">
        <v>482</v>
      </c>
      <c r="AE15" s="643"/>
      <c r="AF15" s="643"/>
      <c r="AG15" s="643"/>
      <c r="AH15" s="643"/>
      <c r="AI15" s="643"/>
      <c r="AJ15" s="644"/>
      <c r="AK15" s="642" t="s">
        <v>482</v>
      </c>
      <c r="AL15" s="643"/>
      <c r="AM15" s="643"/>
      <c r="AN15" s="643"/>
      <c r="AO15" s="643"/>
      <c r="AP15" s="643"/>
      <c r="AQ15" s="644"/>
      <c r="AR15" s="642" t="s">
        <v>498</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482</v>
      </c>
      <c r="Q16" s="643"/>
      <c r="R16" s="643"/>
      <c r="S16" s="643"/>
      <c r="T16" s="643"/>
      <c r="U16" s="643"/>
      <c r="V16" s="644"/>
      <c r="W16" s="642" t="s">
        <v>482</v>
      </c>
      <c r="X16" s="643"/>
      <c r="Y16" s="643"/>
      <c r="Z16" s="643"/>
      <c r="AA16" s="643"/>
      <c r="AB16" s="643"/>
      <c r="AC16" s="644"/>
      <c r="AD16" s="642" t="s">
        <v>482</v>
      </c>
      <c r="AE16" s="643"/>
      <c r="AF16" s="643"/>
      <c r="AG16" s="643"/>
      <c r="AH16" s="643"/>
      <c r="AI16" s="643"/>
      <c r="AJ16" s="644"/>
      <c r="AK16" s="642" t="s">
        <v>482</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482</v>
      </c>
      <c r="Q17" s="643"/>
      <c r="R17" s="643"/>
      <c r="S17" s="643"/>
      <c r="T17" s="643"/>
      <c r="U17" s="643"/>
      <c r="V17" s="644"/>
      <c r="W17" s="642" t="s">
        <v>482</v>
      </c>
      <c r="X17" s="643"/>
      <c r="Y17" s="643"/>
      <c r="Z17" s="643"/>
      <c r="AA17" s="643"/>
      <c r="AB17" s="643"/>
      <c r="AC17" s="644"/>
      <c r="AD17" s="642" t="s">
        <v>482</v>
      </c>
      <c r="AE17" s="643"/>
      <c r="AF17" s="643"/>
      <c r="AG17" s="643"/>
      <c r="AH17" s="643"/>
      <c r="AI17" s="643"/>
      <c r="AJ17" s="644"/>
      <c r="AK17" s="642" t="s">
        <v>482</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15</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483</v>
      </c>
      <c r="H23" s="938"/>
      <c r="I23" s="938"/>
      <c r="J23" s="938"/>
      <c r="K23" s="938"/>
      <c r="L23" s="938"/>
      <c r="M23" s="938"/>
      <c r="N23" s="938"/>
      <c r="O23" s="939"/>
      <c r="P23" s="904">
        <v>0</v>
      </c>
      <c r="Q23" s="905"/>
      <c r="R23" s="905"/>
      <c r="S23" s="905"/>
      <c r="T23" s="905"/>
      <c r="U23" s="905"/>
      <c r="V23" s="922"/>
      <c r="W23" s="904">
        <v>14</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484</v>
      </c>
      <c r="H24" s="941"/>
      <c r="I24" s="941"/>
      <c r="J24" s="941"/>
      <c r="K24" s="941"/>
      <c r="L24" s="941"/>
      <c r="M24" s="941"/>
      <c r="N24" s="941"/>
      <c r="O24" s="942"/>
      <c r="P24" s="642">
        <v>0</v>
      </c>
      <c r="Q24" s="643"/>
      <c r="R24" s="643"/>
      <c r="S24" s="643"/>
      <c r="T24" s="643"/>
      <c r="U24" s="643"/>
      <c r="V24" s="644"/>
      <c r="W24" s="642">
        <v>1</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f>AK13</f>
        <v>0</v>
      </c>
      <c r="Q29" s="643"/>
      <c r="R29" s="643"/>
      <c r="S29" s="643"/>
      <c r="T29" s="643"/>
      <c r="U29" s="643"/>
      <c r="V29" s="644"/>
      <c r="W29" s="918">
        <f>AR13</f>
        <v>15</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482</v>
      </c>
      <c r="AR31" s="185"/>
      <c r="AS31" s="118" t="s">
        <v>306</v>
      </c>
      <c r="AT31" s="119"/>
      <c r="AU31" s="184">
        <v>34</v>
      </c>
      <c r="AV31" s="184"/>
      <c r="AW31" s="383" t="s">
        <v>295</v>
      </c>
      <c r="AX31" s="384"/>
    </row>
    <row r="32" spans="1:50" ht="27.95" customHeight="1" x14ac:dyDescent="0.15">
      <c r="A32" s="388"/>
      <c r="B32" s="386"/>
      <c r="C32" s="386"/>
      <c r="D32" s="386"/>
      <c r="E32" s="386"/>
      <c r="F32" s="387"/>
      <c r="G32" s="549" t="s">
        <v>500</v>
      </c>
      <c r="H32" s="550"/>
      <c r="I32" s="550"/>
      <c r="J32" s="550"/>
      <c r="K32" s="550"/>
      <c r="L32" s="550"/>
      <c r="M32" s="550"/>
      <c r="N32" s="550"/>
      <c r="O32" s="551"/>
      <c r="P32" s="90" t="s">
        <v>501</v>
      </c>
      <c r="Q32" s="90"/>
      <c r="R32" s="90"/>
      <c r="S32" s="90"/>
      <c r="T32" s="90"/>
      <c r="U32" s="90"/>
      <c r="V32" s="90"/>
      <c r="W32" s="90"/>
      <c r="X32" s="91"/>
      <c r="Y32" s="456" t="s">
        <v>12</v>
      </c>
      <c r="Z32" s="516"/>
      <c r="AA32" s="517"/>
      <c r="AB32" s="446" t="s">
        <v>502</v>
      </c>
      <c r="AC32" s="446"/>
      <c r="AD32" s="446"/>
      <c r="AE32" s="203" t="s">
        <v>482</v>
      </c>
      <c r="AF32" s="204"/>
      <c r="AG32" s="204"/>
      <c r="AH32" s="204"/>
      <c r="AI32" s="203" t="s">
        <v>482</v>
      </c>
      <c r="AJ32" s="204"/>
      <c r="AK32" s="204"/>
      <c r="AL32" s="205"/>
      <c r="AM32" s="203" t="s">
        <v>482</v>
      </c>
      <c r="AN32" s="204"/>
      <c r="AO32" s="204"/>
      <c r="AP32" s="205"/>
      <c r="AQ32" s="325" t="s">
        <v>482</v>
      </c>
      <c r="AR32" s="192"/>
      <c r="AS32" s="192"/>
      <c r="AT32" s="326"/>
      <c r="AU32" s="204" t="s">
        <v>482</v>
      </c>
      <c r="AV32" s="204"/>
      <c r="AW32" s="204"/>
      <c r="AX32" s="206"/>
    </row>
    <row r="33" spans="1:50" ht="27.9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502</v>
      </c>
      <c r="AC33" s="508"/>
      <c r="AD33" s="508"/>
      <c r="AE33" s="203" t="s">
        <v>482</v>
      </c>
      <c r="AF33" s="204"/>
      <c r="AG33" s="204"/>
      <c r="AH33" s="204"/>
      <c r="AI33" s="203" t="s">
        <v>482</v>
      </c>
      <c r="AJ33" s="204"/>
      <c r="AK33" s="204"/>
      <c r="AL33" s="205"/>
      <c r="AM33" s="203" t="s">
        <v>482</v>
      </c>
      <c r="AN33" s="204"/>
      <c r="AO33" s="204"/>
      <c r="AP33" s="205"/>
      <c r="AQ33" s="325" t="s">
        <v>482</v>
      </c>
      <c r="AR33" s="192"/>
      <c r="AS33" s="192"/>
      <c r="AT33" s="326"/>
      <c r="AU33" s="204">
        <v>2</v>
      </c>
      <c r="AV33" s="204"/>
      <c r="AW33" s="204"/>
      <c r="AX33" s="206"/>
    </row>
    <row r="34" spans="1:50" ht="27.9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482</v>
      </c>
      <c r="AF34" s="204"/>
      <c r="AG34" s="204"/>
      <c r="AH34" s="204"/>
      <c r="AI34" s="203" t="s">
        <v>482</v>
      </c>
      <c r="AJ34" s="204"/>
      <c r="AK34" s="204"/>
      <c r="AL34" s="205"/>
      <c r="AM34" s="203" t="s">
        <v>482</v>
      </c>
      <c r="AN34" s="204"/>
      <c r="AO34" s="204"/>
      <c r="AP34" s="205"/>
      <c r="AQ34" s="325" t="s">
        <v>482</v>
      </c>
      <c r="AR34" s="192"/>
      <c r="AS34" s="192"/>
      <c r="AT34" s="326"/>
      <c r="AU34" s="204" t="s">
        <v>508</v>
      </c>
      <c r="AV34" s="204"/>
      <c r="AW34" s="204"/>
      <c r="AX34" s="206"/>
    </row>
    <row r="35" spans="1:50" ht="23.25" customHeight="1" x14ac:dyDescent="0.15">
      <c r="A35" s="211" t="s">
        <v>423</v>
      </c>
      <c r="B35" s="212"/>
      <c r="C35" s="212"/>
      <c r="D35" s="212"/>
      <c r="E35" s="212"/>
      <c r="F35" s="213"/>
      <c r="G35" s="217" t="s">
        <v>499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504</v>
      </c>
      <c r="H101" s="90"/>
      <c r="I101" s="90"/>
      <c r="J101" s="90"/>
      <c r="K101" s="90"/>
      <c r="L101" s="90"/>
      <c r="M101" s="90"/>
      <c r="N101" s="90"/>
      <c r="O101" s="90"/>
      <c r="P101" s="90"/>
      <c r="Q101" s="90"/>
      <c r="R101" s="90"/>
      <c r="S101" s="90"/>
      <c r="T101" s="90"/>
      <c r="U101" s="90"/>
      <c r="V101" s="90"/>
      <c r="W101" s="90"/>
      <c r="X101" s="91"/>
      <c r="Y101" s="527" t="s">
        <v>54</v>
      </c>
      <c r="Z101" s="528"/>
      <c r="AA101" s="529"/>
      <c r="AB101" s="446" t="s">
        <v>509</v>
      </c>
      <c r="AC101" s="446"/>
      <c r="AD101" s="446"/>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3" t="s">
        <v>482</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509</v>
      </c>
      <c r="AC102" s="446"/>
      <c r="AD102" s="446"/>
      <c r="AE102" s="403" t="s">
        <v>482</v>
      </c>
      <c r="AF102" s="403"/>
      <c r="AG102" s="403"/>
      <c r="AH102" s="403"/>
      <c r="AI102" s="403" t="s">
        <v>482</v>
      </c>
      <c r="AJ102" s="403"/>
      <c r="AK102" s="403"/>
      <c r="AL102" s="403"/>
      <c r="AM102" s="403" t="s">
        <v>482</v>
      </c>
      <c r="AN102" s="403"/>
      <c r="AO102" s="403"/>
      <c r="AP102" s="403"/>
      <c r="AQ102" s="258" t="s">
        <v>482</v>
      </c>
      <c r="AR102" s="259"/>
      <c r="AS102" s="259"/>
      <c r="AT102" s="304"/>
      <c r="AU102" s="258">
        <v>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503</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510</v>
      </c>
      <c r="AC116" s="448"/>
      <c r="AD116" s="449"/>
      <c r="AE116" s="403" t="s">
        <v>482</v>
      </c>
      <c r="AF116" s="403"/>
      <c r="AG116" s="403"/>
      <c r="AH116" s="403"/>
      <c r="AI116" s="403" t="s">
        <v>482</v>
      </c>
      <c r="AJ116" s="403"/>
      <c r="AK116" s="403"/>
      <c r="AL116" s="403"/>
      <c r="AM116" s="403" t="s">
        <v>482</v>
      </c>
      <c r="AN116" s="403"/>
      <c r="AO116" s="403"/>
      <c r="AP116" s="403"/>
      <c r="AQ116" s="203" t="s">
        <v>482</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401</v>
      </c>
      <c r="AC117" s="458"/>
      <c r="AD117" s="459"/>
      <c r="AE117" s="536" t="s">
        <v>482</v>
      </c>
      <c r="AF117" s="536"/>
      <c r="AG117" s="536"/>
      <c r="AH117" s="536"/>
      <c r="AI117" s="536" t="s">
        <v>482</v>
      </c>
      <c r="AJ117" s="536"/>
      <c r="AK117" s="536"/>
      <c r="AL117" s="536"/>
      <c r="AM117" s="536" t="s">
        <v>482</v>
      </c>
      <c r="AN117" s="536"/>
      <c r="AO117" s="536"/>
      <c r="AP117" s="536"/>
      <c r="AQ117" s="536" t="s">
        <v>482</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487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306</v>
      </c>
      <c r="AT133" s="119"/>
      <c r="AU133" s="185">
        <v>34</v>
      </c>
      <c r="AV133" s="185"/>
      <c r="AW133" s="118" t="s">
        <v>295</v>
      </c>
      <c r="AX133" s="180"/>
    </row>
    <row r="134" spans="1:50" ht="39.75" customHeight="1" x14ac:dyDescent="0.15">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320</v>
      </c>
      <c r="Z134" s="187"/>
      <c r="AA134" s="188"/>
      <c r="AB134" s="189" t="s">
        <v>485</v>
      </c>
      <c r="AC134" s="190"/>
      <c r="AD134" s="190"/>
      <c r="AE134" s="191" t="s">
        <v>482</v>
      </c>
      <c r="AF134" s="192"/>
      <c r="AG134" s="192"/>
      <c r="AH134" s="192"/>
      <c r="AI134" s="191" t="s">
        <v>482</v>
      </c>
      <c r="AJ134" s="192"/>
      <c r="AK134" s="192"/>
      <c r="AL134" s="192"/>
      <c r="AM134" s="191" t="s">
        <v>482</v>
      </c>
      <c r="AN134" s="192"/>
      <c r="AO134" s="192"/>
      <c r="AP134" s="192"/>
      <c r="AQ134" s="191" t="s">
        <v>482</v>
      </c>
      <c r="AR134" s="192"/>
      <c r="AS134" s="192"/>
      <c r="AT134" s="192"/>
      <c r="AU134" s="191" t="s">
        <v>482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485</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t="s">
        <v>482</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482</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306</v>
      </c>
      <c r="AH432" s="119"/>
      <c r="AI432" s="141"/>
      <c r="AJ432" s="141"/>
      <c r="AK432" s="141"/>
      <c r="AL432" s="139"/>
      <c r="AM432" s="141"/>
      <c r="AN432" s="141"/>
      <c r="AO432" s="141"/>
      <c r="AP432" s="139"/>
      <c r="AQ432" s="575" t="s">
        <v>482</v>
      </c>
      <c r="AR432" s="185"/>
      <c r="AS432" s="118" t="s">
        <v>306</v>
      </c>
      <c r="AT432" s="119"/>
      <c r="AU432" s="185" t="s">
        <v>482</v>
      </c>
      <c r="AV432" s="185"/>
      <c r="AW432" s="118" t="s">
        <v>295</v>
      </c>
      <c r="AX432" s="180"/>
    </row>
    <row r="433" spans="1:50" ht="23.25" customHeight="1" x14ac:dyDescent="0.15">
      <c r="A433" s="174"/>
      <c r="B433" s="171"/>
      <c r="C433" s="165"/>
      <c r="D433" s="171"/>
      <c r="E433" s="327"/>
      <c r="F433" s="328"/>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5" t="s">
        <v>482</v>
      </c>
      <c r="AF433" s="192"/>
      <c r="AG433" s="192"/>
      <c r="AH433" s="192"/>
      <c r="AI433" s="325" t="s">
        <v>482</v>
      </c>
      <c r="AJ433" s="192"/>
      <c r="AK433" s="192"/>
      <c r="AL433" s="192"/>
      <c r="AM433" s="325" t="s">
        <v>482</v>
      </c>
      <c r="AN433" s="192"/>
      <c r="AO433" s="192"/>
      <c r="AP433" s="326"/>
      <c r="AQ433" s="325" t="s">
        <v>482</v>
      </c>
      <c r="AR433" s="192"/>
      <c r="AS433" s="192"/>
      <c r="AT433" s="326"/>
      <c r="AU433" s="192" t="s">
        <v>482</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5" t="s">
        <v>482</v>
      </c>
      <c r="AF434" s="192"/>
      <c r="AG434" s="192"/>
      <c r="AH434" s="326"/>
      <c r="AI434" s="325" t="s">
        <v>482</v>
      </c>
      <c r="AJ434" s="192"/>
      <c r="AK434" s="192"/>
      <c r="AL434" s="192"/>
      <c r="AM434" s="325" t="s">
        <v>482</v>
      </c>
      <c r="AN434" s="192"/>
      <c r="AO434" s="192"/>
      <c r="AP434" s="326"/>
      <c r="AQ434" s="325" t="s">
        <v>482</v>
      </c>
      <c r="AR434" s="192"/>
      <c r="AS434" s="192"/>
      <c r="AT434" s="326"/>
      <c r="AU434" s="192" t="s">
        <v>482</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482</v>
      </c>
      <c r="AF435" s="192"/>
      <c r="AG435" s="192"/>
      <c r="AH435" s="326"/>
      <c r="AI435" s="325" t="s">
        <v>482</v>
      </c>
      <c r="AJ435" s="192"/>
      <c r="AK435" s="192"/>
      <c r="AL435" s="192"/>
      <c r="AM435" s="325" t="s">
        <v>482</v>
      </c>
      <c r="AN435" s="192"/>
      <c r="AO435" s="192"/>
      <c r="AP435" s="326"/>
      <c r="AQ435" s="325" t="s">
        <v>482</v>
      </c>
      <c r="AR435" s="192"/>
      <c r="AS435" s="192"/>
      <c r="AT435" s="326"/>
      <c r="AU435" s="192" t="s">
        <v>482</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306</v>
      </c>
      <c r="AH457" s="119"/>
      <c r="AI457" s="141"/>
      <c r="AJ457" s="141"/>
      <c r="AK457" s="141"/>
      <c r="AL457" s="139"/>
      <c r="AM457" s="141"/>
      <c r="AN457" s="141"/>
      <c r="AO457" s="141"/>
      <c r="AP457" s="139"/>
      <c r="AQ457" s="575" t="s">
        <v>482</v>
      </c>
      <c r="AR457" s="185"/>
      <c r="AS457" s="118" t="s">
        <v>306</v>
      </c>
      <c r="AT457" s="119"/>
      <c r="AU457" s="185" t="s">
        <v>482</v>
      </c>
      <c r="AV457" s="185"/>
      <c r="AW457" s="118" t="s">
        <v>295</v>
      </c>
      <c r="AX457" s="180"/>
    </row>
    <row r="458" spans="1:50" ht="23.25" customHeight="1" x14ac:dyDescent="0.15">
      <c r="A458" s="174"/>
      <c r="B458" s="171"/>
      <c r="C458" s="165"/>
      <c r="D458" s="171"/>
      <c r="E458" s="327"/>
      <c r="F458" s="328"/>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5" t="s">
        <v>482</v>
      </c>
      <c r="AF458" s="192"/>
      <c r="AG458" s="192"/>
      <c r="AH458" s="192"/>
      <c r="AI458" s="325" t="s">
        <v>482</v>
      </c>
      <c r="AJ458" s="192"/>
      <c r="AK458" s="192"/>
      <c r="AL458" s="192"/>
      <c r="AM458" s="325" t="s">
        <v>482</v>
      </c>
      <c r="AN458" s="192"/>
      <c r="AO458" s="192"/>
      <c r="AP458" s="326"/>
      <c r="AQ458" s="325" t="s">
        <v>482</v>
      </c>
      <c r="AR458" s="192"/>
      <c r="AS458" s="192"/>
      <c r="AT458" s="326"/>
      <c r="AU458" s="192" t="s">
        <v>482</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5" t="s">
        <v>482</v>
      </c>
      <c r="AF459" s="192"/>
      <c r="AG459" s="192"/>
      <c r="AH459" s="326"/>
      <c r="AI459" s="325" t="s">
        <v>482</v>
      </c>
      <c r="AJ459" s="192"/>
      <c r="AK459" s="192"/>
      <c r="AL459" s="192"/>
      <c r="AM459" s="325" t="s">
        <v>482</v>
      </c>
      <c r="AN459" s="192"/>
      <c r="AO459" s="192"/>
      <c r="AP459" s="326"/>
      <c r="AQ459" s="325" t="s">
        <v>482</v>
      </c>
      <c r="AR459" s="192"/>
      <c r="AS459" s="192"/>
      <c r="AT459" s="326"/>
      <c r="AU459" s="192" t="s">
        <v>482</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482</v>
      </c>
      <c r="AF460" s="192"/>
      <c r="AG460" s="192"/>
      <c r="AH460" s="326"/>
      <c r="AI460" s="325" t="s">
        <v>482</v>
      </c>
      <c r="AJ460" s="192"/>
      <c r="AK460" s="192"/>
      <c r="AL460" s="192"/>
      <c r="AM460" s="325" t="s">
        <v>482</v>
      </c>
      <c r="AN460" s="192"/>
      <c r="AO460" s="192"/>
      <c r="AP460" s="326"/>
      <c r="AQ460" s="325" t="s">
        <v>482</v>
      </c>
      <c r="AR460" s="192"/>
      <c r="AS460" s="192"/>
      <c r="AT460" s="326"/>
      <c r="AU460" s="192" t="s">
        <v>482</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111"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481</v>
      </c>
      <c r="AE702" s="331"/>
      <c r="AF702" s="331"/>
      <c r="AG702" s="370" t="s">
        <v>514</v>
      </c>
      <c r="AH702" s="371"/>
      <c r="AI702" s="371"/>
      <c r="AJ702" s="371"/>
      <c r="AK702" s="371"/>
      <c r="AL702" s="371"/>
      <c r="AM702" s="371"/>
      <c r="AN702" s="371"/>
      <c r="AO702" s="371"/>
      <c r="AP702" s="371"/>
      <c r="AQ702" s="371"/>
      <c r="AR702" s="371"/>
      <c r="AS702" s="371"/>
      <c r="AT702" s="371"/>
      <c r="AU702" s="371"/>
      <c r="AV702" s="371"/>
      <c r="AW702" s="371"/>
      <c r="AX702" s="372"/>
    </row>
    <row r="703" spans="1:50" ht="95.2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481</v>
      </c>
      <c r="AE703" s="314"/>
      <c r="AF703" s="314"/>
      <c r="AG703" s="86" t="s">
        <v>505</v>
      </c>
      <c r="AH703" s="87"/>
      <c r="AI703" s="87"/>
      <c r="AJ703" s="87"/>
      <c r="AK703" s="87"/>
      <c r="AL703" s="87"/>
      <c r="AM703" s="87"/>
      <c r="AN703" s="87"/>
      <c r="AO703" s="87"/>
      <c r="AP703" s="87"/>
      <c r="AQ703" s="87"/>
      <c r="AR703" s="87"/>
      <c r="AS703" s="87"/>
      <c r="AT703" s="87"/>
      <c r="AU703" s="87"/>
      <c r="AV703" s="87"/>
      <c r="AW703" s="87"/>
      <c r="AX703" s="88"/>
    </row>
    <row r="704" spans="1:50" ht="96"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481</v>
      </c>
      <c r="AE704" s="768"/>
      <c r="AF704" s="768"/>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490</v>
      </c>
      <c r="AE705" s="700"/>
      <c r="AF705" s="700"/>
      <c r="AG705" s="110" t="s">
        <v>498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490</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490</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490</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490</v>
      </c>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490</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490</v>
      </c>
      <c r="AE713" s="314"/>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490</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490</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490</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490</v>
      </c>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490</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490</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508</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498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515</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496</v>
      </c>
      <c r="F737" s="975"/>
      <c r="G737" s="975"/>
      <c r="H737" s="975"/>
      <c r="I737" s="975"/>
      <c r="J737" s="975"/>
      <c r="K737" s="975"/>
      <c r="L737" s="975"/>
      <c r="M737" s="975"/>
      <c r="N737" s="350" t="s">
        <v>460</v>
      </c>
      <c r="O737" s="350"/>
      <c r="P737" s="350"/>
      <c r="Q737" s="350"/>
      <c r="R737" s="975" t="s">
        <v>496</v>
      </c>
      <c r="S737" s="975"/>
      <c r="T737" s="975"/>
      <c r="U737" s="975"/>
      <c r="V737" s="975"/>
      <c r="W737" s="975"/>
      <c r="X737" s="975"/>
      <c r="Y737" s="975"/>
      <c r="Z737" s="975"/>
      <c r="AA737" s="350" t="s">
        <v>459</v>
      </c>
      <c r="AB737" s="350"/>
      <c r="AC737" s="350"/>
      <c r="AD737" s="350"/>
      <c r="AE737" s="975" t="s">
        <v>496</v>
      </c>
      <c r="AF737" s="975"/>
      <c r="AG737" s="975"/>
      <c r="AH737" s="975"/>
      <c r="AI737" s="975"/>
      <c r="AJ737" s="975"/>
      <c r="AK737" s="975"/>
      <c r="AL737" s="975"/>
      <c r="AM737" s="975"/>
      <c r="AN737" s="350" t="s">
        <v>458</v>
      </c>
      <c r="AO737" s="350"/>
      <c r="AP737" s="350"/>
      <c r="AQ737" s="350"/>
      <c r="AR737" s="967" t="s">
        <v>497</v>
      </c>
      <c r="AS737" s="968"/>
      <c r="AT737" s="968"/>
      <c r="AU737" s="968"/>
      <c r="AV737" s="968"/>
      <c r="AW737" s="968"/>
      <c r="AX737" s="969"/>
      <c r="AY737" s="74"/>
      <c r="AZ737" s="74"/>
    </row>
    <row r="738" spans="1:52" ht="24.75" customHeight="1" x14ac:dyDescent="0.15">
      <c r="A738" s="976" t="s">
        <v>457</v>
      </c>
      <c r="B738" s="195"/>
      <c r="C738" s="195"/>
      <c r="D738" s="196"/>
      <c r="E738" s="975" t="s">
        <v>496</v>
      </c>
      <c r="F738" s="975"/>
      <c r="G738" s="975"/>
      <c r="H738" s="975"/>
      <c r="I738" s="975"/>
      <c r="J738" s="975"/>
      <c r="K738" s="975"/>
      <c r="L738" s="975"/>
      <c r="M738" s="975"/>
      <c r="N738" s="350" t="s">
        <v>456</v>
      </c>
      <c r="O738" s="350"/>
      <c r="P738" s="350"/>
      <c r="Q738" s="350"/>
      <c r="R738" s="975" t="s">
        <v>496</v>
      </c>
      <c r="S738" s="975"/>
      <c r="T738" s="975"/>
      <c r="U738" s="975"/>
      <c r="V738" s="975"/>
      <c r="W738" s="975"/>
      <c r="X738" s="975"/>
      <c r="Y738" s="975"/>
      <c r="Z738" s="975"/>
      <c r="AA738" s="350" t="s">
        <v>455</v>
      </c>
      <c r="AB738" s="350"/>
      <c r="AC738" s="350"/>
      <c r="AD738" s="350"/>
      <c r="AE738" s="975" t="s">
        <v>496</v>
      </c>
      <c r="AF738" s="975"/>
      <c r="AG738" s="975"/>
      <c r="AH738" s="975"/>
      <c r="AI738" s="975"/>
      <c r="AJ738" s="975"/>
      <c r="AK738" s="975"/>
      <c r="AL738" s="975"/>
      <c r="AM738" s="975"/>
      <c r="AN738" s="350" t="s">
        <v>451</v>
      </c>
      <c r="AO738" s="350"/>
      <c r="AP738" s="350"/>
      <c r="AQ738" s="350"/>
      <c r="AR738" s="967" t="s">
        <v>497</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t="s">
        <v>491</v>
      </c>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t="s">
        <v>491</v>
      </c>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481</v>
      </c>
      <c r="M3" s="13" t="str">
        <f t="shared" ref="M3:M11" si="2">IF(L3="","",K3)</f>
        <v>文教及び科学振興</v>
      </c>
      <c r="N3" s="13" t="str">
        <f>IF(M3="",N2,IF(N2&lt;&gt;"",CONCATENATE(N2,"、",M3),M3))</f>
        <v>文教及び科学振興</v>
      </c>
      <c r="O3" s="13"/>
      <c r="P3" s="12" t="s">
        <v>190</v>
      </c>
      <c r="Q3" s="17" t="s">
        <v>481</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yosan2</cp:lastModifiedBy>
  <cp:lastPrinted>2019-08-21T08:14:15Z</cp:lastPrinted>
  <dcterms:created xsi:type="dcterms:W3CDTF">2012-03-13T00:50:25Z</dcterms:created>
  <dcterms:modified xsi:type="dcterms:W3CDTF">2019-09-11T00:36:21Z</dcterms:modified>
</cp:coreProperties>
</file>