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5予算係\概算要求\R02概算要求\01 行政事業レビュー\10 最終講評に向けた追記・修正等\09 本省へ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<sst xmlns="http://schemas.openxmlformats.org/spreadsheetml/2006/main" count="2154" uniqueCount="517">
  <si>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</si>
  <si>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</si>
  <si>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</si>
  <si>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</si>
  <si>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</si>
  <si>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</si>
  <si>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</si>
  <si>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</si>
  <si>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</si>
  <si>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</si>
  <si>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</si>
  <si>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</si>
  <si>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</si>
  <si>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</si>
  <si>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</si>
  <si>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</si>
  <si>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</si>
  <si>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</si>
  <si>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</si>
  <si>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</si>
  <si>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</si>
  <si>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</si>
  <si>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</si>
  <si>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</si>
  <si>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</si>
  <si>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</si>
  <si>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</si>
  <si>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</si>
  <si>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</si>
  <si>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</si>
  <si>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</si>
  <si>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</si>
  <si>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</si>
  <si>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</si>
  <si>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</si>
  <si>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</si>
  <si>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</si>
  <si>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</si>
  <si>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</si>
  <si>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</si>
  <si>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</si>
  <si>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</si>
  <si>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</si>
  <si>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</si>
  <si>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</si>
  <si>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</si>
  <si>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</si>
  <si>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</si>
  <si>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</si>
  <si>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</si>
  <si>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</si>
  <si>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</si>
  <si>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</si>
  <si>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</si>
  <si>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</si>
  <si>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</si>
  <si>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</si>
  <si>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</si>
  <si>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</si>
  <si>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</si>
  <si>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</si>
  <si>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</si>
  <si>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</si>
  <si>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</si>
  <si>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</si>
  <si>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</si>
  <si>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</si>
  <si>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</si>
  <si>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</si>
  <si>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</si>
  <si>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</si>
  <si>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</si>
  <si>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</si>
  <si>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</si>
  <si>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</si>
  <si>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</si>
  <si>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</si>
  <si>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</si>
  <si>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</si>
  <si>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</si>
  <si>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</si>
  <si>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</si>
  <si>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</si>
  <si>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</si>
  <si>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</si>
  <si>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</si>
  <si>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</si>
  <si>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</si>
  <si>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</si>
  <si>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</si>
  <si>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</si>
  <si>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</si>
  <si>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</si>
  <si>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</si>
  <si>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</si>
  <si>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</si>
  <si>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</si>
  <si>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</si>
  <si>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</si>
  <si>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</si>
  <si>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</si>
  <si>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</si>
  <si>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</si>
  <si>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</si>
  <si>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</si>
  <si>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</si>
  <si>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</si>
  <si>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</si>
  <si>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</si>
  <si>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</si>
  <si>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</si>
  <si>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</si>
  <si>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</si>
  <si>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</si>
  <si>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</si>
  <si>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</si>
  <si>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</si>
  <si>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</si>
  <si>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</si>
  <si>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</si>
  <si>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</si>
  <si>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</si>
  <si>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</si>
  <si>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</si>
  <si>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</si>
  <si>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</si>
  <si>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</si>
  <si>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</si>
  <si>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</si>
  <si>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</si>
  <si>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</si>
  <si>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</si>
  <si>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</si>
  <si>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</si>
  <si>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</si>
  <si>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</si>
  <si>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</si>
  <si>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</si>
  <si>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</si>
  <si>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</si>
  <si>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</si>
  <si>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</si>
  <si>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</si>
  <si>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</si>
  <si>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</si>
  <si>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</si>
  <si>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</si>
  <si>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</si>
  <si>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</si>
  <si>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</si>
  <si>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</si>
  <si>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</si>
  <si>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</si>
  <si>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</si>
  <si>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</si>
  <si>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</si>
  <si>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</si>
  <si>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</si>
  <si>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</si>
  <si>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</si>
  <si>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</si>
  <si>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</si>
  <si>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</si>
  <si>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</si>
  <si>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</si>
  <si>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</si>
  <si>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</si>
  <si>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</si>
  <si>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</si>
  <si>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</si>
  <si>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</si>
  <si>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</si>
  <si>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</si>
  <si>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</si>
  <si>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</si>
  <si>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</si>
  <si>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</si>
  <si>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</si>
  <si>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</si>
  <si>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</si>
  <si>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</si>
  <si>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</si>
  <si>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</si>
  <si>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</si>
  <si>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</si>
  <si>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</si>
  <si>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</si>
  <si>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</si>
  <si>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</si>
  <si>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</si>
  <si>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</si>
  <si>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</si>
  <si>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</si>
  <si>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</si>
  <si>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</si>
  <si>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</si>
  <si>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</si>
  <si>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</si>
  <si>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</si>
  <si>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</si>
  <si>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</si>
  <si>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</si>
  <si>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</si>
  <si>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</si>
  <si>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</si>
  <si>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</si>
  <si>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</si>
  <si>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</si>
  <si>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</si>
  <si>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</si>
  <si>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</si>
  <si>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</si>
  <si>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</si>
  <si>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</si>
  <si>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</si>
  <si>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</si>
  <si>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</si>
  <si>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</si>
  <si>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</si>
  <si>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</si>
  <si>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</si>
  <si>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</si>
  <si>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</si>
  <si>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</si>
  <si>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</si>
  <si>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</si>
  <si>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</si>
  <si>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</si>
  <si>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</si>
  <si>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</si>
  <si>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</si>
  <si>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</si>
  <si>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</si>
  <si>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</si>
  <si>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</si>
  <si>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</si>
  <si>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</si>
  <si>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</si>
  <si>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</si>
  <si>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</si>
  <si>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</si>
  <si>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</si>
  <si>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</si>
  <si>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</si>
  <si>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</si>
  <si>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</si>
  <si>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</si>
  <si>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</si>
  <si>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</si>
  <si>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</si>
  <si>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</si>
  <si>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</si>
  <si>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</si>
  <si>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</si>
  <si>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</si>
  <si>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</si>
  <si>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</si>
  <si>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</si>
  <si>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</si>
  <si>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</si>
  <si>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</si>
  <si>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</si>
  <si>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</si>
  <si>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</si>
  <si>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</si>
  <si>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</si>
  <si>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</si>
  <si>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</si>
  <si>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</si>
  <si>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</si>
  <si>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</si>
  <si>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</si>
  <si>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</si>
  <si>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</si>
  <si>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</si>
  <si>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</si>
  <si>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</si>
  <si>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</si>
  <si>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</si>
  <si>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</si>
  <si>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</si>
  <si>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</si>
  <si>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</si>
  <si>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</si>
  <si>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</si>
  <si>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</si>
  <si>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</si>
  <si>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</si>
  <si>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</si>
  <si>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</si>
  <si>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</si>
  <si>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</si>
  <si>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</si>
  <si>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</si>
  <si>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</si>
  <si>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</si>
  <si>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</si>
  <si>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</si>
  <si>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</si>
  <si>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</si>
  <si>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</si>
  <si>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</si>
  <si>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</si>
  <si>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</si>
  <si>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</si>
  <si>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</si>
  <si>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</si>
  <si>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</si>
  <si>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</si>
  <si>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</si>
  <si>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</si>
  <si>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</si>
  <si>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</si>
  <si>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</si>
  <si>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</si>
  <si>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</si>
  <si>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</si>
  <si>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</si>
  <si>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</si>
  <si>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</si>
  <si>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</si>
  <si>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</si>
  <si>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</si>
  <si>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</si>
  <si>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</si>
  <si>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</si>
  <si>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</si>
  <si>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</si>
  <si>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</si>
  <si>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</si>
  <si>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</si>
  <si>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</si>
  <si>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</si>
  <si>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</si>
  <si>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</si>
  <si>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</si>
  <si>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</si>
  <si>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</si>
  <si>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</si>
  <si>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</si>
  <si>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</si>
  <si>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</si>
  <si>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</si>
  <si>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</si>
  <si>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</si>
  <si>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</si>
  <si>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</si>
  <si>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</si>
  <si>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</si>
  <si>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</si>
  <si>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</si>
  <si>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</si>
  <si>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</si>
  <si>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</si>
  <si>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</si>
  <si>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</si>
  <si>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</si>
  <si>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</si>
  <si>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</si>
  <si>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</si>
  <si>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</si>
  <si>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</si>
  <si>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</si>
  <si>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</si>
  <si>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</si>
  <si>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</si>
  <si>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</si>
  <si>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</si>
  <si>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</si>
  <si>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</si>
  <si>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</si>
  <si>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</si>
  <si>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</si>
  <si>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</si>
  <si>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</si>
  <si>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</si>
  <si>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</si>
  <si>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</si>
  <si>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</si>
  <si>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</si>
  <si>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</si>
  <si>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</si>
  <si>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</si>
  <si>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</si>
  <si>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</si>
  <si>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</si>
  <si>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</si>
  <si>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</si>
  <si>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</si>
  <si>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</si>
  <si>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</si>
  <si>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</si>
  <si>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</si>
  <si>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</si>
  <si>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</si>
  <si>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</si>
  <si>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</si>
  <si>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</si>
  <si>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</si>
  <si>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</si>
  <si>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</si>
  <si>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</si>
  <si>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</si>
  <si>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</si>
  <si>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</si>
  <si>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</si>
  <si>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</si>
  <si>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</si>
  <si>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</si>
  <si>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</si>
  <si>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</si>
  <si>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</si>
  <si>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</si>
  <si>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</si>
  <si>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</si>
  <si>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</si>
  <si>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</si>
  <si>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</si>
  <si>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</si>
  <si>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</si>
  <si>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</si>
  <si>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</si>
  <si>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</si>
  <si>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</si>
  <si>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</si>
  <si>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</si>
  <si>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</si>
  <si>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</si>
  <si>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</si>
  <si>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</si>
  <si>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</si>
  <si>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</si>
  <si>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</si>
  <si>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</si>
  <si>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</si>
  <si>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</si>
  <si>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</si>
  <si>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</si>
  <si>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</si>
  <si>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</si>
  <si>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</si>
  <si>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</si>
  <si>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</si>
  <si>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</si>
  <si>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</si>
  <si>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</si>
  <si>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</si>
  <si>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</si>
  <si>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</si>
  <si>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</si>
  <si>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</si>
  <si>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</si>
  <si>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</si>
  <si>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</si>
  <si>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</si>
  <si>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</si>
  <si>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</si>
  <si>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</si>
  <si>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</si>
  <si>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</si>
  <si>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</si>
  <si>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</si>
  <si>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</si>
  <si>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</si>
  <si>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</si>
  <si>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</si>
  <si>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</si>
  <si>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</si>
  <si>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</si>
  <si>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</si>
  <si>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</si>
  <si>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</si>
  <si>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</si>
  <si>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</si>
  <si>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</si>
  <si>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</si>
  <si>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</si>
  <si>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</si>
  <si>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</si>
  <si>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</si>
  <si>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</si>
  <si>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</si>
  <si>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</si>
  <si>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</si>
  <si>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</si>
  <si>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</si>
  <si>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</si>
  <si>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</si>
  <si>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</si>
  <si>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</si>
  <si>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</si>
  <si>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</si>
  <si>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国土技術政策総合研究所</t>
    <rPh sb="0" eb="2">
      <t>コクド</t>
    </rPh>
    <rPh sb="2" eb="4">
      <t>ギジュツ</t>
    </rPh>
    <rPh sb="4" eb="6">
      <t>セイサク</t>
    </rPh>
    <rPh sb="6" eb="8">
      <t>ソウゴウ</t>
    </rPh>
    <rPh sb="8" eb="10">
      <t>ケンキュウ</t>
    </rPh>
    <rPh sb="10" eb="11">
      <t>ジョ</t>
    </rPh>
    <phoneticPr fontId="5"/>
  </si>
  <si>
    <t>住宅研究部　住宅計画研究室</t>
    <rPh sb="0" eb="2">
      <t>ジュウタク</t>
    </rPh>
    <rPh sb="2" eb="5">
      <t>ケンキュウブ</t>
    </rPh>
    <rPh sb="6" eb="8">
      <t>ジュウタク</t>
    </rPh>
    <rPh sb="8" eb="10">
      <t>ケイカク</t>
    </rPh>
    <rPh sb="10" eb="13">
      <t>ケンキュウシツ</t>
    </rPh>
    <phoneticPr fontId="5"/>
  </si>
  <si>
    <t>室長　藤本 秀一</t>
    <rPh sb="0" eb="2">
      <t>シツチョウ</t>
    </rPh>
    <rPh sb="3" eb="5">
      <t>フジモト</t>
    </rPh>
    <rPh sb="6" eb="8">
      <t>ヒデカズ</t>
    </rPh>
    <phoneticPr fontId="5"/>
  </si>
  <si>
    <t xml:space="preserve">国及び市町村における空き家の管理不全化の予防的対策の推進に向けた技術的根拠を提示するため、 管理不全化した場合の将来負担コストと比較した、予防的対策の効果を定量的に把握するための手法を開発する。
</t>
    <phoneticPr fontId="5"/>
  </si>
  <si>
    <t>－</t>
    <phoneticPr fontId="5"/>
  </si>
  <si>
    <t>-</t>
    <phoneticPr fontId="5"/>
  </si>
  <si>
    <t>-</t>
    <phoneticPr fontId="5"/>
  </si>
  <si>
    <t>-</t>
    <phoneticPr fontId="5"/>
  </si>
  <si>
    <t>経済財政運営と改革の基本方針2019　～「令和」新時代：「Society 5.0」への挑戦～（令和元年6月21日閣議決定）</t>
    <phoneticPr fontId="5"/>
  </si>
  <si>
    <t>空き家の管理不全化に対する予防的対策効果の定量化に関する研究</t>
    <phoneticPr fontId="5"/>
  </si>
  <si>
    <t>空き家の管理不全化に対する予防的対策効果の定量化に関する研究項目の終了件数</t>
    <rPh sb="30" eb="32">
      <t>コウモク</t>
    </rPh>
    <rPh sb="33" eb="35">
      <t>シュウリョウ</t>
    </rPh>
    <rPh sb="35" eb="37">
      <t>ケンスウ</t>
    </rPh>
    <phoneticPr fontId="5"/>
  </si>
  <si>
    <t>-</t>
    <phoneticPr fontId="5"/>
  </si>
  <si>
    <t>執行額（百万円）／　空き家の管理不全化に対する予防的対策効果の定量化に関する研究項目　　　　　　</t>
    <phoneticPr fontId="5"/>
  </si>
  <si>
    <t>百万円/件</t>
    <rPh sb="4" eb="5">
      <t>ケン</t>
    </rPh>
    <phoneticPr fontId="5"/>
  </si>
  <si>
    <t>平成34年度までに、予防的対策ガイドライン案（国の指針案）を１本策定する。また、同年度までに、管理不全化の予防的対策効果の定量的評価ツールを1本策定する。</t>
    <rPh sb="0" eb="2">
      <t>ヘイセイ</t>
    </rPh>
    <rPh sb="4" eb="6">
      <t>ネンド</t>
    </rPh>
    <rPh sb="31" eb="32">
      <t>ホン</t>
    </rPh>
    <rPh sb="32" eb="34">
      <t>サクテイ</t>
    </rPh>
    <rPh sb="40" eb="43">
      <t>ドウネンド</t>
    </rPh>
    <rPh sb="71" eb="72">
      <t>ホン</t>
    </rPh>
    <rPh sb="72" eb="74">
      <t>サクテイ</t>
    </rPh>
    <phoneticPr fontId="5"/>
  </si>
  <si>
    <t>・予防的対策ガイドライン案の策定数
・管理不全化の予防的対策効果の定量的評価ツールの策定数</t>
    <rPh sb="14" eb="16">
      <t>サクテイ</t>
    </rPh>
    <rPh sb="16" eb="17">
      <t>スウ</t>
    </rPh>
    <rPh sb="42" eb="44">
      <t>サクテイ</t>
    </rPh>
    <rPh sb="44" eb="45">
      <t>スウ</t>
    </rPh>
    <phoneticPr fontId="5"/>
  </si>
  <si>
    <t>本</t>
    <rPh sb="0" eb="1">
      <t>ホン</t>
    </rPh>
    <phoneticPr fontId="5"/>
  </si>
  <si>
    <t>国土技術政策総合研究所調べ</t>
    <rPh sb="0" eb="11">
      <t>コクドギ</t>
    </rPh>
    <rPh sb="11" eb="12">
      <t>シラ</t>
    </rPh>
    <phoneticPr fontId="5"/>
  </si>
  <si>
    <t>「空き家の管理不全化に対する予防的対策の強化」は全国的な課題であり、空き家対策の実施主体である市町村の取り組みを支援するため、空家特措法の見直しに合わせて国が標準的な指針や技術ツール等を示す必要がある。</t>
    <phoneticPr fontId="5"/>
  </si>
  <si>
    <t>「経済財政運営と改革の基本方針2019　～「令和」新時代：「Society 5.0」への挑戦～（令和元年6月21日閣議決定）」においても、「空き家等の流通・利活用に向け、地方自治体・不動産団体等の先進的取組や活用・除却への支援、情報の充実等を促進する」こととされており、本事業の優先度は高い。</t>
    <rPh sb="135" eb="138">
      <t>ホンジギョウ</t>
    </rPh>
    <rPh sb="139" eb="142">
      <t>ユウセンド</t>
    </rPh>
    <rPh sb="143" eb="144">
      <t>タカ</t>
    </rPh>
    <phoneticPr fontId="5"/>
  </si>
  <si>
    <t>「管理不全空き家」の予備軍数が増加するとともに、管理不全化した後の事後的対策には限界が見られており、予防的対策の強化が必要な現状にある（予防的対策の強化に対する市町村のニーズも高い。）よって、空き家の管理不全化に対する予防的対策の強化に資する本事業の目的は国民や社会のニーズを的確に反映している。</t>
    <rPh sb="68" eb="71">
      <t>ヨボウテキ</t>
    </rPh>
    <rPh sb="71" eb="73">
      <t>タイサク</t>
    </rPh>
    <rPh sb="74" eb="76">
      <t>キョウカ</t>
    </rPh>
    <rPh sb="77" eb="78">
      <t>タイ</t>
    </rPh>
    <rPh sb="80" eb="83">
      <t>シチョウソン</t>
    </rPh>
    <rPh sb="88" eb="89">
      <t>タカ</t>
    </rPh>
    <rPh sb="118" eb="119">
      <t>シ</t>
    </rPh>
    <rPh sb="121" eb="124">
      <t>ホンジギョウ</t>
    </rPh>
    <rPh sb="125" eb="127">
      <t>モクテキ</t>
    </rPh>
    <rPh sb="128" eb="130">
      <t>コクミン</t>
    </rPh>
    <rPh sb="131" eb="133">
      <t>シャカイ</t>
    </rPh>
    <rPh sb="138" eb="140">
      <t>テキカク</t>
    </rPh>
    <rPh sb="141" eb="143">
      <t>ハンエイ</t>
    </rPh>
    <phoneticPr fontId="5"/>
  </si>
  <si>
    <t>「管理不全空き家」の予備軍数が増加するとともに、管理不全化した後の事後的対策には限界が見られ、予防的対策の強化が必要な現状にある中で、「骨太の方針」においても、空き家について「地方自治体等の活用・除却への支援、情報の充実等を促進」が求められている（令和元年6月21日閣議決定）。
そこで本研究では以下を実施することにより、予防的対策の効果を定量的に把握するための手法を開発し、空き家の管理不全化の予防的対策の推進に向けた技術的根拠を提示する。
１）管理不全化により将来発生する負担コストの推計
２）管理不全化の予防に必要な管理水準の設定とコストの推計
３）予防的対策の効果の定量的評価手法の開発</t>
    <phoneticPr fontId="5"/>
  </si>
  <si>
    <t>国土交通省</t>
    <phoneticPr fontId="5"/>
  </si>
  <si>
    <t>-</t>
    <phoneticPr fontId="5"/>
  </si>
  <si>
    <t>空き家の管理不全化の予防的対策の効果を定量的に把握する手法の開発等が有効に活用されるよう、効果的・効率的な事業執行に努められたい。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</si>
</sst>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115844</xdr:colOff>
      <xdr:row>741</xdr:row>
      <xdr:rowOff>59531</xdr:rowOff>
    </xdr:from>
    <xdr:to>
      <xdr:col>25</xdr:col>
      <xdr:colOff>1359</xdr:colOff>
      <xdr:row>743</xdr:row>
      <xdr:rowOff>74074</xdr:rowOff>
    </xdr:to>
    <xdr:sp macro="" textlink="">
      <xdr:nvSpPr>
        <xdr:cNvPr id="3" name="テキスト ボックス 2"/>
        <xdr:cNvSpPr txBox="1"/>
      </xdr:nvSpPr>
      <xdr:spPr>
        <a:xfrm>
          <a:off x="1735094" y="39421594"/>
          <a:ext cx="3326421" cy="72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１２百万円</a:t>
          </a:r>
        </a:p>
      </xdr:txBody>
    </xdr:sp>
    <xdr:clientData/>
  </xdr:twoCellAnchor>
  <xdr:twoCellAnchor>
    <xdr:from>
      <xdr:col>8</xdr:col>
      <xdr:colOff>63501</xdr:colOff>
      <xdr:row>743</xdr:row>
      <xdr:rowOff>137838</xdr:rowOff>
    </xdr:from>
    <xdr:to>
      <xdr:col>25</xdr:col>
      <xdr:colOff>114301</xdr:colOff>
      <xdr:row>748</xdr:row>
      <xdr:rowOff>190500</xdr:rowOff>
    </xdr:to>
    <xdr:sp macro="" textlink="">
      <xdr:nvSpPr>
        <xdr:cNvPr id="4" name="大かっこ 3"/>
        <xdr:cNvSpPr/>
      </xdr:nvSpPr>
      <xdr:spPr>
        <a:xfrm>
          <a:off x="1689101" y="43076538"/>
          <a:ext cx="3505200" cy="1830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84766</xdr:colOff>
      <xdr:row>743</xdr:row>
      <xdr:rowOff>357152</xdr:rowOff>
    </xdr:from>
    <xdr:to>
      <xdr:col>47</xdr:col>
      <xdr:colOff>9712</xdr:colOff>
      <xdr:row>748</xdr:row>
      <xdr:rowOff>2561</xdr:rowOff>
    </xdr:to>
    <xdr:sp macro="" textlink="">
      <xdr:nvSpPr>
        <xdr:cNvPr id="5" name="大かっこ 4"/>
        <xdr:cNvSpPr/>
      </xdr:nvSpPr>
      <xdr:spPr>
        <a:xfrm>
          <a:off x="6764172" y="40433590"/>
          <a:ext cx="2758634" cy="1431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163768</xdr:colOff>
      <xdr:row>744</xdr:row>
      <xdr:rowOff>144791</xdr:rowOff>
    </xdr:from>
    <xdr:to>
      <xdr:col>48</xdr:col>
      <xdr:colOff>2063</xdr:colOff>
      <xdr:row>748</xdr:row>
      <xdr:rowOff>196319</xdr:rowOff>
    </xdr:to>
    <xdr:sp macro="" textlink="">
      <xdr:nvSpPr>
        <xdr:cNvPr id="6" name="正方形/長方形 5"/>
        <xdr:cNvSpPr/>
      </xdr:nvSpPr>
      <xdr:spPr>
        <a:xfrm>
          <a:off x="7045581" y="40578416"/>
          <a:ext cx="2671982" cy="14802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a:t>
          </a:r>
          <a:r>
            <a:rPr kumimoji="1" lang="en-US" altLang="ja-JP" sz="1100">
              <a:solidFill>
                <a:schemeClr val="tx1"/>
              </a:solidFill>
            </a:rPr>
            <a:t>	</a:t>
          </a:r>
          <a:r>
            <a:rPr kumimoji="1" lang="ja-JP" altLang="en-US" sz="1100">
              <a:solidFill>
                <a:schemeClr val="tx1"/>
              </a:solidFill>
            </a:rPr>
            <a:t>２．１百万円</a:t>
          </a:r>
          <a:endParaRPr kumimoji="1" lang="en-US" altLang="ja-JP" sz="1100">
            <a:solidFill>
              <a:schemeClr val="tx1"/>
            </a:solidFill>
          </a:endParaRPr>
        </a:p>
        <a:p>
          <a:pPr algn="l"/>
          <a:r>
            <a:rPr kumimoji="1" lang="ja-JP" altLang="en-US" sz="1100">
              <a:solidFill>
                <a:schemeClr val="tx1"/>
              </a:solidFill>
            </a:rPr>
            <a:t>②職員旅費</a:t>
          </a:r>
          <a:r>
            <a:rPr kumimoji="1" lang="en-US" altLang="ja-JP" sz="1100">
              <a:solidFill>
                <a:schemeClr val="tx1"/>
              </a:solidFill>
            </a:rPr>
            <a:t>	</a:t>
          </a:r>
          <a:r>
            <a:rPr kumimoji="1" lang="ja-JP" altLang="en-US" sz="1100" baseline="0">
              <a:solidFill>
                <a:schemeClr val="tx1"/>
              </a:solidFill>
            </a:rPr>
            <a:t>０．９</a:t>
          </a:r>
          <a:r>
            <a:rPr kumimoji="1" lang="ja-JP" altLang="en-US" sz="1100">
              <a:solidFill>
                <a:schemeClr val="tx1"/>
              </a:solidFill>
            </a:rPr>
            <a:t>百万円</a:t>
          </a:r>
        </a:p>
      </xdr:txBody>
    </xdr:sp>
    <xdr:clientData/>
  </xdr:twoCellAnchor>
  <xdr:twoCellAnchor>
    <xdr:from>
      <xdr:col>9</xdr:col>
      <xdr:colOff>18874</xdr:colOff>
      <xdr:row>743</xdr:row>
      <xdr:rowOff>152400</xdr:rowOff>
    </xdr:from>
    <xdr:to>
      <xdr:col>25</xdr:col>
      <xdr:colOff>50799</xdr:colOff>
      <xdr:row>748</xdr:row>
      <xdr:rowOff>241300</xdr:rowOff>
    </xdr:to>
    <xdr:sp macro="" textlink="">
      <xdr:nvSpPr>
        <xdr:cNvPr id="7" name="正方形/長方形 6"/>
        <xdr:cNvSpPr/>
      </xdr:nvSpPr>
      <xdr:spPr>
        <a:xfrm>
          <a:off x="1847674" y="43091100"/>
          <a:ext cx="3283125" cy="18669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以下による、予防的対策の効果を定量的に把握するための手法の開発</a:t>
          </a:r>
          <a:endParaRPr kumimoji="1" lang="en-US" altLang="ja-JP" sz="1100">
            <a:solidFill>
              <a:sysClr val="windowText" lastClr="000000"/>
            </a:solidFill>
          </a:endParaRPr>
        </a:p>
        <a:p>
          <a:pPr algn="l"/>
          <a:r>
            <a:rPr kumimoji="1" lang="ja-JP" altLang="en-US" sz="1100">
              <a:solidFill>
                <a:sysClr val="windowText" lastClr="000000"/>
              </a:solidFill>
            </a:rPr>
            <a:t>・管理不全化により将来発生する負担コストの推計</a:t>
          </a:r>
        </a:p>
        <a:p>
          <a:pPr algn="l"/>
          <a:r>
            <a:rPr kumimoji="1" lang="ja-JP" altLang="en-US" sz="1100">
              <a:solidFill>
                <a:sysClr val="windowText" lastClr="000000"/>
              </a:solidFill>
            </a:rPr>
            <a:t>・管理不全化の予防に必要な管理水準の設定とコストの推計</a:t>
          </a:r>
        </a:p>
        <a:p>
          <a:pPr algn="l"/>
          <a:r>
            <a:rPr kumimoji="1" lang="ja-JP" altLang="en-US" sz="1100">
              <a:solidFill>
                <a:sysClr val="windowText" lastClr="000000"/>
              </a:solidFill>
            </a:rPr>
            <a:t>・予防的対策の効果の定量的評価手法の開発</a:t>
          </a:r>
          <a:endParaRPr kumimoji="1" lang="en-US" altLang="ja-JP" sz="1100">
            <a:solidFill>
              <a:sysClr val="windowText" lastClr="000000"/>
            </a:solidFill>
          </a:endParaRPr>
        </a:p>
      </xdr:txBody>
    </xdr:sp>
    <xdr:clientData/>
  </xdr:twoCellAnchor>
  <xdr:twoCellAnchor>
    <xdr:from>
      <xdr:col>14</xdr:col>
      <xdr:colOff>57980</xdr:colOff>
      <xdr:row>748</xdr:row>
      <xdr:rowOff>254000</xdr:rowOff>
    </xdr:from>
    <xdr:to>
      <xdr:col>14</xdr:col>
      <xdr:colOff>57980</xdr:colOff>
      <xdr:row>750</xdr:row>
      <xdr:rowOff>317500</xdr:rowOff>
    </xdr:to>
    <xdr:cxnSp macro="">
      <xdr:nvCxnSpPr>
        <xdr:cNvPr id="8" name="直線コネクタ 7"/>
        <xdr:cNvCxnSpPr/>
      </xdr:nvCxnSpPr>
      <xdr:spPr>
        <a:xfrm>
          <a:off x="2902780" y="44970700"/>
          <a:ext cx="0" cy="7747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61885</xdr:colOff>
      <xdr:row>750</xdr:row>
      <xdr:rowOff>316775</xdr:rowOff>
    </xdr:from>
    <xdr:to>
      <xdr:col>26</xdr:col>
      <xdr:colOff>86323</xdr:colOff>
      <xdr:row>750</xdr:row>
      <xdr:rowOff>316775</xdr:rowOff>
    </xdr:to>
    <xdr:cxnSp macro="">
      <xdr:nvCxnSpPr>
        <xdr:cNvPr id="9" name="直線矢印コネクタ 8"/>
        <xdr:cNvCxnSpPr/>
      </xdr:nvCxnSpPr>
      <xdr:spPr>
        <a:xfrm flipV="1">
          <a:off x="2906685" y="45744675"/>
          <a:ext cx="246283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119774</xdr:colOff>
      <xdr:row>749</xdr:row>
      <xdr:rowOff>240391</xdr:rowOff>
    </xdr:from>
    <xdr:to>
      <xdr:col>39</xdr:col>
      <xdr:colOff>106902</xdr:colOff>
      <xdr:row>751</xdr:row>
      <xdr:rowOff>295638</xdr:rowOff>
    </xdr:to>
    <xdr:sp macro="" textlink="">
      <xdr:nvSpPr>
        <xdr:cNvPr id="12" name="テキスト ボックス 11"/>
        <xdr:cNvSpPr txBox="1"/>
      </xdr:nvSpPr>
      <xdr:spPr>
        <a:xfrm>
          <a:off x="5382337" y="42459954"/>
          <a:ext cx="2618409" cy="7696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　　　        　民間企業</a:t>
          </a:r>
          <a:r>
            <a:rPr kumimoji="1" lang="ja-JP" altLang="ja-JP" sz="1100">
              <a:solidFill>
                <a:schemeClr val="dk1"/>
              </a:solidFill>
              <a:effectLst/>
              <a:latin typeface="+mn-lt"/>
              <a:ea typeface="+mn-ea"/>
              <a:cs typeface="+mn-cs"/>
            </a:rPr>
            <a:t>（２社）</a:t>
          </a:r>
          <a:endParaRPr lang="ja-JP" altLang="ja-JP">
            <a:effectLst/>
          </a:endParaRPr>
        </a:p>
        <a:p>
          <a:r>
            <a:rPr kumimoji="1" lang="ja-JP" altLang="ja-JP" sz="1100">
              <a:solidFill>
                <a:schemeClr val="dk1"/>
              </a:solidFill>
              <a:effectLst/>
              <a:latin typeface="+mn-lt"/>
              <a:ea typeface="+mn-ea"/>
              <a:cs typeface="+mn-cs"/>
            </a:rPr>
            <a:t>　　　　　　       　９百万円</a:t>
          </a:r>
          <a:endParaRPr lang="ja-JP" altLang="ja-JP">
            <a:effectLst/>
          </a:endParaRPr>
        </a:p>
      </xdr:txBody>
    </xdr:sp>
    <xdr:clientData/>
  </xdr:twoCellAnchor>
  <xdr:twoCellAnchor>
    <xdr:from>
      <xdr:col>26</xdr:col>
      <xdr:colOff>143679</xdr:colOff>
      <xdr:row>751</xdr:row>
      <xdr:rowOff>336380</xdr:rowOff>
    </xdr:from>
    <xdr:to>
      <xdr:col>40</xdr:col>
      <xdr:colOff>175368</xdr:colOff>
      <xdr:row>755</xdr:row>
      <xdr:rowOff>157440</xdr:rowOff>
    </xdr:to>
    <xdr:sp macro="" textlink="">
      <xdr:nvSpPr>
        <xdr:cNvPr id="14" name="正方形/長方形 13"/>
        <xdr:cNvSpPr/>
      </xdr:nvSpPr>
      <xdr:spPr>
        <a:xfrm>
          <a:off x="5406242" y="43270318"/>
          <a:ext cx="2865376" cy="124981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effectLst/>
              <a:latin typeface="+mn-lt"/>
              <a:ea typeface="+mn-ea"/>
              <a:cs typeface="+mn-cs"/>
            </a:rPr>
            <a:t>・空き家の管理不全化を予防するための管理項目に関する調査</a:t>
          </a:r>
        </a:p>
        <a:p>
          <a:r>
            <a:rPr kumimoji="1" lang="ja-JP" altLang="en-US" sz="1100">
              <a:solidFill>
                <a:sysClr val="windowText" lastClr="000000"/>
              </a:solidFill>
              <a:effectLst/>
              <a:latin typeface="+mn-lt"/>
              <a:ea typeface="+mn-ea"/>
              <a:cs typeface="+mn-cs"/>
            </a:rPr>
            <a:t>・遠隔地における効率的な管理のためのモニタリング技術の開発に係る実地調査</a:t>
          </a:r>
        </a:p>
      </xdr:txBody>
    </xdr:sp>
    <xdr:clientData/>
  </xdr:twoCellAnchor>
  <xdr:twoCellAnchor>
    <xdr:from>
      <xdr:col>25</xdr:col>
      <xdr:colOff>192032</xdr:colOff>
      <xdr:row>751</xdr:row>
      <xdr:rowOff>336380</xdr:rowOff>
    </xdr:from>
    <xdr:to>
      <xdr:col>40</xdr:col>
      <xdr:colOff>165150</xdr:colOff>
      <xdr:row>755</xdr:row>
      <xdr:rowOff>292100</xdr:rowOff>
    </xdr:to>
    <xdr:sp macro="" textlink="">
      <xdr:nvSpPr>
        <xdr:cNvPr id="15" name="大かっこ 14"/>
        <xdr:cNvSpPr/>
      </xdr:nvSpPr>
      <xdr:spPr>
        <a:xfrm>
          <a:off x="5272032" y="46119880"/>
          <a:ext cx="3021118" cy="13781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61</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514</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501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492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86</v>
      </c>
      <c r="T5" s="825"/>
      <c r="U5" s="825"/>
      <c r="V5" s="825"/>
      <c r="W5" s="825"/>
      <c r="X5" s="830"/>
      <c r="Y5" s="683" t="s">
        <v>3</v>
      </c>
      <c r="Z5" s="528"/>
      <c r="AA5" s="528"/>
      <c r="AB5" s="528"/>
      <c r="AC5" s="528"/>
      <c r="AD5" s="529"/>
      <c r="AE5" s="684" t="s">
        <v>493</v>
      </c>
      <c r="AF5" s="684"/>
      <c r="AG5" s="684"/>
      <c r="AH5" s="684"/>
      <c r="AI5" s="684"/>
      <c r="AJ5" s="684"/>
      <c r="AK5" s="684"/>
      <c r="AL5" s="684"/>
      <c r="AM5" s="684"/>
      <c r="AN5" s="684"/>
      <c r="AO5" s="684"/>
      <c r="AP5" s="685"/>
      <c r="AQ5" s="686" t="s">
        <v>494</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476</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500</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科学技術・イノベーション</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495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7.95" customHeight="1" x14ac:dyDescent="0.15">
      <c r="A10" s="645" t="s">
        <v>29</v>
      </c>
      <c r="B10" s="646"/>
      <c r="C10" s="646"/>
      <c r="D10" s="646"/>
      <c r="E10" s="646"/>
      <c r="F10" s="646"/>
      <c r="G10" s="739" t="s">
        <v>513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482</v>
      </c>
      <c r="Q13" s="643"/>
      <c r="R13" s="643"/>
      <c r="S13" s="643"/>
      <c r="T13" s="643"/>
      <c r="U13" s="643"/>
      <c r="V13" s="644"/>
      <c r="W13" s="642" t="s">
        <v>482</v>
      </c>
      <c r="X13" s="643"/>
      <c r="Y13" s="643"/>
      <c r="Z13" s="643"/>
      <c r="AA13" s="643"/>
      <c r="AB13" s="643"/>
      <c r="AC13" s="644"/>
      <c r="AD13" s="642" t="s">
        <v>482</v>
      </c>
      <c r="AE13" s="643"/>
      <c r="AF13" s="643"/>
      <c r="AG13" s="643"/>
      <c r="AH13" s="643"/>
      <c r="AI13" s="643"/>
      <c r="AJ13" s="644"/>
      <c r="AK13" s="642">
        <v>0</v>
      </c>
      <c r="AL13" s="643"/>
      <c r="AM13" s="643"/>
      <c r="AN13" s="643"/>
      <c r="AO13" s="643"/>
      <c r="AP13" s="643"/>
      <c r="AQ13" s="644"/>
      <c r="AR13" s="904">
        <v>12</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482</v>
      </c>
      <c r="Q14" s="643"/>
      <c r="R14" s="643"/>
      <c r="S14" s="643"/>
      <c r="T14" s="643"/>
      <c r="U14" s="643"/>
      <c r="V14" s="644"/>
      <c r="W14" s="642" t="s">
        <v>482</v>
      </c>
      <c r="X14" s="643"/>
      <c r="Y14" s="643"/>
      <c r="Z14" s="643"/>
      <c r="AA14" s="643"/>
      <c r="AB14" s="643"/>
      <c r="AC14" s="644"/>
      <c r="AD14" s="642" t="s">
        <v>482</v>
      </c>
      <c r="AE14" s="643"/>
      <c r="AF14" s="643"/>
      <c r="AG14" s="643"/>
      <c r="AH14" s="643"/>
      <c r="AI14" s="643"/>
      <c r="AJ14" s="644"/>
      <c r="AK14" s="642" t="s">
        <v>482</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482</v>
      </c>
      <c r="Q15" s="643"/>
      <c r="R15" s="643"/>
      <c r="S15" s="643"/>
      <c r="T15" s="643"/>
      <c r="U15" s="643"/>
      <c r="V15" s="644"/>
      <c r="W15" s="642" t="s">
        <v>482</v>
      </c>
      <c r="X15" s="643"/>
      <c r="Y15" s="643"/>
      <c r="Z15" s="643"/>
      <c r="AA15" s="643"/>
      <c r="AB15" s="643"/>
      <c r="AC15" s="644"/>
      <c r="AD15" s="642" t="s">
        <v>482</v>
      </c>
      <c r="AE15" s="643"/>
      <c r="AF15" s="643"/>
      <c r="AG15" s="643"/>
      <c r="AH15" s="643"/>
      <c r="AI15" s="643"/>
      <c r="AJ15" s="644"/>
      <c r="AK15" s="642" t="s">
        <v>482</v>
      </c>
      <c r="AL15" s="643"/>
      <c r="AM15" s="643"/>
      <c r="AN15" s="643"/>
      <c r="AO15" s="643"/>
      <c r="AP15" s="643"/>
      <c r="AQ15" s="644"/>
      <c r="AR15" s="642" t="s">
        <v>497</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482</v>
      </c>
      <c r="Q16" s="643"/>
      <c r="R16" s="643"/>
      <c r="S16" s="643"/>
      <c r="T16" s="643"/>
      <c r="U16" s="643"/>
      <c r="V16" s="644"/>
      <c r="W16" s="642" t="s">
        <v>482</v>
      </c>
      <c r="X16" s="643"/>
      <c r="Y16" s="643"/>
      <c r="Z16" s="643"/>
      <c r="AA16" s="643"/>
      <c r="AB16" s="643"/>
      <c r="AC16" s="644"/>
      <c r="AD16" s="642" t="s">
        <v>482</v>
      </c>
      <c r="AE16" s="643"/>
      <c r="AF16" s="643"/>
      <c r="AG16" s="643"/>
      <c r="AH16" s="643"/>
      <c r="AI16" s="643"/>
      <c r="AJ16" s="644"/>
      <c r="AK16" s="642" t="s">
        <v>482</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482</v>
      </c>
      <c r="Q17" s="643"/>
      <c r="R17" s="643"/>
      <c r="S17" s="643"/>
      <c r="T17" s="643"/>
      <c r="U17" s="643"/>
      <c r="V17" s="644"/>
      <c r="W17" s="642" t="s">
        <v>482</v>
      </c>
      <c r="X17" s="643"/>
      <c r="Y17" s="643"/>
      <c r="Z17" s="643"/>
      <c r="AA17" s="643"/>
      <c r="AB17" s="643"/>
      <c r="AC17" s="644"/>
      <c r="AD17" s="642" t="s">
        <v>482</v>
      </c>
      <c r="AE17" s="643"/>
      <c r="AF17" s="643"/>
      <c r="AG17" s="643"/>
      <c r="AH17" s="643"/>
      <c r="AI17" s="643"/>
      <c r="AJ17" s="644"/>
      <c r="AK17" s="642" t="s">
        <v>482</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12</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483</v>
      </c>
      <c r="H23" s="938"/>
      <c r="I23" s="938"/>
      <c r="J23" s="938"/>
      <c r="K23" s="938"/>
      <c r="L23" s="938"/>
      <c r="M23" s="938"/>
      <c r="N23" s="938"/>
      <c r="O23" s="939"/>
      <c r="P23" s="904">
        <v>0</v>
      </c>
      <c r="Q23" s="905"/>
      <c r="R23" s="905"/>
      <c r="S23" s="905"/>
      <c r="T23" s="905"/>
      <c r="U23" s="905"/>
      <c r="V23" s="922"/>
      <c r="W23" s="904">
        <v>11</v>
      </c>
      <c r="X23" s="905"/>
      <c r="Y23" s="905"/>
      <c r="Z23" s="905"/>
      <c r="AA23" s="905"/>
      <c r="AB23" s="905"/>
      <c r="AC23" s="922"/>
      <c r="AD23" s="959" t="s">
        <v>482</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484</v>
      </c>
      <c r="H24" s="941"/>
      <c r="I24" s="941"/>
      <c r="J24" s="941"/>
      <c r="K24" s="941"/>
      <c r="L24" s="941"/>
      <c r="M24" s="941"/>
      <c r="N24" s="941"/>
      <c r="O24" s="942"/>
      <c r="P24" s="642">
        <v>0</v>
      </c>
      <c r="Q24" s="643"/>
      <c r="R24" s="643"/>
      <c r="S24" s="643"/>
      <c r="T24" s="643"/>
      <c r="U24" s="643"/>
      <c r="V24" s="644"/>
      <c r="W24" s="642">
        <v>1</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x14ac:dyDescent="0.15">
      <c r="A28" s="952"/>
      <c r="B28" s="953"/>
      <c r="C28" s="953"/>
      <c r="D28" s="953"/>
      <c r="E28" s="953"/>
      <c r="F28" s="954"/>
      <c r="G28" s="943" t="s">
        <v>381</v>
      </c>
      <c r="H28" s="944"/>
      <c r="I28" s="944"/>
      <c r="J28" s="944"/>
      <c r="K28" s="944"/>
      <c r="L28" s="944"/>
      <c r="M28" s="944"/>
      <c r="N28" s="944"/>
      <c r="O28" s="945"/>
      <c r="P28" s="863">
        <f>P29-SUM(P23:P27)</f>
        <v>0</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f>AK13</f>
        <v>0</v>
      </c>
      <c r="Q29" s="643"/>
      <c r="R29" s="643"/>
      <c r="S29" s="643"/>
      <c r="T29" s="643"/>
      <c r="U29" s="643"/>
      <c r="V29" s="644"/>
      <c r="W29" s="918">
        <f>AR13</f>
        <v>12</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482</v>
      </c>
      <c r="AR31" s="185"/>
      <c r="AS31" s="118" t="s">
        <v>306</v>
      </c>
      <c r="AT31" s="119"/>
      <c r="AU31" s="184">
        <v>34</v>
      </c>
      <c r="AV31" s="184"/>
      <c r="AW31" s="383" t="s">
        <v>295</v>
      </c>
      <c r="AX31" s="384"/>
    </row>
    <row r="32" spans="1:50" ht="33" customHeight="1" x14ac:dyDescent="0.15">
      <c r="A32" s="388"/>
      <c r="B32" s="386"/>
      <c r="C32" s="386"/>
      <c r="D32" s="386"/>
      <c r="E32" s="386"/>
      <c r="F32" s="387"/>
      <c r="G32" s="549" t="s">
        <v>506</v>
      </c>
      <c r="H32" s="550"/>
      <c r="I32" s="550"/>
      <c r="J32" s="550"/>
      <c r="K32" s="550"/>
      <c r="L32" s="550"/>
      <c r="M32" s="550"/>
      <c r="N32" s="550"/>
      <c r="O32" s="551"/>
      <c r="P32" s="90" t="s">
        <v>507</v>
      </c>
      <c r="Q32" s="90"/>
      <c r="R32" s="90"/>
      <c r="S32" s="90"/>
      <c r="T32" s="90"/>
      <c r="U32" s="90"/>
      <c r="V32" s="90"/>
      <c r="W32" s="90"/>
      <c r="X32" s="91"/>
      <c r="Y32" s="456" t="s">
        <v>12</v>
      </c>
      <c r="Z32" s="516"/>
      <c r="AA32" s="517"/>
      <c r="AB32" s="446" t="s">
        <v>508</v>
      </c>
      <c r="AC32" s="446"/>
      <c r="AD32" s="446"/>
      <c r="AE32" s="203" t="s">
        <v>482</v>
      </c>
      <c r="AF32" s="204"/>
      <c r="AG32" s="204"/>
      <c r="AH32" s="204"/>
      <c r="AI32" s="203" t="s">
        <v>482</v>
      </c>
      <c r="AJ32" s="204"/>
      <c r="AK32" s="204"/>
      <c r="AL32" s="205"/>
      <c r="AM32" s="203" t="s">
        <v>482</v>
      </c>
      <c r="AN32" s="204"/>
      <c r="AO32" s="204"/>
      <c r="AP32" s="205"/>
      <c r="AQ32" s="325" t="s">
        <v>482</v>
      </c>
      <c r="AR32" s="192"/>
      <c r="AS32" s="192"/>
      <c r="AT32" s="326"/>
      <c r="AU32" s="204" t="s">
        <v>482</v>
      </c>
      <c r="AV32" s="204"/>
      <c r="AW32" s="204"/>
      <c r="AX32" s="206"/>
    </row>
    <row r="33" spans="1:50" ht="33"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508</v>
      </c>
      <c r="AC33" s="508"/>
      <c r="AD33" s="508"/>
      <c r="AE33" s="203" t="s">
        <v>482</v>
      </c>
      <c r="AF33" s="204"/>
      <c r="AG33" s="204"/>
      <c r="AH33" s="204"/>
      <c r="AI33" s="203" t="s">
        <v>482</v>
      </c>
      <c r="AJ33" s="204"/>
      <c r="AK33" s="204"/>
      <c r="AL33" s="205"/>
      <c r="AM33" s="203" t="s">
        <v>482</v>
      </c>
      <c r="AN33" s="204"/>
      <c r="AO33" s="204"/>
      <c r="AP33" s="205"/>
      <c r="AQ33" s="325" t="s">
        <v>482</v>
      </c>
      <c r="AR33" s="192"/>
      <c r="AS33" s="192"/>
      <c r="AT33" s="326"/>
      <c r="AU33" s="204">
        <v>2</v>
      </c>
      <c r="AV33" s="204"/>
      <c r="AW33" s="204"/>
      <c r="AX33" s="206"/>
    </row>
    <row r="34" spans="1:50" ht="33"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482</v>
      </c>
      <c r="AF34" s="204"/>
      <c r="AG34" s="204"/>
      <c r="AH34" s="204"/>
      <c r="AI34" s="203" t="s">
        <v>482</v>
      </c>
      <c r="AJ34" s="204"/>
      <c r="AK34" s="204"/>
      <c r="AL34" s="205"/>
      <c r="AM34" s="203" t="s">
        <v>482</v>
      </c>
      <c r="AN34" s="204"/>
      <c r="AO34" s="204"/>
      <c r="AP34" s="205"/>
      <c r="AQ34" s="325" t="s">
        <v>482</v>
      </c>
      <c r="AR34" s="192"/>
      <c r="AS34" s="192"/>
      <c r="AT34" s="326"/>
      <c r="AU34" s="204" t="s">
        <v>503</v>
      </c>
      <c r="AV34" s="204"/>
      <c r="AW34" s="204"/>
      <c r="AX34" s="206"/>
    </row>
    <row r="35" spans="1:50" ht="23.25" customHeight="1" x14ac:dyDescent="0.15">
      <c r="A35" s="211" t="s">
        <v>423</v>
      </c>
      <c r="B35" s="212"/>
      <c r="C35" s="212"/>
      <c r="D35" s="212"/>
      <c r="E35" s="212"/>
      <c r="F35" s="213"/>
      <c r="G35" s="217" t="s">
        <v>509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c r="AR38" s="185"/>
      <c r="AS38" s="118" t="s">
        <v>306</v>
      </c>
      <c r="AT38" s="119"/>
      <c r="AU38" s="184"/>
      <c r="AV38" s="184"/>
      <c r="AW38" s="383" t="s">
        <v>295</v>
      </c>
      <c r="AX38" s="384"/>
    </row>
    <row r="39" spans="1:50" ht="23.25" hidden="1" customHeight="1" x14ac:dyDescent="0.15">
      <c r="A39" s="388"/>
      <c r="B39" s="386"/>
      <c r="C39" s="386"/>
      <c r="D39" s="386"/>
      <c r="E39" s="386"/>
      <c r="F39" s="387"/>
      <c r="G39" s="549"/>
      <c r="H39" s="550"/>
      <c r="I39" s="550"/>
      <c r="J39" s="550"/>
      <c r="K39" s="550"/>
      <c r="L39" s="550"/>
      <c r="M39" s="550"/>
      <c r="N39" s="550"/>
      <c r="O39" s="551"/>
      <c r="P39" s="90"/>
      <c r="Q39" s="90"/>
      <c r="R39" s="90"/>
      <c r="S39" s="90"/>
      <c r="T39" s="90"/>
      <c r="U39" s="90"/>
      <c r="V39" s="90"/>
      <c r="W39" s="90"/>
      <c r="X39" s="91"/>
      <c r="Y39" s="456" t="s">
        <v>12</v>
      </c>
      <c r="Z39" s="516"/>
      <c r="AA39" s="517"/>
      <c r="AB39" s="446"/>
      <c r="AC39" s="446"/>
      <c r="AD39" s="446"/>
      <c r="AE39" s="203"/>
      <c r="AF39" s="204"/>
      <c r="AG39" s="204"/>
      <c r="AH39" s="204"/>
      <c r="AI39" s="203"/>
      <c r="AJ39" s="204"/>
      <c r="AK39" s="204"/>
      <c r="AL39" s="204"/>
      <c r="AM39" s="203"/>
      <c r="AN39" s="204"/>
      <c r="AO39" s="204"/>
      <c r="AP39" s="204"/>
      <c r="AQ39" s="325"/>
      <c r="AR39" s="192"/>
      <c r="AS39" s="192"/>
      <c r="AT39" s="326"/>
      <c r="AU39" s="204"/>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c r="AC40" s="508"/>
      <c r="AD40" s="508"/>
      <c r="AE40" s="203"/>
      <c r="AF40" s="204"/>
      <c r="AG40" s="204"/>
      <c r="AH40" s="204"/>
      <c r="AI40" s="203"/>
      <c r="AJ40" s="204"/>
      <c r="AK40" s="204"/>
      <c r="AL40" s="204"/>
      <c r="AM40" s="203"/>
      <c r="AN40" s="204"/>
      <c r="AO40" s="204"/>
      <c r="AP40" s="204"/>
      <c r="AQ40" s="325"/>
      <c r="AR40" s="192"/>
      <c r="AS40" s="192"/>
      <c r="AT40" s="326"/>
      <c r="AU40" s="204"/>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c r="AF41" s="204"/>
      <c r="AG41" s="204"/>
      <c r="AH41" s="204"/>
      <c r="AI41" s="203"/>
      <c r="AJ41" s="204"/>
      <c r="AK41" s="204"/>
      <c r="AL41" s="204"/>
      <c r="AM41" s="203"/>
      <c r="AN41" s="204"/>
      <c r="AO41" s="204"/>
      <c r="AP41" s="204"/>
      <c r="AQ41" s="325"/>
      <c r="AR41" s="192"/>
      <c r="AS41" s="192"/>
      <c r="AT41" s="326"/>
      <c r="AU41" s="204"/>
      <c r="AV41" s="204"/>
      <c r="AW41" s="204"/>
      <c r="AX41" s="206"/>
    </row>
    <row r="42" spans="1:50" ht="23.25" hidden="1" customHeight="1" x14ac:dyDescent="0.15">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502</v>
      </c>
      <c r="H101" s="90"/>
      <c r="I101" s="90"/>
      <c r="J101" s="90"/>
      <c r="K101" s="90"/>
      <c r="L101" s="90"/>
      <c r="M101" s="90"/>
      <c r="N101" s="90"/>
      <c r="O101" s="90"/>
      <c r="P101" s="90"/>
      <c r="Q101" s="90"/>
      <c r="R101" s="90"/>
      <c r="S101" s="90"/>
      <c r="T101" s="90"/>
      <c r="U101" s="90"/>
      <c r="V101" s="90"/>
      <c r="W101" s="90"/>
      <c r="X101" s="91"/>
      <c r="Y101" s="527" t="s">
        <v>54</v>
      </c>
      <c r="Z101" s="528"/>
      <c r="AA101" s="529"/>
      <c r="AB101" s="446" t="s">
        <v>499</v>
      </c>
      <c r="AC101" s="446"/>
      <c r="AD101" s="446"/>
      <c r="AE101" s="203" t="s">
        <v>482</v>
      </c>
      <c r="AF101" s="204"/>
      <c r="AG101" s="204"/>
      <c r="AH101" s="205"/>
      <c r="AI101" s="203" t="s">
        <v>482</v>
      </c>
      <c r="AJ101" s="204"/>
      <c r="AK101" s="204"/>
      <c r="AL101" s="205"/>
      <c r="AM101" s="203" t="s">
        <v>482</v>
      </c>
      <c r="AN101" s="204"/>
      <c r="AO101" s="204"/>
      <c r="AP101" s="205"/>
      <c r="AQ101" s="203" t="s">
        <v>482</v>
      </c>
      <c r="AR101" s="204"/>
      <c r="AS101" s="204"/>
      <c r="AT101" s="205"/>
      <c r="AU101" s="203" t="s">
        <v>482</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503</v>
      </c>
      <c r="AC102" s="446"/>
      <c r="AD102" s="446"/>
      <c r="AE102" s="403" t="s">
        <v>482</v>
      </c>
      <c r="AF102" s="403"/>
      <c r="AG102" s="403"/>
      <c r="AH102" s="403"/>
      <c r="AI102" s="403" t="s">
        <v>482</v>
      </c>
      <c r="AJ102" s="403"/>
      <c r="AK102" s="403"/>
      <c r="AL102" s="403"/>
      <c r="AM102" s="403" t="s">
        <v>482</v>
      </c>
      <c r="AN102" s="403"/>
      <c r="AO102" s="403"/>
      <c r="AP102" s="403"/>
      <c r="AQ102" s="258" t="s">
        <v>482</v>
      </c>
      <c r="AR102" s="259"/>
      <c r="AS102" s="259"/>
      <c r="AT102" s="304"/>
      <c r="AU102" s="258">
        <v>0</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504</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505</v>
      </c>
      <c r="AC116" s="448"/>
      <c r="AD116" s="449"/>
      <c r="AE116" s="403" t="s">
        <v>482</v>
      </c>
      <c r="AF116" s="403"/>
      <c r="AG116" s="403"/>
      <c r="AH116" s="403"/>
      <c r="AI116" s="403" t="s">
        <v>482</v>
      </c>
      <c r="AJ116" s="403"/>
      <c r="AK116" s="403"/>
      <c r="AL116" s="403"/>
      <c r="AM116" s="403" t="s">
        <v>482</v>
      </c>
      <c r="AN116" s="403"/>
      <c r="AO116" s="403"/>
      <c r="AP116" s="403"/>
      <c r="AQ116" s="203" t="s">
        <v>482</v>
      </c>
      <c r="AR116" s="204"/>
      <c r="AS116" s="204"/>
      <c r="AT116" s="204"/>
      <c r="AU116" s="204"/>
      <c r="AV116" s="204"/>
      <c r="AW116" s="204"/>
      <c r="AX116" s="206"/>
    </row>
    <row r="117" spans="1:50" ht="46.5" customHeight="1"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401</v>
      </c>
      <c r="AC117" s="458"/>
      <c r="AD117" s="459"/>
      <c r="AE117" s="536" t="s">
        <v>482</v>
      </c>
      <c r="AF117" s="536"/>
      <c r="AG117" s="536"/>
      <c r="AH117" s="536"/>
      <c r="AI117" s="536" t="s">
        <v>482</v>
      </c>
      <c r="AJ117" s="536"/>
      <c r="AK117" s="536"/>
      <c r="AL117" s="536"/>
      <c r="AM117" s="536" t="s">
        <v>482</v>
      </c>
      <c r="AN117" s="536"/>
      <c r="AO117" s="536"/>
      <c r="AP117" s="536"/>
      <c r="AQ117" s="536" t="s">
        <v>482</v>
      </c>
      <c r="AR117" s="536"/>
      <c r="AS117" s="536"/>
      <c r="AT117" s="536"/>
      <c r="AU117" s="536"/>
      <c r="AV117" s="536"/>
      <c r="AW117" s="536"/>
      <c r="AX117" s="537"/>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hidden="1" customHeight="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hidden="1" customHeight="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486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487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306</v>
      </c>
      <c r="AT133" s="119"/>
      <c r="AU133" s="185">
        <v>34</v>
      </c>
      <c r="AV133" s="185"/>
      <c r="AW133" s="118" t="s">
        <v>295</v>
      </c>
      <c r="AX133" s="180"/>
    </row>
    <row r="134" spans="1:50" ht="39.75" customHeight="1" x14ac:dyDescent="0.15">
      <c r="A134" s="174"/>
      <c r="B134" s="171"/>
      <c r="C134" s="165"/>
      <c r="D134" s="171"/>
      <c r="E134" s="165"/>
      <c r="F134" s="166"/>
      <c r="G134" s="89" t="s">
        <v>488</v>
      </c>
      <c r="H134" s="90"/>
      <c r="I134" s="90"/>
      <c r="J134" s="90"/>
      <c r="K134" s="90"/>
      <c r="L134" s="90"/>
      <c r="M134" s="90"/>
      <c r="N134" s="90"/>
      <c r="O134" s="90"/>
      <c r="P134" s="90"/>
      <c r="Q134" s="90"/>
      <c r="R134" s="90"/>
      <c r="S134" s="90"/>
      <c r="T134" s="90"/>
      <c r="U134" s="90"/>
      <c r="V134" s="90"/>
      <c r="W134" s="90"/>
      <c r="X134" s="91"/>
      <c r="Y134" s="186" t="s">
        <v>320</v>
      </c>
      <c r="Z134" s="187"/>
      <c r="AA134" s="188"/>
      <c r="AB134" s="189" t="s">
        <v>485</v>
      </c>
      <c r="AC134" s="190"/>
      <c r="AD134" s="190"/>
      <c r="AE134" s="191" t="s">
        <v>482</v>
      </c>
      <c r="AF134" s="192"/>
      <c r="AG134" s="192"/>
      <c r="AH134" s="192"/>
      <c r="AI134" s="191" t="s">
        <v>482</v>
      </c>
      <c r="AJ134" s="192"/>
      <c r="AK134" s="192"/>
      <c r="AL134" s="192"/>
      <c r="AM134" s="191" t="s">
        <v>482</v>
      </c>
      <c r="AN134" s="192"/>
      <c r="AO134" s="192"/>
      <c r="AP134" s="192"/>
      <c r="AQ134" s="191" t="s">
        <v>482</v>
      </c>
      <c r="AR134" s="192"/>
      <c r="AS134" s="192"/>
      <c r="AT134" s="192"/>
      <c r="AU134" s="191" t="s">
        <v>482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485</v>
      </c>
      <c r="AC135" s="198"/>
      <c r="AD135" s="198"/>
      <c r="AE135" s="191" t="s">
        <v>482</v>
      </c>
      <c r="AF135" s="192"/>
      <c r="AG135" s="192"/>
      <c r="AH135" s="192"/>
      <c r="AI135" s="191" t="s">
        <v>482</v>
      </c>
      <c r="AJ135" s="192"/>
      <c r="AK135" s="192"/>
      <c r="AL135" s="192"/>
      <c r="AM135" s="191" t="s">
        <v>482</v>
      </c>
      <c r="AN135" s="192"/>
      <c r="AO135" s="192"/>
      <c r="AP135" s="192"/>
      <c r="AQ135" s="191" t="s">
        <v>482</v>
      </c>
      <c r="AR135" s="192"/>
      <c r="AS135" s="192"/>
      <c r="AT135" s="192"/>
      <c r="AU135" s="191" t="s">
        <v>482</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489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6"/>
      <c r="E430" s="159" t="s">
        <v>463</v>
      </c>
      <c r="F430" s="883"/>
      <c r="G430" s="884" t="s">
        <v>325</v>
      </c>
      <c r="H430" s="108"/>
      <c r="I430" s="108"/>
      <c r="J430" s="885" t="s">
        <v>482</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306</v>
      </c>
      <c r="AH432" s="119"/>
      <c r="AI432" s="141"/>
      <c r="AJ432" s="141"/>
      <c r="AK432" s="141"/>
      <c r="AL432" s="139"/>
      <c r="AM432" s="141"/>
      <c r="AN432" s="141"/>
      <c r="AO432" s="141"/>
      <c r="AP432" s="139"/>
      <c r="AQ432" s="575" t="s">
        <v>482</v>
      </c>
      <c r="AR432" s="185"/>
      <c r="AS432" s="118" t="s">
        <v>306</v>
      </c>
      <c r="AT432" s="119"/>
      <c r="AU432" s="185" t="s">
        <v>482</v>
      </c>
      <c r="AV432" s="185"/>
      <c r="AW432" s="118" t="s">
        <v>295</v>
      </c>
      <c r="AX432" s="180"/>
    </row>
    <row r="433" spans="1:50" ht="23.25" customHeight="1" x14ac:dyDescent="0.15">
      <c r="A433" s="174"/>
      <c r="B433" s="171"/>
      <c r="C433" s="165"/>
      <c r="D433" s="171"/>
      <c r="E433" s="327"/>
      <c r="F433" s="328"/>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5" t="s">
        <v>482</v>
      </c>
      <c r="AF433" s="192"/>
      <c r="AG433" s="192"/>
      <c r="AH433" s="192"/>
      <c r="AI433" s="325" t="s">
        <v>482</v>
      </c>
      <c r="AJ433" s="192"/>
      <c r="AK433" s="192"/>
      <c r="AL433" s="192"/>
      <c r="AM433" s="325" t="s">
        <v>482</v>
      </c>
      <c r="AN433" s="192"/>
      <c r="AO433" s="192"/>
      <c r="AP433" s="326"/>
      <c r="AQ433" s="325" t="s">
        <v>482</v>
      </c>
      <c r="AR433" s="192"/>
      <c r="AS433" s="192"/>
      <c r="AT433" s="326"/>
      <c r="AU433" s="192" t="s">
        <v>482</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5" t="s">
        <v>482</v>
      </c>
      <c r="AF434" s="192"/>
      <c r="AG434" s="192"/>
      <c r="AH434" s="326"/>
      <c r="AI434" s="325" t="s">
        <v>482</v>
      </c>
      <c r="AJ434" s="192"/>
      <c r="AK434" s="192"/>
      <c r="AL434" s="192"/>
      <c r="AM434" s="325" t="s">
        <v>482</v>
      </c>
      <c r="AN434" s="192"/>
      <c r="AO434" s="192"/>
      <c r="AP434" s="326"/>
      <c r="AQ434" s="325" t="s">
        <v>482</v>
      </c>
      <c r="AR434" s="192"/>
      <c r="AS434" s="192"/>
      <c r="AT434" s="326"/>
      <c r="AU434" s="192" t="s">
        <v>482</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482</v>
      </c>
      <c r="AF435" s="192"/>
      <c r="AG435" s="192"/>
      <c r="AH435" s="326"/>
      <c r="AI435" s="325" t="s">
        <v>482</v>
      </c>
      <c r="AJ435" s="192"/>
      <c r="AK435" s="192"/>
      <c r="AL435" s="192"/>
      <c r="AM435" s="325" t="s">
        <v>482</v>
      </c>
      <c r="AN435" s="192"/>
      <c r="AO435" s="192"/>
      <c r="AP435" s="326"/>
      <c r="AQ435" s="325" t="s">
        <v>482</v>
      </c>
      <c r="AR435" s="192"/>
      <c r="AS435" s="192"/>
      <c r="AT435" s="326"/>
      <c r="AU435" s="192" t="s">
        <v>482</v>
      </c>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306</v>
      </c>
      <c r="AH457" s="119"/>
      <c r="AI457" s="141"/>
      <c r="AJ457" s="141"/>
      <c r="AK457" s="141"/>
      <c r="AL457" s="139"/>
      <c r="AM457" s="141"/>
      <c r="AN457" s="141"/>
      <c r="AO457" s="141"/>
      <c r="AP457" s="139"/>
      <c r="AQ457" s="575" t="s">
        <v>482</v>
      </c>
      <c r="AR457" s="185"/>
      <c r="AS457" s="118" t="s">
        <v>306</v>
      </c>
      <c r="AT457" s="119"/>
      <c r="AU457" s="185" t="s">
        <v>482</v>
      </c>
      <c r="AV457" s="185"/>
      <c r="AW457" s="118" t="s">
        <v>295</v>
      </c>
      <c r="AX457" s="180"/>
    </row>
    <row r="458" spans="1:50" ht="23.25" customHeight="1" x14ac:dyDescent="0.15">
      <c r="A458" s="174"/>
      <c r="B458" s="171"/>
      <c r="C458" s="165"/>
      <c r="D458" s="171"/>
      <c r="E458" s="327"/>
      <c r="F458" s="328"/>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5" t="s">
        <v>482</v>
      </c>
      <c r="AF458" s="192"/>
      <c r="AG458" s="192"/>
      <c r="AH458" s="192"/>
      <c r="AI458" s="325" t="s">
        <v>482</v>
      </c>
      <c r="AJ458" s="192"/>
      <c r="AK458" s="192"/>
      <c r="AL458" s="192"/>
      <c r="AM458" s="325" t="s">
        <v>482</v>
      </c>
      <c r="AN458" s="192"/>
      <c r="AO458" s="192"/>
      <c r="AP458" s="326"/>
      <c r="AQ458" s="325" t="s">
        <v>482</v>
      </c>
      <c r="AR458" s="192"/>
      <c r="AS458" s="192"/>
      <c r="AT458" s="326"/>
      <c r="AU458" s="192" t="s">
        <v>482</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5" t="s">
        <v>482</v>
      </c>
      <c r="AF459" s="192"/>
      <c r="AG459" s="192"/>
      <c r="AH459" s="326"/>
      <c r="AI459" s="325" t="s">
        <v>482</v>
      </c>
      <c r="AJ459" s="192"/>
      <c r="AK459" s="192"/>
      <c r="AL459" s="192"/>
      <c r="AM459" s="325" t="s">
        <v>482</v>
      </c>
      <c r="AN459" s="192"/>
      <c r="AO459" s="192"/>
      <c r="AP459" s="326"/>
      <c r="AQ459" s="325" t="s">
        <v>482</v>
      </c>
      <c r="AR459" s="192"/>
      <c r="AS459" s="192"/>
      <c r="AT459" s="326"/>
      <c r="AU459" s="192" t="s">
        <v>482</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482</v>
      </c>
      <c r="AF460" s="192"/>
      <c r="AG460" s="192"/>
      <c r="AH460" s="326"/>
      <c r="AI460" s="325" t="s">
        <v>482</v>
      </c>
      <c r="AJ460" s="192"/>
      <c r="AK460" s="192"/>
      <c r="AL460" s="192"/>
      <c r="AM460" s="325" t="s">
        <v>482</v>
      </c>
      <c r="AN460" s="192"/>
      <c r="AO460" s="192"/>
      <c r="AP460" s="326"/>
      <c r="AQ460" s="325" t="s">
        <v>482</v>
      </c>
      <c r="AR460" s="192"/>
      <c r="AS460" s="192"/>
      <c r="AT460" s="326"/>
      <c r="AU460" s="192" t="s">
        <v>482</v>
      </c>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90"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481</v>
      </c>
      <c r="AE702" s="331"/>
      <c r="AF702" s="331"/>
      <c r="AG702" s="370" t="s">
        <v>512</v>
      </c>
      <c r="AH702" s="371"/>
      <c r="AI702" s="371"/>
      <c r="AJ702" s="371"/>
      <c r="AK702" s="371"/>
      <c r="AL702" s="371"/>
      <c r="AM702" s="371"/>
      <c r="AN702" s="371"/>
      <c r="AO702" s="371"/>
      <c r="AP702" s="371"/>
      <c r="AQ702" s="371"/>
      <c r="AR702" s="371"/>
      <c r="AS702" s="371"/>
      <c r="AT702" s="371"/>
      <c r="AU702" s="371"/>
      <c r="AV702" s="371"/>
      <c r="AW702" s="371"/>
      <c r="AX702" s="372"/>
    </row>
    <row r="703" spans="1:50" ht="74.2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481</v>
      </c>
      <c r="AE703" s="314"/>
      <c r="AF703" s="314"/>
      <c r="AG703" s="86" t="s">
        <v>510</v>
      </c>
      <c r="AH703" s="87"/>
      <c r="AI703" s="87"/>
      <c r="AJ703" s="87"/>
      <c r="AK703" s="87"/>
      <c r="AL703" s="87"/>
      <c r="AM703" s="87"/>
      <c r="AN703" s="87"/>
      <c r="AO703" s="87"/>
      <c r="AP703" s="87"/>
      <c r="AQ703" s="87"/>
      <c r="AR703" s="87"/>
      <c r="AS703" s="87"/>
      <c r="AT703" s="87"/>
      <c r="AU703" s="87"/>
      <c r="AV703" s="87"/>
      <c r="AW703" s="87"/>
      <c r="AX703" s="88"/>
    </row>
    <row r="704" spans="1:50" ht="91.5"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481</v>
      </c>
      <c r="AE704" s="768"/>
      <c r="AF704" s="768"/>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490</v>
      </c>
      <c r="AE705" s="700"/>
      <c r="AF705" s="700"/>
      <c r="AG705" s="110" t="s">
        <v>498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490</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490</v>
      </c>
      <c r="AE709" s="314"/>
      <c r="AF709" s="314"/>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490</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490</v>
      </c>
      <c r="AE711" s="314"/>
      <c r="AF711" s="314"/>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490</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490</v>
      </c>
      <c r="AE713" s="314"/>
      <c r="AF713" s="648"/>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490</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490</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490</v>
      </c>
      <c r="AE716" s="612"/>
      <c r="AF716" s="612"/>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490</v>
      </c>
      <c r="AE717" s="314"/>
      <c r="AF717" s="3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490</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490</v>
      </c>
      <c r="AE719" s="590"/>
      <c r="AF719" s="590"/>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515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498</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516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t="s">
        <v>498</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t="s">
        <v>496</v>
      </c>
      <c r="F737" s="975"/>
      <c r="G737" s="975"/>
      <c r="H737" s="975"/>
      <c r="I737" s="975"/>
      <c r="J737" s="975"/>
      <c r="K737" s="975"/>
      <c r="L737" s="975"/>
      <c r="M737" s="975"/>
      <c r="N737" s="350" t="s">
        <v>460</v>
      </c>
      <c r="O737" s="350"/>
      <c r="P737" s="350"/>
      <c r="Q737" s="350"/>
      <c r="R737" s="975" t="s">
        <v>496</v>
      </c>
      <c r="S737" s="975"/>
      <c r="T737" s="975"/>
      <c r="U737" s="975"/>
      <c r="V737" s="975"/>
      <c r="W737" s="975"/>
      <c r="X737" s="975"/>
      <c r="Y737" s="975"/>
      <c r="Z737" s="975"/>
      <c r="AA737" s="350" t="s">
        <v>459</v>
      </c>
      <c r="AB737" s="350"/>
      <c r="AC737" s="350"/>
      <c r="AD737" s="350"/>
      <c r="AE737" s="975" t="s">
        <v>496</v>
      </c>
      <c r="AF737" s="975"/>
      <c r="AG737" s="975"/>
      <c r="AH737" s="975"/>
      <c r="AI737" s="975"/>
      <c r="AJ737" s="975"/>
      <c r="AK737" s="975"/>
      <c r="AL737" s="975"/>
      <c r="AM737" s="975"/>
      <c r="AN737" s="350" t="s">
        <v>458</v>
      </c>
      <c r="AO737" s="350"/>
      <c r="AP737" s="350"/>
      <c r="AQ737" s="350"/>
      <c r="AR737" s="967" t="s">
        <v>496</v>
      </c>
      <c r="AS737" s="968"/>
      <c r="AT737" s="968"/>
      <c r="AU737" s="968"/>
      <c r="AV737" s="968"/>
      <c r="AW737" s="968"/>
      <c r="AX737" s="969"/>
      <c r="AY737" s="74"/>
      <c r="AZ737" s="74"/>
    </row>
    <row r="738" spans="1:52" ht="24.75" customHeight="1" x14ac:dyDescent="0.15">
      <c r="A738" s="976" t="s">
        <v>457</v>
      </c>
      <c r="B738" s="195"/>
      <c r="C738" s="195"/>
      <c r="D738" s="196"/>
      <c r="E738" s="975" t="s">
        <v>496</v>
      </c>
      <c r="F738" s="975"/>
      <c r="G738" s="975"/>
      <c r="H738" s="975"/>
      <c r="I738" s="975"/>
      <c r="J738" s="975"/>
      <c r="K738" s="975"/>
      <c r="L738" s="975"/>
      <c r="M738" s="975"/>
      <c r="N738" s="350" t="s">
        <v>456</v>
      </c>
      <c r="O738" s="350"/>
      <c r="P738" s="350"/>
      <c r="Q738" s="350"/>
      <c r="R738" s="975" t="s">
        <v>496</v>
      </c>
      <c r="S738" s="975"/>
      <c r="T738" s="975"/>
      <c r="U738" s="975"/>
      <c r="V738" s="975"/>
      <c r="W738" s="975"/>
      <c r="X738" s="975"/>
      <c r="Y738" s="975"/>
      <c r="Z738" s="975"/>
      <c r="AA738" s="350" t="s">
        <v>455</v>
      </c>
      <c r="AB738" s="350"/>
      <c r="AC738" s="350"/>
      <c r="AD738" s="350"/>
      <c r="AE738" s="975" t="s">
        <v>496</v>
      </c>
      <c r="AF738" s="975"/>
      <c r="AG738" s="975"/>
      <c r="AH738" s="975"/>
      <c r="AI738" s="975"/>
      <c r="AJ738" s="975"/>
      <c r="AK738" s="975"/>
      <c r="AL738" s="975"/>
      <c r="AM738" s="975"/>
      <c r="AN738" s="350" t="s">
        <v>451</v>
      </c>
      <c r="AO738" s="350"/>
      <c r="AP738" s="350"/>
      <c r="AQ738" s="350"/>
      <c r="AR738" s="967" t="s">
        <v>496</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t="s">
        <v>491</v>
      </c>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481</v>
      </c>
      <c r="M3" s="13" t="str">
        <f t="shared" ref="M3:M11" si="2">IF(L3="","",K3)</f>
        <v>文教及び科学振興</v>
      </c>
      <c r="N3" s="13" t="str">
        <f>IF(M3="",N2,IF(N2&lt;&gt;"",CONCATENATE(N2,"、",M3),M3))</f>
        <v>文教及び科学振興</v>
      </c>
      <c r="O3" s="13"/>
      <c r="P3" s="12" t="s">
        <v>190</v>
      </c>
      <c r="Q3" s="17" t="s">
        <v>481</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科学技術・イノベーション</v>
      </c>
      <c r="F7" s="18" t="s">
        <v>345</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科学技術・イノベーション</v>
      </c>
      <c r="F9" s="18" t="s">
        <v>346</v>
      </c>
      <c r="G9" s="17"/>
      <c r="H9" s="13" t="str">
        <f t="shared" si="1"/>
        <v/>
      </c>
      <c r="I9" s="13" t="str">
        <f t="shared" si="5"/>
        <v>一般会計</v>
      </c>
      <c r="K9" s="14" t="s">
        <v>227</v>
      </c>
      <c r="L9" s="15"/>
      <c r="M9" s="13" t="str">
        <f t="shared" si="2"/>
        <v/>
      </c>
      <c r="N9" s="13" t="str">
        <f t="shared" si="6"/>
        <v>文教及び科学振興</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科学技術・イノベーション</v>
      </c>
      <c r="F10" s="18" t="s">
        <v>234</v>
      </c>
      <c r="G10" s="17"/>
      <c r="H10" s="13" t="str">
        <f t="shared" si="1"/>
        <v/>
      </c>
      <c r="I10" s="13" t="str">
        <f t="shared" si="5"/>
        <v>一般会計</v>
      </c>
      <c r="K10" s="14" t="s">
        <v>374</v>
      </c>
      <c r="L10" s="15"/>
      <c r="M10" s="13" t="str">
        <f t="shared" si="2"/>
        <v/>
      </c>
      <c r="N10" s="13" t="str">
        <f t="shared" si="6"/>
        <v>文教及び科学振興</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科学技術・イノベーション</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科学技術・イノベーション</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科学技術・イノベーション</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yosan2</cp:lastModifiedBy>
  <cp:lastPrinted>2019-08-21T08:11:13Z</cp:lastPrinted>
  <dcterms:created xsi:type="dcterms:W3CDTF">2012-03-13T00:50:25Z</dcterms:created>
  <dcterms:modified xsi:type="dcterms:W3CDTF">2019-09-11T00:37:07Z</dcterms:modified>
</cp:coreProperties>
</file>