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観光庁○\"/>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<sst xmlns="http://schemas.openxmlformats.org/spreadsheetml/2006/main" count="2198" uniqueCount="525">
  <si>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</si>
  <si>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</si>
  <si>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</si>
  <si>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</si>
  <si>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</si>
  <si>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</si>
  <si>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</si>
  <si>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</si>
  <si>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</si>
  <si>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</si>
  <si>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</si>
  <si>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</si>
  <si>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</si>
  <si>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</si>
  <si>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</si>
  <si>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</si>
  <si>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</si>
  <si>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</si>
  <si>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</si>
  <si>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</si>
  <si>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</si>
  <si>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</si>
  <si>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</si>
  <si>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</si>
  <si>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</si>
  <si>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</si>
  <si>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</si>
  <si>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</si>
  <si>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</si>
  <si>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</si>
  <si>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</si>
  <si>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</si>
  <si>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</si>
  <si>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</si>
  <si>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</si>
  <si>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</si>
  <si>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</si>
  <si>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</si>
  <si>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</si>
  <si>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</si>
  <si>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</si>
  <si>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</si>
  <si>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</si>
  <si>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</si>
  <si>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</si>
  <si>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</si>
  <si>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</si>
  <si>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</si>
  <si>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</si>
  <si>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</si>
  <si>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</si>
  <si>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</si>
  <si>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</si>
  <si>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</si>
  <si>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</si>
  <si>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</si>
  <si>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</si>
  <si>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</si>
  <si>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</si>
  <si>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</si>
  <si>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</si>
  <si>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</si>
  <si>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</si>
  <si>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</si>
  <si>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</si>
  <si>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</si>
  <si>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</si>
  <si>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</si>
  <si>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</si>
  <si>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</si>
  <si>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</si>
  <si>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</si>
  <si>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</si>
  <si>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</si>
  <si>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</si>
  <si>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</si>
  <si>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</si>
  <si>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</si>
  <si>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</si>
  <si>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</si>
  <si>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</si>
  <si>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</si>
  <si>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</si>
  <si>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</si>
  <si>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</si>
  <si>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</si>
  <si>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</si>
  <si>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</si>
  <si>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</si>
  <si>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</si>
  <si>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</si>
  <si>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</si>
  <si>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</si>
  <si>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</si>
  <si>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</si>
  <si>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</si>
  <si>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</si>
  <si>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</si>
  <si>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</si>
  <si>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</si>
  <si>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</si>
  <si>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</si>
  <si>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</si>
  <si>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</si>
  <si>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</si>
  <si>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</si>
  <si>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</si>
  <si>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</si>
  <si>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</si>
  <si>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</si>
  <si>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</si>
  <si>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</si>
  <si>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</si>
  <si>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</si>
  <si>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</si>
  <si>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</si>
  <si>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</si>
  <si>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</si>
  <si>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</si>
  <si>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</si>
  <si>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</si>
  <si>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</si>
  <si>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</si>
  <si>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</si>
  <si>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</si>
  <si>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</si>
  <si>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</si>
  <si>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</si>
  <si>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</si>
  <si>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</si>
  <si>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</si>
  <si>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</si>
  <si>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</si>
  <si>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</si>
  <si>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</si>
  <si>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</si>
  <si>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</si>
  <si>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</si>
  <si>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</si>
  <si>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</si>
  <si>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</si>
  <si>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</si>
  <si>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</si>
  <si>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</si>
  <si>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</si>
  <si>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</si>
  <si>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</si>
  <si>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</si>
  <si>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</si>
  <si>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</si>
  <si>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</si>
  <si>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</si>
  <si>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</si>
  <si>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</si>
  <si>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</si>
  <si>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</si>
  <si>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</si>
  <si>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</si>
  <si>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</si>
  <si>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</si>
  <si>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</si>
  <si>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</si>
  <si>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</si>
  <si>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</si>
  <si>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</si>
  <si>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</si>
  <si>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</si>
  <si>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</si>
  <si>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</si>
  <si>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</si>
  <si>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</si>
  <si>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</si>
  <si>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</si>
  <si>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</si>
  <si>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</si>
  <si>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</si>
  <si>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</si>
  <si>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</si>
  <si>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</si>
  <si>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</si>
  <si>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</si>
  <si>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</si>
  <si>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</si>
  <si>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</si>
  <si>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</si>
  <si>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</si>
  <si>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</si>
  <si>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</si>
  <si>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</si>
  <si>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</si>
  <si>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</si>
  <si>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</si>
  <si>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</si>
  <si>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</si>
  <si>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</si>
  <si>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</si>
  <si>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</si>
  <si>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</si>
  <si>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</si>
  <si>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</si>
  <si>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</si>
  <si>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</si>
  <si>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</si>
  <si>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</si>
  <si>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</si>
  <si>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</si>
  <si>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</si>
  <si>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</si>
  <si>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</si>
  <si>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</si>
  <si>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</si>
  <si>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</si>
  <si>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</si>
  <si>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</si>
  <si>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</si>
  <si>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</si>
  <si>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</si>
  <si>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</si>
  <si>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</si>
  <si>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</si>
  <si>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</si>
  <si>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</si>
  <si>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</si>
  <si>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</si>
  <si>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</si>
  <si>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</si>
  <si>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</si>
  <si>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</si>
  <si>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</si>
  <si>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</si>
  <si>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</si>
  <si>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</si>
  <si>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</si>
  <si>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</si>
  <si>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</si>
  <si>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</si>
  <si>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</si>
  <si>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</si>
  <si>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</si>
  <si>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</si>
  <si>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</si>
  <si>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</si>
  <si>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</si>
  <si>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</si>
  <si>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</si>
  <si>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</si>
  <si>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</si>
  <si>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</si>
  <si>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</si>
  <si>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</si>
  <si>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</si>
  <si>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</si>
  <si>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</si>
  <si>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</si>
  <si>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</si>
  <si>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</si>
  <si>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</si>
  <si>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</si>
  <si>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</si>
  <si>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</si>
  <si>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</si>
  <si>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</si>
  <si>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</si>
  <si>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</si>
  <si>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</si>
  <si>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</si>
  <si>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</si>
  <si>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</si>
  <si>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</si>
  <si>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</si>
  <si>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</si>
  <si>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</si>
  <si>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</si>
  <si>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</si>
  <si>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</si>
  <si>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</si>
  <si>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</si>
  <si>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</si>
  <si>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</si>
  <si>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</si>
  <si>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</si>
  <si>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</si>
  <si>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</si>
  <si>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</si>
  <si>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</si>
  <si>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</si>
  <si>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</si>
  <si>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</si>
  <si>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</si>
  <si>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</si>
  <si>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</si>
  <si>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</si>
  <si>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</si>
  <si>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</si>
  <si>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</si>
  <si>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</si>
  <si>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</si>
  <si>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</si>
  <si>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</si>
  <si>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</si>
  <si>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</si>
  <si>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</si>
  <si>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</si>
  <si>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</si>
  <si>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</si>
  <si>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</si>
  <si>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</si>
  <si>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</si>
  <si>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</si>
  <si>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</si>
  <si>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</si>
  <si>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</si>
  <si>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</si>
  <si>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</si>
  <si>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</si>
  <si>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</si>
  <si>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</si>
  <si>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</si>
  <si>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</si>
  <si>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</si>
  <si>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</si>
  <si>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</si>
  <si>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</si>
  <si>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</si>
  <si>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</si>
  <si>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</si>
  <si>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</si>
  <si>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</si>
  <si>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</si>
  <si>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</si>
  <si>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</si>
  <si>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</si>
  <si>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</si>
  <si>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</si>
  <si>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</si>
  <si>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</si>
  <si>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</si>
  <si>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</si>
  <si>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</si>
  <si>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</si>
  <si>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</si>
  <si>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</si>
  <si>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</si>
  <si>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</si>
  <si>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</si>
  <si>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</si>
  <si>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</si>
  <si>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</si>
  <si>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</si>
  <si>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</si>
  <si>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</si>
  <si>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</si>
  <si>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</si>
  <si>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</si>
  <si>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</si>
  <si>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</si>
  <si>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</si>
  <si>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</si>
  <si>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</si>
  <si>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</si>
  <si>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</si>
  <si>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</si>
  <si>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</si>
  <si>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</si>
  <si>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</si>
  <si>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</si>
  <si>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</si>
  <si>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</si>
  <si>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</si>
  <si>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</si>
  <si>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</si>
  <si>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</si>
  <si>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</si>
  <si>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</si>
  <si>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</si>
  <si>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</si>
  <si>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</si>
  <si>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</si>
  <si>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</si>
  <si>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</si>
  <si>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</si>
  <si>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</si>
  <si>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</si>
  <si>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</si>
  <si>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</si>
  <si>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</si>
  <si>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</si>
  <si>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</si>
  <si>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</si>
  <si>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</si>
  <si>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</si>
  <si>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</si>
  <si>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</si>
  <si>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</si>
  <si>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</si>
  <si>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</si>
  <si>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</si>
  <si>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</si>
  <si>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</si>
  <si>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</si>
  <si>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</si>
  <si>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</si>
  <si>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</si>
  <si>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</si>
  <si>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</si>
  <si>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</si>
  <si>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</si>
  <si>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</si>
  <si>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</si>
  <si>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</si>
  <si>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</si>
  <si>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</si>
  <si>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</si>
  <si>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</si>
  <si>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</si>
  <si>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</si>
  <si>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</si>
  <si>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</si>
  <si>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</si>
  <si>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</si>
  <si>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</si>
  <si>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</si>
  <si>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</si>
  <si>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</si>
  <si>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</si>
  <si>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</si>
  <si>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</si>
  <si>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</si>
  <si>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</si>
  <si>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</si>
  <si>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</si>
  <si>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</si>
  <si>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</si>
  <si>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</si>
  <si>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</si>
  <si>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</si>
  <si>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</si>
  <si>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</si>
  <si>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</si>
  <si>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</si>
  <si>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</si>
  <si>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</si>
  <si>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</si>
  <si>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</si>
  <si>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</si>
  <si>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</si>
  <si>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</si>
  <si>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</si>
  <si>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</si>
  <si>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</si>
  <si>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</si>
  <si>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</si>
  <si>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</si>
  <si>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</si>
  <si>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</si>
  <si>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</si>
  <si>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</si>
  <si>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</si>
  <si>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</si>
  <si>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</si>
  <si>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</si>
  <si>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</si>
  <si>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</si>
  <si>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</si>
  <si>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</si>
  <si>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</si>
  <si>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</si>
  <si>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</si>
  <si>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</si>
  <si>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</si>
  <si>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</si>
  <si>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</si>
  <si>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</si>
  <si>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</si>
  <si>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</si>
  <si>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</si>
  <si>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</si>
  <si>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</si>
  <si>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</si>
  <si>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</si>
  <si>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国際観光旅客税を活用したより高次元な観光施策の展開（国際観光旅客税財源充当事業）</t>
    <rPh sb="26" eb="28">
      <t>コクサイ</t>
    </rPh>
    <rPh sb="28" eb="30">
      <t>カンコウ</t>
    </rPh>
    <rPh sb="30" eb="32">
      <t>リョカク</t>
    </rPh>
    <rPh sb="32" eb="33">
      <t>ゼイ</t>
    </rPh>
    <rPh sb="33" eb="35">
      <t>ザイゲン</t>
    </rPh>
    <rPh sb="35" eb="37">
      <t>ジュウトウ</t>
    </rPh>
    <rPh sb="37" eb="39">
      <t>ジギョウ</t>
    </rPh>
    <phoneticPr fontId="5"/>
  </si>
  <si>
    <t>観光庁</t>
    <rPh sb="0" eb="3">
      <t>カンコウチョウ</t>
    </rPh>
    <phoneticPr fontId="5"/>
  </si>
  <si>
    <t>総務課</t>
  </si>
  <si>
    <t>○</t>
  </si>
  <si>
    <t>観光立国推進基本法第7条
国際観光振興法12条</t>
    <phoneticPr fontId="5"/>
  </si>
  <si>
    <t>国際観光旅客税の使途に関する基本方針等（平成２９年１２月２２日観光立国推進閣僚会議決定、平成３０年１２月２１日一部変更）を踏まえ、１．ストレスフリーで快適に旅行できる環境の整備、２．我が国の多様な魅力に関する情報の入手の容易化、３．地域固有の文化、自然等を活用した観光資源の整備等による地域での観光体験の満足度向上、という３分野への財源を充当する。その際、既存施策の財源の単なる穴埋めをするのではなく、１．受益と負担の関係から負担者の納得が得られること、２．先進性が高く費用対効果が高い取り組みであること、３．地方創生をはじめとする我が国が直面する重要な政策課題に合致すること、という３つの考え方を基本とした施策を対象とし、観光庁主導の下、各省各庁等の関係機関が連携して事業を推進する。
（観光立国推進閣僚会議決定に基づき、観光財源を充当する具体的な施策・事業は、観光庁に一括計上した上で、関係省庁に移し替えて執行することとなっている）</t>
    <rPh sb="44" eb="46">
      <t>ヘイセイ</t>
    </rPh>
    <rPh sb="48" eb="49">
      <t>ネン</t>
    </rPh>
    <rPh sb="51" eb="52">
      <t>ガツ</t>
    </rPh>
    <rPh sb="54" eb="55">
      <t>ヒ</t>
    </rPh>
    <rPh sb="55" eb="57">
      <t>イチブ</t>
    </rPh>
    <rPh sb="57" eb="59">
      <t>ヘンコウ</t>
    </rPh>
    <phoneticPr fontId="5"/>
  </si>
  <si>
    <t>-</t>
  </si>
  <si>
    <t>（目未定経費）</t>
    <rPh sb="1" eb="2">
      <t>モク</t>
    </rPh>
    <rPh sb="2" eb="4">
      <t>ミテイ</t>
    </rPh>
    <rPh sb="4" eb="6">
      <t>ケイヒ</t>
    </rPh>
    <phoneticPr fontId="5"/>
  </si>
  <si>
    <t>訪日外国人旅行者数4,000万人達成（2020年）</t>
    <rPh sb="0" eb="2">
      <t>ホウニチ</t>
    </rPh>
    <rPh sb="2" eb="5">
      <t>ガイコクジン</t>
    </rPh>
    <rPh sb="5" eb="8">
      <t>リョコウシャ</t>
    </rPh>
    <rPh sb="8" eb="9">
      <t>スウ</t>
    </rPh>
    <rPh sb="14" eb="16">
      <t>マンニン</t>
    </rPh>
    <rPh sb="16" eb="18">
      <t>タッセイ</t>
    </rPh>
    <rPh sb="23" eb="24">
      <t>ネン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</si>
  <si>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</si>
  <si>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</si>
  <si>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t>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</si>
  <si>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</si>
  <si>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訪日外国人旅行消費額8兆円達成（2020年）</t>
    <rPh sb="20" eb="21">
      <t>ネン</t>
    </rPh>
    <phoneticPr fontId="5"/>
  </si>
  <si>
    <t>訪日外国人旅行消費額</t>
  </si>
  <si>
    <t>兆円</t>
    <rPh sb="0" eb="2">
      <t>チョウエン</t>
    </rPh>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</si>
  <si>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</si>
  <si>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地方部での外国人延べ宿泊者数7,000万人泊達成（2020年）</t>
    <rPh sb="0" eb="3">
      <t>チホウブ</t>
    </rPh>
    <rPh sb="5" eb="8">
      <t>ガイコクジン</t>
    </rPh>
    <rPh sb="8" eb="9">
      <t>ノ</t>
    </rPh>
    <rPh sb="10" eb="13">
      <t>シュクハクシャ</t>
    </rPh>
    <rPh sb="13" eb="14">
      <t>スウ</t>
    </rPh>
    <rPh sb="19" eb="21">
      <t>マンニン</t>
    </rPh>
    <rPh sb="21" eb="22">
      <t>ハク</t>
    </rPh>
    <rPh sb="22" eb="24">
      <t>タッセイ</t>
    </rPh>
    <rPh sb="29" eb="30">
      <t>ネン</t>
    </rPh>
    <phoneticPr fontId="5"/>
  </si>
  <si>
    <t>地方部での外国人のべ宿泊者数</t>
    <rPh sb="0" eb="3">
      <t>チホウブ</t>
    </rPh>
    <rPh sb="5" eb="8">
      <t>ガイコクジン</t>
    </rPh>
    <rPh sb="10" eb="13">
      <t>シュクハクシャ</t>
    </rPh>
    <rPh sb="13" eb="14">
      <t>スウ</t>
    </rPh>
    <phoneticPr fontId="5"/>
  </si>
  <si>
    <t>万人泊</t>
    <rPh sb="0" eb="2">
      <t>マンニン</t>
    </rPh>
    <rPh sb="2" eb="3">
      <t>ハク</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</si>
  <si>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</si>
  <si>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訪日外国人リピーター数2,400万人達成（2020年）</t>
    <rPh sb="0" eb="2">
      <t>ホウニチ</t>
    </rPh>
    <rPh sb="2" eb="5">
      <t>ガイコクジン</t>
    </rPh>
    <rPh sb="10" eb="11">
      <t>スウ</t>
    </rPh>
    <rPh sb="16" eb="18">
      <t>マンニン</t>
    </rPh>
    <rPh sb="18" eb="20">
      <t>タッセイ</t>
    </rPh>
    <rPh sb="25" eb="26">
      <t>ネン</t>
    </rPh>
    <phoneticPr fontId="5"/>
  </si>
  <si>
    <t>訪日外国人リピーター数</t>
    <rPh sb="0" eb="2">
      <t>ホウニチ</t>
    </rPh>
    <rPh sb="2" eb="5">
      <t>ガイコクジン</t>
    </rPh>
    <rPh sb="10" eb="11">
      <t>スウ</t>
    </rPh>
    <phoneticPr fontId="5"/>
  </si>
  <si>
    <t>－</t>
    <phoneticPr fontId="5"/>
  </si>
  <si>
    <t>6　国際競争力、観光交流、広域・地域間連携等の確保・強化</t>
  </si>
  <si>
    <t>20　観光立国を推進する</t>
  </si>
  <si>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</si>
  <si>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</si>
  <si>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2020年訪日外国人数4,000万人、2030年6,000万人等の大きな目標を掲げ、これらの確実な達成のためには、今後さらに増加する観光需要に対し、恒久的な財源である国際観光旅客税をより高次元な観光施策に充当し、観光立国実現に向けた観光基盤の拡充・強化を図る必要がある。</t>
    <rPh sb="74" eb="77">
      <t>コウキュウテキ</t>
    </rPh>
    <rPh sb="78" eb="80">
      <t>ザイゲン</t>
    </rPh>
    <rPh sb="83" eb="85">
      <t>コクサイ</t>
    </rPh>
    <rPh sb="85" eb="87">
      <t>カンコウ</t>
    </rPh>
    <rPh sb="87" eb="89">
      <t>リョキャク</t>
    </rPh>
    <rPh sb="89" eb="90">
      <t>ゼイ</t>
    </rPh>
    <rPh sb="102" eb="104">
      <t>ジュウトウ</t>
    </rPh>
    <phoneticPr fontId="5"/>
  </si>
  <si>
    <t>受益と負担の関係を明確化し、予算の整合性の確保等を図る観点から、観光財源を充当する具体的な施策・事業について、観光庁に一括計上した上で、関係省庁に移し替えて執行する必要がある。</t>
    <rPh sb="82" eb="84">
      <t>ヒツヨウ</t>
    </rPh>
    <phoneticPr fontId="5"/>
  </si>
  <si>
    <t>同上</t>
    <rPh sb="0" eb="2">
      <t>ドウジョウ</t>
    </rPh>
    <phoneticPr fontId="5"/>
  </si>
  <si>
    <t>‐</t>
  </si>
  <si>
    <t>A.○○事業者等</t>
    <rPh sb="4" eb="7">
      <t>ジギョウシャ</t>
    </rPh>
    <rPh sb="7" eb="8">
      <t>トウ</t>
    </rPh>
    <phoneticPr fontId="5"/>
  </si>
  <si>
    <t>B.○○府省庁</t>
    <rPh sb="4" eb="6">
      <t>フショウ</t>
    </rPh>
    <rPh sb="6" eb="7">
      <t>チョウ</t>
    </rPh>
    <phoneticPr fontId="5"/>
  </si>
  <si>
    <t>C.○○事業者等</t>
    <rPh sb="4" eb="7">
      <t>ジギョウシャ</t>
    </rPh>
    <rPh sb="7" eb="8">
      <t>トウ</t>
    </rPh>
    <phoneticPr fontId="5"/>
  </si>
  <si>
    <t>国土交通省</t>
  </si>
  <si>
    <t>課長　藤原 威一郎</t>
    <rPh sb="0" eb="2">
      <t>カチョウ</t>
    </rPh>
    <phoneticPr fontId="5"/>
  </si>
  <si>
    <t>「明日の日本を支える観光ビジョン」においては、2020年訪日外国人数4,000万人、2030年6,000万人等の大きな目標を掲げ、「観光先進国」の実現を図るため、政府一丸、官民を挙げて取り組むこととされているところ、観光促進のための税として平成31年１月７日から創設された国際観光旅客税をより高次元の観光施策に充当することによって、観光立国実現に向けた観光基盤の拡充・強化を図る。</t>
    <phoneticPr fontId="5"/>
  </si>
  <si>
    <t>事業内容については、観光戦略実行推進会議において、民間有識者の意見を踏まえつつ、予算編成過程で検討を行うとされていることから、現時点で事業指標及び活動実績を記載することはできない。</t>
    <rPh sb="0" eb="2">
      <t>ジギョウ</t>
    </rPh>
    <rPh sb="2" eb="4">
      <t>ナイヨウ</t>
    </rPh>
    <rPh sb="10" eb="12">
      <t>カンコウ</t>
    </rPh>
    <rPh sb="12" eb="14">
      <t>センリャク</t>
    </rPh>
    <rPh sb="14" eb="16">
      <t>ジッコウ</t>
    </rPh>
    <rPh sb="16" eb="18">
      <t>スイシン</t>
    </rPh>
    <rPh sb="18" eb="20">
      <t>カイギ</t>
    </rPh>
    <rPh sb="25" eb="27">
      <t>ミンカン</t>
    </rPh>
    <rPh sb="27" eb="30">
      <t>ユウシキシャ</t>
    </rPh>
    <rPh sb="31" eb="33">
      <t>イケン</t>
    </rPh>
    <rPh sb="34" eb="35">
      <t>フ</t>
    </rPh>
    <rPh sb="40" eb="42">
      <t>ヨサン</t>
    </rPh>
    <rPh sb="42" eb="44">
      <t>ヘンセイ</t>
    </rPh>
    <rPh sb="44" eb="46">
      <t>カテイ</t>
    </rPh>
    <rPh sb="47" eb="49">
      <t>ケントウ</t>
    </rPh>
    <rPh sb="50" eb="51">
      <t>オコナ</t>
    </rPh>
    <rPh sb="63" eb="66">
      <t>ゲンジテン</t>
    </rPh>
    <rPh sb="67" eb="69">
      <t>ジギョウ</t>
    </rPh>
    <rPh sb="69" eb="71">
      <t>シヒョウ</t>
    </rPh>
    <rPh sb="71" eb="72">
      <t>オヨ</t>
    </rPh>
    <rPh sb="73" eb="75">
      <t>カツドウ</t>
    </rPh>
    <rPh sb="75" eb="77">
      <t>ジッセキ</t>
    </rPh>
    <rPh sb="78" eb="80">
      <t>キサイ</t>
    </rPh>
    <phoneticPr fontId="5"/>
  </si>
  <si>
    <t>明日の日本を支える観光ビジョン
観光ビジョン実現プログラム2019
経済財政運営と改革の基本方針2019
成長戦略2019
国際観光旅客税の使途に関する基本方針等について</t>
    <rPh sb="0" eb="2">
      <t>アス</t>
    </rPh>
    <rPh sb="3" eb="5">
      <t>ニホン</t>
    </rPh>
    <rPh sb="6" eb="7">
      <t>ササ</t>
    </rPh>
    <rPh sb="9" eb="11">
      <t>カンコウ</t>
    </rPh>
    <rPh sb="16" eb="18">
      <t>カンコウ</t>
    </rPh>
    <rPh sb="22" eb="24">
      <t>ジツゲン</t>
    </rPh>
    <rPh sb="34" eb="36">
      <t>ケイザイ</t>
    </rPh>
    <rPh sb="36" eb="38">
      <t>ザイセイ</t>
    </rPh>
    <rPh sb="38" eb="40">
      <t>ウンエイ</t>
    </rPh>
    <rPh sb="41" eb="43">
      <t>カイカク</t>
    </rPh>
    <rPh sb="44" eb="46">
      <t>キホン</t>
    </rPh>
    <rPh sb="46" eb="48">
      <t>ホウシン</t>
    </rPh>
    <rPh sb="53" eb="55">
      <t>セイチョウ</t>
    </rPh>
    <rPh sb="55" eb="57">
      <t>センリャク</t>
    </rPh>
    <phoneticPr fontId="5"/>
  </si>
  <si>
    <t>－</t>
    <phoneticPr fontId="5"/>
  </si>
  <si>
    <t>-</t>
    <phoneticPr fontId="5"/>
  </si>
  <si>
    <t>-</t>
    <phoneticPr fontId="5"/>
  </si>
  <si>
    <t>具体的な事業内容については、観光戦略実行推進会議において、民間有識者の意見を踏まえつつ、予算編成過程で検討を進めていくこととなるが、特定財源である国際観光旅客税が無駄なく活用される事業とすべき。</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</si>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</sst>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158749</xdr:colOff>
      <xdr:row>742</xdr:row>
      <xdr:rowOff>6350</xdr:rowOff>
    </xdr:from>
    <xdr:to>
      <xdr:col>14</xdr:col>
      <xdr:colOff>158749</xdr:colOff>
      <xdr:row>744</xdr:row>
      <xdr:rowOff>0</xdr:rowOff>
    </xdr:to>
    <xdr:sp macro="" textlink="">
      <xdr:nvSpPr>
        <xdr:cNvPr id="21" name="正方形/長方形 20"/>
        <xdr:cNvSpPr/>
      </xdr:nvSpPr>
      <xdr:spPr>
        <a:xfrm>
          <a:off x="1746249" y="49020413"/>
          <a:ext cx="1190625" cy="708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150250</xdr:colOff>
      <xdr:row>742</xdr:row>
      <xdr:rowOff>0</xdr:rowOff>
    </xdr:from>
    <xdr:to>
      <xdr:col>40</xdr:col>
      <xdr:colOff>145488</xdr:colOff>
      <xdr:row>744</xdr:row>
      <xdr:rowOff>8283</xdr:rowOff>
    </xdr:to>
    <xdr:sp macro="" textlink="">
      <xdr:nvSpPr>
        <xdr:cNvPr id="22" name="正方形/長方形 21"/>
        <xdr:cNvSpPr/>
      </xdr:nvSpPr>
      <xdr:spPr>
        <a:xfrm>
          <a:off x="6698688" y="49014063"/>
          <a:ext cx="1384300" cy="7226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147075</xdr:colOff>
      <xdr:row>744</xdr:row>
      <xdr:rowOff>5443</xdr:rowOff>
    </xdr:from>
    <xdr:to>
      <xdr:col>10</xdr:col>
      <xdr:colOff>149677</xdr:colOff>
      <xdr:row>756</xdr:row>
      <xdr:rowOff>409575</xdr:rowOff>
    </xdr:to>
    <xdr:cxnSp macro="">
      <xdr:nvCxnSpPr>
        <xdr:cNvPr id="23" name="直線コネクタ 22"/>
        <xdr:cNvCxnSpPr/>
      </xdr:nvCxnSpPr>
      <xdr:spPr>
        <a:xfrm flipH="1">
          <a:off x="2131450" y="49733881"/>
          <a:ext cx="2602" cy="46903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147420</xdr:colOff>
      <xdr:row>756</xdr:row>
      <xdr:rowOff>396875</xdr:rowOff>
    </xdr:from>
    <xdr:to>
      <xdr:col>19</xdr:col>
      <xdr:colOff>155358</xdr:colOff>
      <xdr:row>756</xdr:row>
      <xdr:rowOff>405158</xdr:rowOff>
    </xdr:to>
    <xdr:cxnSp macro="">
      <xdr:nvCxnSpPr>
        <xdr:cNvPr id="24" name="直線矢印コネクタ 23"/>
        <xdr:cNvCxnSpPr/>
      </xdr:nvCxnSpPr>
      <xdr:spPr>
        <a:xfrm>
          <a:off x="2131795" y="54411563"/>
          <a:ext cx="1793876" cy="8283"/>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155358</xdr:colOff>
      <xdr:row>756</xdr:row>
      <xdr:rowOff>47969</xdr:rowOff>
    </xdr:from>
    <xdr:to>
      <xdr:col>27</xdr:col>
      <xdr:colOff>146465</xdr:colOff>
      <xdr:row>757</xdr:row>
      <xdr:rowOff>70057</xdr:rowOff>
    </xdr:to>
    <xdr:sp macro="" textlink="">
      <xdr:nvSpPr>
        <xdr:cNvPr id="25" name="正方形/長方形 24"/>
        <xdr:cNvSpPr/>
      </xdr:nvSpPr>
      <xdr:spPr>
        <a:xfrm>
          <a:off x="3925671" y="54062657"/>
          <a:ext cx="1578607" cy="6967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146465</xdr:colOff>
      <xdr:row>756</xdr:row>
      <xdr:rowOff>397151</xdr:rowOff>
    </xdr:from>
    <xdr:to>
      <xdr:col>33</xdr:col>
      <xdr:colOff>165728</xdr:colOff>
      <xdr:row>756</xdr:row>
      <xdr:rowOff>399852</xdr:rowOff>
    </xdr:to>
    <xdr:cxnSp macro="">
      <xdr:nvCxnSpPr>
        <xdr:cNvPr id="26" name="直線矢印コネクタ 25"/>
        <xdr:cNvCxnSpPr>
          <a:stCxn id="25" idx="3"/>
          <a:endCxn id="27" idx="1"/>
        </xdr:cNvCxnSpPr>
      </xdr:nvCxnSpPr>
      <xdr:spPr>
        <a:xfrm>
          <a:off x="5504278" y="54411839"/>
          <a:ext cx="1209888" cy="2701"/>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165728</xdr:colOff>
      <xdr:row>756</xdr:row>
      <xdr:rowOff>39687</xdr:rowOff>
    </xdr:from>
    <xdr:to>
      <xdr:col>41</xdr:col>
      <xdr:colOff>155697</xdr:colOff>
      <xdr:row>757</xdr:row>
      <xdr:rowOff>85328</xdr:rowOff>
    </xdr:to>
    <xdr:sp macro="" textlink="">
      <xdr:nvSpPr>
        <xdr:cNvPr id="27" name="正方形/長方形 26"/>
        <xdr:cNvSpPr/>
      </xdr:nvSpPr>
      <xdr:spPr>
        <a:xfrm>
          <a:off x="6714166" y="54054375"/>
          <a:ext cx="1577469" cy="72032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158749</xdr:colOff>
      <xdr:row>743</xdr:row>
      <xdr:rowOff>3175</xdr:rowOff>
    </xdr:from>
    <xdr:to>
      <xdr:col>33</xdr:col>
      <xdr:colOff>150250</xdr:colOff>
      <xdr:row>743</xdr:row>
      <xdr:rowOff>4142</xdr:rowOff>
    </xdr:to>
    <xdr:cxnSp macro="">
      <xdr:nvCxnSpPr>
        <xdr:cNvPr id="28" name="直線矢印コネクタ 27"/>
        <xdr:cNvCxnSpPr>
          <a:stCxn id="21" idx="3"/>
          <a:endCxn id="22" idx="1"/>
        </xdr:cNvCxnSpPr>
      </xdr:nvCxnSpPr>
      <xdr:spPr>
        <a:xfrm>
          <a:off x="2936874" y="49374425"/>
          <a:ext cx="3761814" cy="96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120087</xdr:colOff>
      <xdr:row>755</xdr:row>
      <xdr:rowOff>98425</xdr:rowOff>
    </xdr:from>
    <xdr:ext cx="702052" cy="275717"/>
    <xdr:sp macro="" textlink="">
      <xdr:nvSpPr>
        <xdr:cNvPr id="29" name="テキスト ボックス 28"/>
        <xdr:cNvSpPr txBox="1"/>
      </xdr:nvSpPr>
      <xdr:spPr>
        <a:xfrm>
          <a:off x="3890400" y="53755925"/>
          <a:ext cx="70205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移し替え</a:t>
          </a:r>
        </a:p>
      </xdr:txBody>
    </xdr:sp>
    <xdr:clientData/>
  </xdr:oneCellAnchor>
  <xdr:oneCellAnchor>
    <xdr:from>
      <xdr:col>9</xdr:col>
      <xdr:colOff>44302</xdr:colOff>
      <xdr:row>740</xdr:row>
      <xdr:rowOff>332268</xdr:rowOff>
    </xdr:from>
    <xdr:ext cx="1031051" cy="275717"/>
    <xdr:sp macro="" textlink="">
      <xdr:nvSpPr>
        <xdr:cNvPr id="30" name="テキスト ボックス 29"/>
        <xdr:cNvSpPr txBox="1"/>
      </xdr:nvSpPr>
      <xdr:spPr>
        <a:xfrm>
          <a:off x="1838546" y="4879901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資金の流れ</a:t>
          </a:r>
          <a:r>
            <a:rPr kumimoji="1" lang="en-US" altLang="ja-JP" sz="1100"/>
            <a:t>】</a:t>
          </a:r>
          <a:endParaRPr kumimoji="1" lang="ja-JP" altLang="en-US" sz="1100"/>
        </a:p>
      </xdr:txBody>
    </xdr:sp>
    <xdr:clientData/>
  </xdr:oneCellAnchor>
  <xdr:oneCellAnchor>
    <xdr:from>
      <xdr:col>10</xdr:col>
      <xdr:colOff>66453</xdr:colOff>
      <xdr:row>742</xdr:row>
      <xdr:rowOff>210436</xdr:rowOff>
    </xdr:from>
    <xdr:ext cx="607859" cy="275717"/>
    <xdr:sp macro="" textlink="">
      <xdr:nvSpPr>
        <xdr:cNvPr id="31" name="テキスト ボックス 30"/>
        <xdr:cNvSpPr txBox="1"/>
      </xdr:nvSpPr>
      <xdr:spPr>
        <a:xfrm>
          <a:off x="2060058" y="493860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観光庁</a:t>
          </a:r>
        </a:p>
      </xdr:txBody>
    </xdr:sp>
    <xdr:clientData/>
  </xdr:oneCellAnchor>
  <xdr:oneCellAnchor>
    <xdr:from>
      <xdr:col>34</xdr:col>
      <xdr:colOff>33226</xdr:colOff>
      <xdr:row>742</xdr:row>
      <xdr:rowOff>66453</xdr:rowOff>
    </xdr:from>
    <xdr:ext cx="1225592" cy="631327"/>
    <xdr:sp macro="" textlink="">
      <xdr:nvSpPr>
        <xdr:cNvPr id="32" name="テキスト ボックス 31"/>
        <xdr:cNvSpPr txBox="1"/>
      </xdr:nvSpPr>
      <xdr:spPr>
        <a:xfrm>
          <a:off x="6811482" y="49242034"/>
          <a:ext cx="1225592"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Ａ．○○事業者等</a:t>
          </a:r>
          <a:endParaRPr kumimoji="1" lang="en-US" altLang="ja-JP" sz="1100"/>
        </a:p>
        <a:p>
          <a:endParaRPr kumimoji="1" lang="en-US" altLang="ja-JP" sz="1100"/>
        </a:p>
        <a:p>
          <a:r>
            <a:rPr kumimoji="1" lang="ja-JP" altLang="en-US" sz="1100"/>
            <a:t>（Ｐ百万円）</a:t>
          </a:r>
        </a:p>
      </xdr:txBody>
    </xdr:sp>
    <xdr:clientData/>
  </xdr:oneCellAnchor>
  <xdr:oneCellAnchor>
    <xdr:from>
      <xdr:col>21</xdr:col>
      <xdr:colOff>33226</xdr:colOff>
      <xdr:row>756</xdr:row>
      <xdr:rowOff>77529</xdr:rowOff>
    </xdr:from>
    <xdr:ext cx="1093313" cy="631327"/>
    <xdr:sp macro="" textlink="">
      <xdr:nvSpPr>
        <xdr:cNvPr id="33" name="テキスト ボックス 32"/>
        <xdr:cNvSpPr txBox="1"/>
      </xdr:nvSpPr>
      <xdr:spPr>
        <a:xfrm>
          <a:off x="4219796" y="54214971"/>
          <a:ext cx="1093313"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Ｂ．○○府省庁</a:t>
          </a:r>
          <a:endParaRPr kumimoji="1" lang="en-US" altLang="ja-JP" sz="1100"/>
        </a:p>
        <a:p>
          <a:endParaRPr kumimoji="1" lang="en-US" altLang="ja-JP" sz="1100"/>
        </a:p>
        <a:p>
          <a:r>
            <a:rPr kumimoji="1" lang="ja-JP" altLang="en-US" sz="1100"/>
            <a:t>（Ｐ百万円）</a:t>
          </a:r>
        </a:p>
      </xdr:txBody>
    </xdr:sp>
    <xdr:clientData/>
  </xdr:oneCellAnchor>
  <xdr:oneCellAnchor>
    <xdr:from>
      <xdr:col>34</xdr:col>
      <xdr:colOff>121831</xdr:colOff>
      <xdr:row>756</xdr:row>
      <xdr:rowOff>33226</xdr:rowOff>
    </xdr:from>
    <xdr:ext cx="1229439" cy="631327"/>
    <xdr:sp macro="" textlink="">
      <xdr:nvSpPr>
        <xdr:cNvPr id="34" name="テキスト ボックス 33"/>
        <xdr:cNvSpPr txBox="1"/>
      </xdr:nvSpPr>
      <xdr:spPr>
        <a:xfrm>
          <a:off x="6900087" y="54170668"/>
          <a:ext cx="1229439"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Ｃ．○○事業者等</a:t>
          </a:r>
          <a:endParaRPr kumimoji="1" lang="en-US" altLang="ja-JP" sz="1100"/>
        </a:p>
        <a:p>
          <a:endParaRPr kumimoji="1" lang="en-US" altLang="ja-JP" sz="1100"/>
        </a:p>
        <a:p>
          <a:r>
            <a:rPr kumimoji="1" lang="ja-JP" altLang="en-US" sz="1100"/>
            <a:t>（Ｐ百万円）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7" zoomScale="75" zoomScaleNormal="75" zoomScaleSheetLayoutView="75" zoomScalePageLayoutView="85" workbookViewId="0">
      <selection activeCell="U1140" sqref="U11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1" t="s">
        <v>0</v>
      </c>
      <c r="AK2" s="921"/>
      <c r="AL2" s="921"/>
      <c r="AM2" s="921"/>
      <c r="AN2" s="921"/>
      <c r="AO2" s="922" t="s">
        <v>461</v>
      </c>
      <c r="AP2" s="922"/>
      <c r="AQ2" s="922"/>
      <c r="AR2" s="64" t="str">
        <f>IF(OR(AO2="　", AO2=""), "", "-")</f>
        <v>-</v>
      </c>
      <c r="AS2" s="923">
        <v>28</v>
      </c>
      <c r="AT2" s="923"/>
      <c r="AU2" s="923"/>
      <c r="AV2" s="42" t="str">
        <f>IF(AW2="", "", "-")</f>
        <v/>
      </c>
      <c r="AW2" s="894"/>
      <c r="AX2" s="894"/>
    </row>
    <row r="3" spans="1:50" ht="21" customHeight="1" thickBot="1" x14ac:dyDescent="0.2">
      <c r="A3" s="850" t="s">
        <v>460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515</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479</v>
      </c>
      <c r="H5" s="823"/>
      <c r="I5" s="823"/>
      <c r="J5" s="823"/>
      <c r="K5" s="823"/>
      <c r="L5" s="823"/>
      <c r="M5" s="824" t="s">
        <v>65</v>
      </c>
      <c r="N5" s="825"/>
      <c r="O5" s="825"/>
      <c r="P5" s="825"/>
      <c r="Q5" s="825"/>
      <c r="R5" s="826"/>
      <c r="S5" s="827" t="s">
        <v>130</v>
      </c>
      <c r="T5" s="823"/>
      <c r="U5" s="823"/>
      <c r="V5" s="823"/>
      <c r="W5" s="823"/>
      <c r="X5" s="828"/>
      <c r="Y5" s="684" t="s">
        <v>3</v>
      </c>
      <c r="Z5" s="529"/>
      <c r="AA5" s="529"/>
      <c r="AB5" s="529"/>
      <c r="AC5" s="529"/>
      <c r="AD5" s="530"/>
      <c r="AE5" s="685" t="s">
        <v>482</v>
      </c>
      <c r="AF5" s="685"/>
      <c r="AG5" s="685"/>
      <c r="AH5" s="685"/>
      <c r="AI5" s="685"/>
      <c r="AJ5" s="685"/>
      <c r="AK5" s="685"/>
      <c r="AL5" s="685"/>
      <c r="AM5" s="685"/>
      <c r="AN5" s="685"/>
      <c r="AO5" s="685"/>
      <c r="AP5" s="686"/>
      <c r="AQ5" s="687" t="s">
        <v>516</v>
      </c>
      <c r="AR5" s="688"/>
      <c r="AS5" s="688"/>
      <c r="AT5" s="688"/>
      <c r="AU5" s="688"/>
      <c r="AV5" s="688"/>
      <c r="AW5" s="688"/>
      <c r="AX5" s="689"/>
    </row>
    <row r="6" spans="1:50" ht="38.1"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1"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5" t="s">
        <v>432</v>
      </c>
      <c r="Z7" s="429"/>
      <c r="AA7" s="429"/>
      <c r="AB7" s="429"/>
      <c r="AC7" s="429"/>
      <c r="AD7" s="906"/>
      <c r="AE7" s="895" t="s">
        <v>519</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1" t="s">
        <v>329</v>
      </c>
      <c r="B8" s="482"/>
      <c r="C8" s="482"/>
      <c r="D8" s="482"/>
      <c r="E8" s="482"/>
      <c r="F8" s="483"/>
      <c r="G8" s="924" t="str">
        <f>入力規則等!A28</f>
        <v>観光立国、地方創生</v>
      </c>
      <c r="H8" s="706"/>
      <c r="I8" s="706"/>
      <c r="J8" s="706"/>
      <c r="K8" s="706"/>
      <c r="L8" s="706"/>
      <c r="M8" s="706"/>
      <c r="N8" s="706"/>
      <c r="O8" s="706"/>
      <c r="P8" s="706"/>
      <c r="Q8" s="706"/>
      <c r="R8" s="706"/>
      <c r="S8" s="706"/>
      <c r="T8" s="706"/>
      <c r="U8" s="706"/>
      <c r="V8" s="706"/>
      <c r="W8" s="706"/>
      <c r="X8" s="925"/>
      <c r="Y8" s="829" t="s">
        <v>330</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517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109.5" customHeight="1" x14ac:dyDescent="0.15">
      <c r="A10" s="647" t="s">
        <v>29</v>
      </c>
      <c r="B10" s="648"/>
      <c r="C10" s="648"/>
      <c r="D10" s="648"/>
      <c r="E10" s="648"/>
      <c r="F10" s="648"/>
      <c r="G10" s="740" t="s">
        <v>485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7" t="s">
        <v>5</v>
      </c>
      <c r="B11" s="648"/>
      <c r="C11" s="648"/>
      <c r="D11" s="648"/>
      <c r="E11" s="648"/>
      <c r="F11" s="649"/>
      <c r="G11" s="681" t="str">
        <f>入力規則等!P10</f>
        <v>委託・請負、補助、負担、交付</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6" t="s">
        <v>24</v>
      </c>
      <c r="B12" s="927"/>
      <c r="C12" s="927"/>
      <c r="D12" s="927"/>
      <c r="E12" s="927"/>
      <c r="F12" s="928"/>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4" t="s">
        <v>486</v>
      </c>
      <c r="Q13" s="645"/>
      <c r="R13" s="645"/>
      <c r="S13" s="645"/>
      <c r="T13" s="645"/>
      <c r="U13" s="645"/>
      <c r="V13" s="646"/>
      <c r="W13" s="644" t="s">
        <v>486</v>
      </c>
      <c r="X13" s="645"/>
      <c r="Y13" s="645"/>
      <c r="Z13" s="645"/>
      <c r="AA13" s="645"/>
      <c r="AB13" s="645"/>
      <c r="AC13" s="646"/>
      <c r="AD13" s="644" t="s">
        <v>486</v>
      </c>
      <c r="AE13" s="645"/>
      <c r="AF13" s="645"/>
      <c r="AG13" s="645"/>
      <c r="AH13" s="645"/>
      <c r="AI13" s="645"/>
      <c r="AJ13" s="646"/>
      <c r="AK13" s="644" t="s">
        <v>486</v>
      </c>
      <c r="AL13" s="645"/>
      <c r="AM13" s="645"/>
      <c r="AN13" s="645"/>
      <c r="AO13" s="645"/>
      <c r="AP13" s="645"/>
      <c r="AQ13" s="646"/>
      <c r="AR13" s="902">
        <v>52000</v>
      </c>
      <c r="AS13" s="903"/>
      <c r="AT13" s="903"/>
      <c r="AU13" s="903"/>
      <c r="AV13" s="903"/>
      <c r="AW13" s="903"/>
      <c r="AX13" s="904"/>
    </row>
    <row r="14" spans="1:50" ht="21" customHeight="1" x14ac:dyDescent="0.15">
      <c r="A14" s="600"/>
      <c r="B14" s="601"/>
      <c r="C14" s="601"/>
      <c r="D14" s="601"/>
      <c r="E14" s="601"/>
      <c r="F14" s="602"/>
      <c r="G14" s="711"/>
      <c r="H14" s="712"/>
      <c r="I14" s="697" t="s">
        <v>8</v>
      </c>
      <c r="J14" s="748"/>
      <c r="K14" s="748"/>
      <c r="L14" s="748"/>
      <c r="M14" s="748"/>
      <c r="N14" s="748"/>
      <c r="O14" s="749"/>
      <c r="P14" s="644" t="s">
        <v>486</v>
      </c>
      <c r="Q14" s="645"/>
      <c r="R14" s="645"/>
      <c r="S14" s="645"/>
      <c r="T14" s="645"/>
      <c r="U14" s="645"/>
      <c r="V14" s="646"/>
      <c r="W14" s="644" t="s">
        <v>486</v>
      </c>
      <c r="X14" s="645"/>
      <c r="Y14" s="645"/>
      <c r="Z14" s="645"/>
      <c r="AA14" s="645"/>
      <c r="AB14" s="645"/>
      <c r="AC14" s="646"/>
      <c r="AD14" s="644" t="s">
        <v>486</v>
      </c>
      <c r="AE14" s="645"/>
      <c r="AF14" s="645"/>
      <c r="AG14" s="645"/>
      <c r="AH14" s="645"/>
      <c r="AI14" s="645"/>
      <c r="AJ14" s="646"/>
      <c r="AK14" s="644" t="s">
        <v>486</v>
      </c>
      <c r="AL14" s="645"/>
      <c r="AM14" s="645"/>
      <c r="AN14" s="645"/>
      <c r="AO14" s="645"/>
      <c r="AP14" s="645"/>
      <c r="AQ14" s="646"/>
      <c r="AR14" s="772"/>
      <c r="AS14" s="772"/>
      <c r="AT14" s="772"/>
      <c r="AU14" s="772"/>
      <c r="AV14" s="772"/>
      <c r="AW14" s="772"/>
      <c r="AX14" s="773"/>
    </row>
    <row r="15" spans="1:50" ht="21" customHeight="1" x14ac:dyDescent="0.15">
      <c r="A15" s="600"/>
      <c r="B15" s="601"/>
      <c r="C15" s="601"/>
      <c r="D15" s="601"/>
      <c r="E15" s="601"/>
      <c r="F15" s="602"/>
      <c r="G15" s="711"/>
      <c r="H15" s="712"/>
      <c r="I15" s="697" t="s">
        <v>50</v>
      </c>
      <c r="J15" s="698"/>
      <c r="K15" s="698"/>
      <c r="L15" s="698"/>
      <c r="M15" s="698"/>
      <c r="N15" s="698"/>
      <c r="O15" s="699"/>
      <c r="P15" s="644" t="s">
        <v>486</v>
      </c>
      <c r="Q15" s="645"/>
      <c r="R15" s="645"/>
      <c r="S15" s="645"/>
      <c r="T15" s="645"/>
      <c r="U15" s="645"/>
      <c r="V15" s="646"/>
      <c r="W15" s="644" t="s">
        <v>486</v>
      </c>
      <c r="X15" s="645"/>
      <c r="Y15" s="645"/>
      <c r="Z15" s="645"/>
      <c r="AA15" s="645"/>
      <c r="AB15" s="645"/>
      <c r="AC15" s="646"/>
      <c r="AD15" s="644" t="s">
        <v>486</v>
      </c>
      <c r="AE15" s="645"/>
      <c r="AF15" s="645"/>
      <c r="AG15" s="645"/>
      <c r="AH15" s="645"/>
      <c r="AI15" s="645"/>
      <c r="AJ15" s="646"/>
      <c r="AK15" s="644" t="s">
        <v>486</v>
      </c>
      <c r="AL15" s="645"/>
      <c r="AM15" s="645"/>
      <c r="AN15" s="645"/>
      <c r="AO15" s="645"/>
      <c r="AP15" s="645"/>
      <c r="AQ15" s="646"/>
      <c r="AR15" s="644"/>
      <c r="AS15" s="645"/>
      <c r="AT15" s="645"/>
      <c r="AU15" s="645"/>
      <c r="AV15" s="645"/>
      <c r="AW15" s="645"/>
      <c r="AX15" s="790"/>
    </row>
    <row r="16" spans="1:50" ht="21" customHeight="1" x14ac:dyDescent="0.15">
      <c r="A16" s="600"/>
      <c r="B16" s="601"/>
      <c r="C16" s="601"/>
      <c r="D16" s="601"/>
      <c r="E16" s="601"/>
      <c r="F16" s="602"/>
      <c r="G16" s="711"/>
      <c r="H16" s="712"/>
      <c r="I16" s="697" t="s">
        <v>51</v>
      </c>
      <c r="J16" s="698"/>
      <c r="K16" s="698"/>
      <c r="L16" s="698"/>
      <c r="M16" s="698"/>
      <c r="N16" s="698"/>
      <c r="O16" s="699"/>
      <c r="P16" s="644" t="s">
        <v>486</v>
      </c>
      <c r="Q16" s="645"/>
      <c r="R16" s="645"/>
      <c r="S16" s="645"/>
      <c r="T16" s="645"/>
      <c r="U16" s="645"/>
      <c r="V16" s="646"/>
      <c r="W16" s="644" t="s">
        <v>486</v>
      </c>
      <c r="X16" s="645"/>
      <c r="Y16" s="645"/>
      <c r="Z16" s="645"/>
      <c r="AA16" s="645"/>
      <c r="AB16" s="645"/>
      <c r="AC16" s="646"/>
      <c r="AD16" s="644" t="s">
        <v>486</v>
      </c>
      <c r="AE16" s="645"/>
      <c r="AF16" s="645"/>
      <c r="AG16" s="645"/>
      <c r="AH16" s="645"/>
      <c r="AI16" s="645"/>
      <c r="AJ16" s="646"/>
      <c r="AK16" s="644" t="s">
        <v>486</v>
      </c>
      <c r="AL16" s="645"/>
      <c r="AM16" s="645"/>
      <c r="AN16" s="645"/>
      <c r="AO16" s="645"/>
      <c r="AP16" s="645"/>
      <c r="AQ16" s="646"/>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4" t="s">
        <v>486</v>
      </c>
      <c r="Q17" s="645"/>
      <c r="R17" s="645"/>
      <c r="S17" s="645"/>
      <c r="T17" s="645"/>
      <c r="U17" s="645"/>
      <c r="V17" s="646"/>
      <c r="W17" s="644" t="s">
        <v>486</v>
      </c>
      <c r="X17" s="645"/>
      <c r="Y17" s="645"/>
      <c r="Z17" s="645"/>
      <c r="AA17" s="645"/>
      <c r="AB17" s="645"/>
      <c r="AC17" s="646"/>
      <c r="AD17" s="644" t="s">
        <v>486</v>
      </c>
      <c r="AE17" s="645"/>
      <c r="AF17" s="645"/>
      <c r="AG17" s="645"/>
      <c r="AH17" s="645"/>
      <c r="AI17" s="645"/>
      <c r="AJ17" s="646"/>
      <c r="AK17" s="644" t="s">
        <v>486</v>
      </c>
      <c r="AL17" s="645"/>
      <c r="AM17" s="645"/>
      <c r="AN17" s="645"/>
      <c r="AO17" s="645"/>
      <c r="AP17" s="645"/>
      <c r="AQ17" s="646"/>
      <c r="AR17" s="900"/>
      <c r="AS17" s="900"/>
      <c r="AT17" s="900"/>
      <c r="AU17" s="900"/>
      <c r="AV17" s="900"/>
      <c r="AW17" s="900"/>
      <c r="AX17" s="901"/>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0</v>
      </c>
      <c r="AL18" s="862"/>
      <c r="AM18" s="862"/>
      <c r="AN18" s="862"/>
      <c r="AO18" s="862"/>
      <c r="AP18" s="862"/>
      <c r="AQ18" s="863"/>
      <c r="AR18" s="861">
        <f>SUM(AR13:AX17)</f>
        <v>52000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4"/>
      <c r="Q19" s="645"/>
      <c r="R19" s="645"/>
      <c r="S19" s="645"/>
      <c r="T19" s="645"/>
      <c r="U19" s="645"/>
      <c r="V19" s="646"/>
      <c r="W19" s="644"/>
      <c r="X19" s="645"/>
      <c r="Y19" s="645"/>
      <c r="Z19" s="645"/>
      <c r="AA19" s="645"/>
      <c r="AB19" s="645"/>
      <c r="AC19" s="646"/>
      <c r="AD19" s="644"/>
      <c r="AE19" s="645"/>
      <c r="AF19" s="645"/>
      <c r="AG19" s="645"/>
      <c r="AH19" s="645"/>
      <c r="AI19" s="645"/>
      <c r="AJ19" s="646"/>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59" t="s">
        <v>10</v>
      </c>
      <c r="H20" s="860"/>
      <c r="I20" s="860"/>
      <c r="J20" s="860"/>
      <c r="K20" s="860"/>
      <c r="L20" s="860"/>
      <c r="M20" s="860"/>
      <c r="N20" s="860"/>
      <c r="O20" s="860"/>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6"/>
      <c r="AL20" s="316"/>
      <c r="AM20" s="316"/>
      <c r="AN20" s="316"/>
      <c r="AO20" s="316"/>
      <c r="AP20" s="316"/>
      <c r="AQ20" s="317"/>
      <c r="AR20" s="317"/>
      <c r="AS20" s="317"/>
      <c r="AT20" s="317"/>
      <c r="AU20" s="316"/>
      <c r="AV20" s="316"/>
      <c r="AW20" s="316"/>
      <c r="AX20" s="318"/>
    </row>
    <row r="21" spans="1:50" ht="25.5" customHeight="1" x14ac:dyDescent="0.15">
      <c r="A21" s="832"/>
      <c r="B21" s="833"/>
      <c r="C21" s="833"/>
      <c r="D21" s="833"/>
      <c r="E21" s="833"/>
      <c r="F21" s="929"/>
      <c r="G21" s="301" t="s">
        <v>396</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6"/>
      <c r="AL21" s="316"/>
      <c r="AM21" s="316"/>
      <c r="AN21" s="316"/>
      <c r="AO21" s="316"/>
      <c r="AP21" s="316"/>
      <c r="AQ21" s="317"/>
      <c r="AR21" s="317"/>
      <c r="AS21" s="317"/>
      <c r="AT21" s="317"/>
      <c r="AU21" s="316"/>
      <c r="AV21" s="316"/>
      <c r="AW21" s="316"/>
      <c r="AX21" s="318"/>
    </row>
    <row r="22" spans="1:50" ht="18.75" customHeight="1" x14ac:dyDescent="0.15">
      <c r="A22" s="947" t="s">
        <v>468</v>
      </c>
      <c r="B22" s="948"/>
      <c r="C22" s="948"/>
      <c r="D22" s="948"/>
      <c r="E22" s="948"/>
      <c r="F22" s="949"/>
      <c r="G22" s="934" t="s">
        <v>376</v>
      </c>
      <c r="H22" s="207"/>
      <c r="I22" s="207"/>
      <c r="J22" s="207"/>
      <c r="K22" s="207"/>
      <c r="L22" s="207"/>
      <c r="M22" s="207"/>
      <c r="N22" s="207"/>
      <c r="O22" s="208"/>
      <c r="P22" s="919" t="s">
        <v>437</v>
      </c>
      <c r="Q22" s="207"/>
      <c r="R22" s="207"/>
      <c r="S22" s="207"/>
      <c r="T22" s="207"/>
      <c r="U22" s="207"/>
      <c r="V22" s="208"/>
      <c r="W22" s="919" t="s">
        <v>433</v>
      </c>
      <c r="X22" s="207"/>
      <c r="Y22" s="207"/>
      <c r="Z22" s="207"/>
      <c r="AA22" s="207"/>
      <c r="AB22" s="207"/>
      <c r="AC22" s="208"/>
      <c r="AD22" s="919" t="s">
        <v>375</v>
      </c>
      <c r="AE22" s="207"/>
      <c r="AF22" s="207"/>
      <c r="AG22" s="207"/>
      <c r="AH22" s="207"/>
      <c r="AI22" s="207"/>
      <c r="AJ22" s="207"/>
      <c r="AK22" s="207"/>
      <c r="AL22" s="207"/>
      <c r="AM22" s="207"/>
      <c r="AN22" s="207"/>
      <c r="AO22" s="207"/>
      <c r="AP22" s="207"/>
      <c r="AQ22" s="207"/>
      <c r="AR22" s="207"/>
      <c r="AS22" s="207"/>
      <c r="AT22" s="207"/>
      <c r="AU22" s="207"/>
      <c r="AV22" s="207"/>
      <c r="AW22" s="207"/>
      <c r="AX22" s="956"/>
    </row>
    <row r="23" spans="1:50" ht="25.5" customHeight="1" x14ac:dyDescent="0.15">
      <c r="A23" s="950"/>
      <c r="B23" s="951"/>
      <c r="C23" s="951"/>
      <c r="D23" s="951"/>
      <c r="E23" s="951"/>
      <c r="F23" s="952"/>
      <c r="G23" s="935" t="s">
        <v>487</v>
      </c>
      <c r="H23" s="936"/>
      <c r="I23" s="936"/>
      <c r="J23" s="936"/>
      <c r="K23" s="936"/>
      <c r="L23" s="936"/>
      <c r="M23" s="936"/>
      <c r="N23" s="936"/>
      <c r="O23" s="937"/>
      <c r="P23" s="902"/>
      <c r="Q23" s="903"/>
      <c r="R23" s="903"/>
      <c r="S23" s="903"/>
      <c r="T23" s="903"/>
      <c r="U23" s="903"/>
      <c r="V23" s="920"/>
      <c r="W23" s="902">
        <v>52000</v>
      </c>
      <c r="X23" s="903"/>
      <c r="Y23" s="903"/>
      <c r="Z23" s="903"/>
      <c r="AA23" s="903"/>
      <c r="AB23" s="903"/>
      <c r="AC23" s="920"/>
      <c r="AD23" s="957" t="s">
        <v>524</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c r="H24" s="939"/>
      <c r="I24" s="939"/>
      <c r="J24" s="939"/>
      <c r="K24" s="939"/>
      <c r="L24" s="939"/>
      <c r="M24" s="939"/>
      <c r="N24" s="939"/>
      <c r="O24" s="940"/>
      <c r="P24" s="644"/>
      <c r="Q24" s="645"/>
      <c r="R24" s="645"/>
      <c r="S24" s="645"/>
      <c r="T24" s="645"/>
      <c r="U24" s="645"/>
      <c r="V24" s="646"/>
      <c r="W24" s="644"/>
      <c r="X24" s="645"/>
      <c r="Y24" s="645"/>
      <c r="Z24" s="645"/>
      <c r="AA24" s="645"/>
      <c r="AB24" s="645"/>
      <c r="AC24" s="646"/>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c r="H25" s="939"/>
      <c r="I25" s="939"/>
      <c r="J25" s="939"/>
      <c r="K25" s="939"/>
      <c r="L25" s="939"/>
      <c r="M25" s="939"/>
      <c r="N25" s="939"/>
      <c r="O25" s="940"/>
      <c r="P25" s="644"/>
      <c r="Q25" s="645"/>
      <c r="R25" s="645"/>
      <c r="S25" s="645"/>
      <c r="T25" s="645"/>
      <c r="U25" s="645"/>
      <c r="V25" s="646"/>
      <c r="W25" s="644"/>
      <c r="X25" s="645"/>
      <c r="Y25" s="645"/>
      <c r="Z25" s="645"/>
      <c r="AA25" s="645"/>
      <c r="AB25" s="645"/>
      <c r="AC25" s="646"/>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c r="H26" s="939"/>
      <c r="I26" s="939"/>
      <c r="J26" s="939"/>
      <c r="K26" s="939"/>
      <c r="L26" s="939"/>
      <c r="M26" s="939"/>
      <c r="N26" s="939"/>
      <c r="O26" s="940"/>
      <c r="P26" s="644"/>
      <c r="Q26" s="645"/>
      <c r="R26" s="645"/>
      <c r="S26" s="645"/>
      <c r="T26" s="645"/>
      <c r="U26" s="645"/>
      <c r="V26" s="646"/>
      <c r="W26" s="644"/>
      <c r="X26" s="645"/>
      <c r="Y26" s="645"/>
      <c r="Z26" s="645"/>
      <c r="AA26" s="645"/>
      <c r="AB26" s="645"/>
      <c r="AC26" s="646"/>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c r="H27" s="939"/>
      <c r="I27" s="939"/>
      <c r="J27" s="939"/>
      <c r="K27" s="939"/>
      <c r="L27" s="939"/>
      <c r="M27" s="939"/>
      <c r="N27" s="939"/>
      <c r="O27" s="940"/>
      <c r="P27" s="644"/>
      <c r="Q27" s="645"/>
      <c r="R27" s="645"/>
      <c r="S27" s="645"/>
      <c r="T27" s="645"/>
      <c r="U27" s="645"/>
      <c r="V27" s="646"/>
      <c r="W27" s="644"/>
      <c r="X27" s="645"/>
      <c r="Y27" s="645"/>
      <c r="Z27" s="645"/>
      <c r="AA27" s="645"/>
      <c r="AB27" s="645"/>
      <c r="AC27" s="646"/>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380</v>
      </c>
      <c r="H28" s="942"/>
      <c r="I28" s="942"/>
      <c r="J28" s="942"/>
      <c r="K28" s="942"/>
      <c r="L28" s="942"/>
      <c r="M28" s="942"/>
      <c r="N28" s="942"/>
      <c r="O28" s="943"/>
      <c r="P28" s="861" t="e">
        <f>P29-SUM(P23:P27)</f>
        <v>#VALUE!</v>
      </c>
      <c r="Q28" s="862"/>
      <c r="R28" s="862"/>
      <c r="S28" s="862"/>
      <c r="T28" s="862"/>
      <c r="U28" s="862"/>
      <c r="V28" s="863"/>
      <c r="W28" s="861">
        <f>W29-SUM(W23:W27)</f>
        <v>0</v>
      </c>
      <c r="X28" s="862"/>
      <c r="Y28" s="862"/>
      <c r="Z28" s="862"/>
      <c r="AA28" s="862"/>
      <c r="AB28" s="862"/>
      <c r="AC28" s="863"/>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377</v>
      </c>
      <c r="H29" s="945"/>
      <c r="I29" s="945"/>
      <c r="J29" s="945"/>
      <c r="K29" s="945"/>
      <c r="L29" s="945"/>
      <c r="M29" s="945"/>
      <c r="N29" s="945"/>
      <c r="O29" s="946"/>
      <c r="P29" s="916" t="str">
        <f>AK13</f>
        <v>-</v>
      </c>
      <c r="Q29" s="917"/>
      <c r="R29" s="917"/>
      <c r="S29" s="917"/>
      <c r="T29" s="917"/>
      <c r="U29" s="917"/>
      <c r="V29" s="918"/>
      <c r="W29" s="916">
        <f>AR13</f>
        <v>52000</v>
      </c>
      <c r="X29" s="917"/>
      <c r="Y29" s="917"/>
      <c r="Z29" s="917"/>
      <c r="AA29" s="917"/>
      <c r="AB29" s="917"/>
      <c r="AC29" s="91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44" t="s">
        <v>392</v>
      </c>
      <c r="B30" s="845"/>
      <c r="C30" s="845"/>
      <c r="D30" s="845"/>
      <c r="E30" s="845"/>
      <c r="F30" s="846"/>
      <c r="G30" s="759" t="s">
        <v>263</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452</v>
      </c>
      <c r="AF30" s="842"/>
      <c r="AG30" s="842"/>
      <c r="AH30" s="843"/>
      <c r="AI30" s="841" t="s">
        <v>449</v>
      </c>
      <c r="AJ30" s="842"/>
      <c r="AK30" s="842"/>
      <c r="AL30" s="843"/>
      <c r="AM30" s="898" t="s">
        <v>444</v>
      </c>
      <c r="AN30" s="898"/>
      <c r="AO30" s="898"/>
      <c r="AP30" s="841"/>
      <c r="AQ30" s="753" t="s">
        <v>305</v>
      </c>
      <c r="AR30" s="754"/>
      <c r="AS30" s="754"/>
      <c r="AT30" s="755"/>
      <c r="AU30" s="760" t="s">
        <v>251</v>
      </c>
      <c r="AV30" s="760"/>
      <c r="AW30" s="760"/>
      <c r="AX30" s="899"/>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2"/>
      <c r="AC31" s="233"/>
      <c r="AD31" s="234"/>
      <c r="AE31" s="232"/>
      <c r="AF31" s="233"/>
      <c r="AG31" s="233"/>
      <c r="AH31" s="234"/>
      <c r="AI31" s="232"/>
      <c r="AJ31" s="233"/>
      <c r="AK31" s="233"/>
      <c r="AL31" s="234"/>
      <c r="AM31" s="236"/>
      <c r="AN31" s="236"/>
      <c r="AO31" s="236"/>
      <c r="AP31" s="232"/>
      <c r="AQ31" s="576" t="s">
        <v>524</v>
      </c>
      <c r="AR31" s="185"/>
      <c r="AS31" s="118" t="s">
        <v>306</v>
      </c>
      <c r="AT31" s="119"/>
      <c r="AU31" s="184">
        <v>32</v>
      </c>
      <c r="AV31" s="184"/>
      <c r="AW31" s="384" t="s">
        <v>295</v>
      </c>
      <c r="AX31" s="385"/>
    </row>
    <row r="32" spans="1:50" ht="23.25" customHeight="1" x14ac:dyDescent="0.15">
      <c r="A32" s="389"/>
      <c r="B32" s="387"/>
      <c r="C32" s="387"/>
      <c r="D32" s="387"/>
      <c r="E32" s="387"/>
      <c r="F32" s="388"/>
      <c r="G32" s="550" t="s">
        <v>488</v>
      </c>
      <c r="H32" s="551"/>
      <c r="I32" s="551"/>
      <c r="J32" s="551"/>
      <c r="K32" s="551"/>
      <c r="L32" s="551"/>
      <c r="M32" s="551"/>
      <c r="N32" s="551"/>
      <c r="O32" s="552"/>
      <c r="P32" s="90" t="s">
        <v>489</v>
      </c>
      <c r="Q32" s="90"/>
      <c r="R32" s="90"/>
      <c r="S32" s="90"/>
      <c r="T32" s="90"/>
      <c r="U32" s="90"/>
      <c r="V32" s="90"/>
      <c r="W32" s="90"/>
      <c r="X32" s="91"/>
      <c r="Y32" s="457" t="s">
        <v>12</v>
      </c>
      <c r="Z32" s="517"/>
      <c r="AA32" s="518"/>
      <c r="AB32" s="447" t="s">
        <v>490</v>
      </c>
      <c r="AC32" s="447"/>
      <c r="AD32" s="447"/>
      <c r="AE32" s="203">
        <v>2404</v>
      </c>
      <c r="AF32" s="204"/>
      <c r="AG32" s="204"/>
      <c r="AH32" s="204"/>
      <c r="AI32" s="203">
        <v>2869</v>
      </c>
      <c r="AJ32" s="204"/>
      <c r="AK32" s="204"/>
      <c r="AL32" s="204"/>
      <c r="AM32" s="203">
        <v>3119</v>
      </c>
      <c r="AN32" s="204"/>
      <c r="AO32" s="204"/>
      <c r="AP32" s="204"/>
      <c r="AQ32" s="326" t="s">
        <v>491</v>
      </c>
      <c r="AR32" s="192"/>
      <c r="AS32" s="192"/>
      <c r="AT32" s="327"/>
      <c r="AU32" s="204" t="s">
        <v>491</v>
      </c>
      <c r="AV32" s="204"/>
      <c r="AW32" s="204"/>
      <c r="AX32" s="206"/>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1" t="s">
        <v>53</v>
      </c>
      <c r="Z33" s="402"/>
      <c r="AA33" s="403"/>
      <c r="AB33" s="509" t="s">
        <v>490</v>
      </c>
      <c r="AC33" s="509"/>
      <c r="AD33" s="509"/>
      <c r="AE33" s="203" t="s">
        <v>491</v>
      </c>
      <c r="AF33" s="204"/>
      <c r="AG33" s="204"/>
      <c r="AH33" s="204"/>
      <c r="AI33" s="203" t="s">
        <v>491</v>
      </c>
      <c r="AJ33" s="204"/>
      <c r="AK33" s="204"/>
      <c r="AL33" s="204"/>
      <c r="AM33" s="203" t="s">
        <v>491</v>
      </c>
      <c r="AN33" s="204"/>
      <c r="AO33" s="204"/>
      <c r="AP33" s="204"/>
      <c r="AQ33" s="326" t="s">
        <v>491</v>
      </c>
      <c r="AR33" s="192"/>
      <c r="AS33" s="192"/>
      <c r="AT33" s="327"/>
      <c r="AU33" s="204">
        <v>4000</v>
      </c>
      <c r="AV33" s="204"/>
      <c r="AW33" s="204"/>
      <c r="AX33" s="206"/>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1" t="s">
        <v>13</v>
      </c>
      <c r="Z34" s="402"/>
      <c r="AA34" s="403"/>
      <c r="AB34" s="542" t="s">
        <v>296</v>
      </c>
      <c r="AC34" s="542"/>
      <c r="AD34" s="542"/>
      <c r="AE34" s="203" t="s">
        <v>486</v>
      </c>
      <c r="AF34" s="204"/>
      <c r="AG34" s="204"/>
      <c r="AH34" s="204"/>
      <c r="AI34" s="203" t="s">
        <v>486</v>
      </c>
      <c r="AJ34" s="204"/>
      <c r="AK34" s="204"/>
      <c r="AL34" s="204"/>
      <c r="AM34" s="203" t="s">
        <v>486</v>
      </c>
      <c r="AN34" s="204"/>
      <c r="AO34" s="204"/>
      <c r="AP34" s="204"/>
      <c r="AQ34" s="326" t="s">
        <v>486</v>
      </c>
      <c r="AR34" s="192"/>
      <c r="AS34" s="192"/>
      <c r="AT34" s="327"/>
      <c r="AU34" s="204" t="s">
        <v>486</v>
      </c>
      <c r="AV34" s="204"/>
      <c r="AW34" s="204"/>
      <c r="AX34" s="206"/>
    </row>
    <row r="35" spans="1:50" ht="23.25" customHeight="1" x14ac:dyDescent="0.15">
      <c r="A35" s="211" t="s">
        <v>421</v>
      </c>
      <c r="B35" s="212"/>
      <c r="C35" s="212"/>
      <c r="D35" s="212"/>
      <c r="E35" s="212"/>
      <c r="F35" s="213"/>
      <c r="G35" s="217" t="s">
        <v>492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56" t="s">
        <v>392</v>
      </c>
      <c r="B37" s="757"/>
      <c r="C37" s="757"/>
      <c r="D37" s="757"/>
      <c r="E37" s="757"/>
      <c r="F37" s="758"/>
      <c r="G37" s="396" t="s">
        <v>263</v>
      </c>
      <c r="H37" s="397"/>
      <c r="I37" s="397"/>
      <c r="J37" s="397"/>
      <c r="K37" s="397"/>
      <c r="L37" s="397"/>
      <c r="M37" s="397"/>
      <c r="N37" s="397"/>
      <c r="O37" s="398"/>
      <c r="P37" s="434" t="s">
        <v>58</v>
      </c>
      <c r="Q37" s="397"/>
      <c r="R37" s="397"/>
      <c r="S37" s="397"/>
      <c r="T37" s="397"/>
      <c r="U37" s="397"/>
      <c r="V37" s="397"/>
      <c r="W37" s="397"/>
      <c r="X37" s="398"/>
      <c r="Y37" s="435"/>
      <c r="Z37" s="436"/>
      <c r="AA37" s="437"/>
      <c r="AB37" s="229" t="s">
        <v>11</v>
      </c>
      <c r="AC37" s="230"/>
      <c r="AD37" s="231"/>
      <c r="AE37" s="229" t="s">
        <v>452</v>
      </c>
      <c r="AF37" s="230"/>
      <c r="AG37" s="230"/>
      <c r="AH37" s="231"/>
      <c r="AI37" s="229" t="s">
        <v>449</v>
      </c>
      <c r="AJ37" s="230"/>
      <c r="AK37" s="230"/>
      <c r="AL37" s="231"/>
      <c r="AM37" s="235" t="s">
        <v>444</v>
      </c>
      <c r="AN37" s="235"/>
      <c r="AO37" s="235"/>
      <c r="AP37" s="229"/>
      <c r="AQ37" s="136" t="s">
        <v>305</v>
      </c>
      <c r="AR37" s="137"/>
      <c r="AS37" s="137"/>
      <c r="AT37" s="138"/>
      <c r="AU37" s="397" t="s">
        <v>251</v>
      </c>
      <c r="AV37" s="397"/>
      <c r="AW37" s="397"/>
      <c r="AX37" s="893"/>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2"/>
      <c r="AC38" s="233"/>
      <c r="AD38" s="234"/>
      <c r="AE38" s="232"/>
      <c r="AF38" s="233"/>
      <c r="AG38" s="233"/>
      <c r="AH38" s="234"/>
      <c r="AI38" s="232"/>
      <c r="AJ38" s="233"/>
      <c r="AK38" s="233"/>
      <c r="AL38" s="234"/>
      <c r="AM38" s="236"/>
      <c r="AN38" s="236"/>
      <c r="AO38" s="236"/>
      <c r="AP38" s="232"/>
      <c r="AQ38" s="576" t="s">
        <v>524</v>
      </c>
      <c r="AR38" s="185"/>
      <c r="AS38" s="118" t="s">
        <v>306</v>
      </c>
      <c r="AT38" s="119"/>
      <c r="AU38" s="184">
        <v>32</v>
      </c>
      <c r="AV38" s="184"/>
      <c r="AW38" s="384" t="s">
        <v>295</v>
      </c>
      <c r="AX38" s="385"/>
    </row>
    <row r="39" spans="1:50" ht="23.25" customHeight="1" x14ac:dyDescent="0.15">
      <c r="A39" s="389"/>
      <c r="B39" s="387"/>
      <c r="C39" s="387"/>
      <c r="D39" s="387"/>
      <c r="E39" s="387"/>
      <c r="F39" s="388"/>
      <c r="G39" s="550" t="s">
        <v>493</v>
      </c>
      <c r="H39" s="551"/>
      <c r="I39" s="551"/>
      <c r="J39" s="551"/>
      <c r="K39" s="551"/>
      <c r="L39" s="551"/>
      <c r="M39" s="551"/>
      <c r="N39" s="551"/>
      <c r="O39" s="552"/>
      <c r="P39" s="90" t="s">
        <v>494</v>
      </c>
      <c r="Q39" s="90"/>
      <c r="R39" s="90"/>
      <c r="S39" s="90"/>
      <c r="T39" s="90"/>
      <c r="U39" s="90"/>
      <c r="V39" s="90"/>
      <c r="W39" s="90"/>
      <c r="X39" s="91"/>
      <c r="Y39" s="457" t="s">
        <v>12</v>
      </c>
      <c r="Z39" s="517"/>
      <c r="AA39" s="518"/>
      <c r="AB39" s="447" t="s">
        <v>495</v>
      </c>
      <c r="AC39" s="447"/>
      <c r="AD39" s="447"/>
      <c r="AE39" s="203">
        <v>3.7</v>
      </c>
      <c r="AF39" s="204"/>
      <c r="AG39" s="204"/>
      <c r="AH39" s="204"/>
      <c r="AI39" s="203">
        <v>4.4000000000000004</v>
      </c>
      <c r="AJ39" s="204"/>
      <c r="AK39" s="204"/>
      <c r="AL39" s="204"/>
      <c r="AM39" s="203">
        <v>4.5</v>
      </c>
      <c r="AN39" s="204"/>
      <c r="AO39" s="204"/>
      <c r="AP39" s="204"/>
      <c r="AQ39" s="326" t="s">
        <v>486</v>
      </c>
      <c r="AR39" s="192"/>
      <c r="AS39" s="192"/>
      <c r="AT39" s="327"/>
      <c r="AU39" s="204" t="s">
        <v>491</v>
      </c>
      <c r="AV39" s="204"/>
      <c r="AW39" s="204"/>
      <c r="AX39" s="206"/>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1" t="s">
        <v>53</v>
      </c>
      <c r="Z40" s="402"/>
      <c r="AA40" s="403"/>
      <c r="AB40" s="509" t="s">
        <v>495</v>
      </c>
      <c r="AC40" s="509"/>
      <c r="AD40" s="509"/>
      <c r="AE40" s="203" t="s">
        <v>486</v>
      </c>
      <c r="AF40" s="204"/>
      <c r="AG40" s="204"/>
      <c r="AH40" s="204"/>
      <c r="AI40" s="203" t="s">
        <v>486</v>
      </c>
      <c r="AJ40" s="204"/>
      <c r="AK40" s="204"/>
      <c r="AL40" s="204"/>
      <c r="AM40" s="203" t="s">
        <v>486</v>
      </c>
      <c r="AN40" s="204"/>
      <c r="AO40" s="204"/>
      <c r="AP40" s="204"/>
      <c r="AQ40" s="326" t="s">
        <v>486</v>
      </c>
      <c r="AR40" s="192"/>
      <c r="AS40" s="192"/>
      <c r="AT40" s="327"/>
      <c r="AU40" s="204">
        <v>8</v>
      </c>
      <c r="AV40" s="204"/>
      <c r="AW40" s="204"/>
      <c r="AX40" s="206"/>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1" t="s">
        <v>13</v>
      </c>
      <c r="Z41" s="402"/>
      <c r="AA41" s="403"/>
      <c r="AB41" s="542" t="s">
        <v>296</v>
      </c>
      <c r="AC41" s="542"/>
      <c r="AD41" s="542"/>
      <c r="AE41" s="203" t="s">
        <v>486</v>
      </c>
      <c r="AF41" s="204"/>
      <c r="AG41" s="204"/>
      <c r="AH41" s="204"/>
      <c r="AI41" s="203" t="s">
        <v>486</v>
      </c>
      <c r="AJ41" s="204"/>
      <c r="AK41" s="204"/>
      <c r="AL41" s="204"/>
      <c r="AM41" s="203" t="s">
        <v>486</v>
      </c>
      <c r="AN41" s="204"/>
      <c r="AO41" s="204"/>
      <c r="AP41" s="204"/>
      <c r="AQ41" s="326" t="s">
        <v>486</v>
      </c>
      <c r="AR41" s="192"/>
      <c r="AS41" s="192"/>
      <c r="AT41" s="327"/>
      <c r="AU41" s="204" t="s">
        <v>491</v>
      </c>
      <c r="AV41" s="204"/>
      <c r="AW41" s="204"/>
      <c r="AX41" s="206"/>
    </row>
    <row r="42" spans="1:50" ht="23.25" customHeight="1" x14ac:dyDescent="0.15">
      <c r="A42" s="211" t="s">
        <v>421</v>
      </c>
      <c r="B42" s="212"/>
      <c r="C42" s="212"/>
      <c r="D42" s="212"/>
      <c r="E42" s="212"/>
      <c r="F42" s="213"/>
      <c r="G42" s="217" t="s">
        <v>496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56" t="s">
        <v>392</v>
      </c>
      <c r="B44" s="757"/>
      <c r="C44" s="757"/>
      <c r="D44" s="757"/>
      <c r="E44" s="757"/>
      <c r="F44" s="758"/>
      <c r="G44" s="396" t="s">
        <v>263</v>
      </c>
      <c r="H44" s="397"/>
      <c r="I44" s="397"/>
      <c r="J44" s="397"/>
      <c r="K44" s="397"/>
      <c r="L44" s="397"/>
      <c r="M44" s="397"/>
      <c r="N44" s="397"/>
      <c r="O44" s="398"/>
      <c r="P44" s="434" t="s">
        <v>58</v>
      </c>
      <c r="Q44" s="397"/>
      <c r="R44" s="397"/>
      <c r="S44" s="397"/>
      <c r="T44" s="397"/>
      <c r="U44" s="397"/>
      <c r="V44" s="397"/>
      <c r="W44" s="397"/>
      <c r="X44" s="398"/>
      <c r="Y44" s="435"/>
      <c r="Z44" s="436"/>
      <c r="AA44" s="437"/>
      <c r="AB44" s="229" t="s">
        <v>11</v>
      </c>
      <c r="AC44" s="230"/>
      <c r="AD44" s="231"/>
      <c r="AE44" s="229" t="s">
        <v>452</v>
      </c>
      <c r="AF44" s="230"/>
      <c r="AG44" s="230"/>
      <c r="AH44" s="231"/>
      <c r="AI44" s="229" t="s">
        <v>449</v>
      </c>
      <c r="AJ44" s="230"/>
      <c r="AK44" s="230"/>
      <c r="AL44" s="231"/>
      <c r="AM44" s="235" t="s">
        <v>444</v>
      </c>
      <c r="AN44" s="235"/>
      <c r="AO44" s="235"/>
      <c r="AP44" s="229"/>
      <c r="AQ44" s="136" t="s">
        <v>305</v>
      </c>
      <c r="AR44" s="137"/>
      <c r="AS44" s="137"/>
      <c r="AT44" s="138"/>
      <c r="AU44" s="397" t="s">
        <v>251</v>
      </c>
      <c r="AV44" s="397"/>
      <c r="AW44" s="397"/>
      <c r="AX44" s="893"/>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2"/>
      <c r="AC45" s="233"/>
      <c r="AD45" s="234"/>
      <c r="AE45" s="232"/>
      <c r="AF45" s="233"/>
      <c r="AG45" s="233"/>
      <c r="AH45" s="234"/>
      <c r="AI45" s="232"/>
      <c r="AJ45" s="233"/>
      <c r="AK45" s="233"/>
      <c r="AL45" s="234"/>
      <c r="AM45" s="236"/>
      <c r="AN45" s="236"/>
      <c r="AO45" s="236"/>
      <c r="AP45" s="232"/>
      <c r="AQ45" s="576" t="s">
        <v>524</v>
      </c>
      <c r="AR45" s="185"/>
      <c r="AS45" s="118" t="s">
        <v>306</v>
      </c>
      <c r="AT45" s="119"/>
      <c r="AU45" s="184">
        <v>32</v>
      </c>
      <c r="AV45" s="184"/>
      <c r="AW45" s="384" t="s">
        <v>295</v>
      </c>
      <c r="AX45" s="385"/>
    </row>
    <row r="46" spans="1:50" ht="23.25" customHeight="1" x14ac:dyDescent="0.15">
      <c r="A46" s="389"/>
      <c r="B46" s="387"/>
      <c r="C46" s="387"/>
      <c r="D46" s="387"/>
      <c r="E46" s="387"/>
      <c r="F46" s="388"/>
      <c r="G46" s="550" t="s">
        <v>497</v>
      </c>
      <c r="H46" s="551"/>
      <c r="I46" s="551"/>
      <c r="J46" s="551"/>
      <c r="K46" s="551"/>
      <c r="L46" s="551"/>
      <c r="M46" s="551"/>
      <c r="N46" s="551"/>
      <c r="O46" s="552"/>
      <c r="P46" s="90" t="s">
        <v>498</v>
      </c>
      <c r="Q46" s="90"/>
      <c r="R46" s="90"/>
      <c r="S46" s="90"/>
      <c r="T46" s="90"/>
      <c r="U46" s="90"/>
      <c r="V46" s="90"/>
      <c r="W46" s="90"/>
      <c r="X46" s="91"/>
      <c r="Y46" s="457" t="s">
        <v>12</v>
      </c>
      <c r="Z46" s="517"/>
      <c r="AA46" s="518"/>
      <c r="AB46" s="447" t="s">
        <v>499</v>
      </c>
      <c r="AC46" s="447"/>
      <c r="AD46" s="447"/>
      <c r="AE46" s="203">
        <v>2753</v>
      </c>
      <c r="AF46" s="204"/>
      <c r="AG46" s="204"/>
      <c r="AH46" s="204"/>
      <c r="AI46" s="203">
        <v>3266</v>
      </c>
      <c r="AJ46" s="204"/>
      <c r="AK46" s="204"/>
      <c r="AL46" s="204"/>
      <c r="AM46" s="203">
        <v>3636</v>
      </c>
      <c r="AN46" s="204"/>
      <c r="AO46" s="204"/>
      <c r="AP46" s="204"/>
      <c r="AQ46" s="326" t="s">
        <v>491</v>
      </c>
      <c r="AR46" s="192"/>
      <c r="AS46" s="192"/>
      <c r="AT46" s="327"/>
      <c r="AU46" s="204" t="s">
        <v>491</v>
      </c>
      <c r="AV46" s="204"/>
      <c r="AW46" s="204"/>
      <c r="AX46" s="206"/>
    </row>
    <row r="47" spans="1:50" ht="23.25"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1" t="s">
        <v>53</v>
      </c>
      <c r="Z47" s="402"/>
      <c r="AA47" s="403"/>
      <c r="AB47" s="509" t="s">
        <v>499</v>
      </c>
      <c r="AC47" s="509"/>
      <c r="AD47" s="509"/>
      <c r="AE47" s="203" t="s">
        <v>486</v>
      </c>
      <c r="AF47" s="204"/>
      <c r="AG47" s="204"/>
      <c r="AH47" s="204"/>
      <c r="AI47" s="203" t="s">
        <v>486</v>
      </c>
      <c r="AJ47" s="204"/>
      <c r="AK47" s="204"/>
      <c r="AL47" s="204"/>
      <c r="AM47" s="203" t="s">
        <v>486</v>
      </c>
      <c r="AN47" s="204"/>
      <c r="AO47" s="204"/>
      <c r="AP47" s="204"/>
      <c r="AQ47" s="326" t="s">
        <v>486</v>
      </c>
      <c r="AR47" s="192"/>
      <c r="AS47" s="192"/>
      <c r="AT47" s="327"/>
      <c r="AU47" s="204">
        <v>7000</v>
      </c>
      <c r="AV47" s="204"/>
      <c r="AW47" s="204"/>
      <c r="AX47" s="206"/>
    </row>
    <row r="48" spans="1:50" ht="23.25"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1" t="s">
        <v>13</v>
      </c>
      <c r="Z48" s="402"/>
      <c r="AA48" s="403"/>
      <c r="AB48" s="542" t="s">
        <v>296</v>
      </c>
      <c r="AC48" s="542"/>
      <c r="AD48" s="542"/>
      <c r="AE48" s="203" t="s">
        <v>486</v>
      </c>
      <c r="AF48" s="204"/>
      <c r="AG48" s="204"/>
      <c r="AH48" s="204"/>
      <c r="AI48" s="203" t="s">
        <v>486</v>
      </c>
      <c r="AJ48" s="204"/>
      <c r="AK48" s="204"/>
      <c r="AL48" s="204"/>
      <c r="AM48" s="203" t="s">
        <v>486</v>
      </c>
      <c r="AN48" s="204"/>
      <c r="AO48" s="204"/>
      <c r="AP48" s="204"/>
      <c r="AQ48" s="326" t="s">
        <v>486</v>
      </c>
      <c r="AR48" s="192"/>
      <c r="AS48" s="192"/>
      <c r="AT48" s="327"/>
      <c r="AU48" s="204" t="s">
        <v>486</v>
      </c>
      <c r="AV48" s="204"/>
      <c r="AW48" s="204"/>
      <c r="AX48" s="206"/>
    </row>
    <row r="49" spans="1:50" ht="23.25" customHeight="1" x14ac:dyDescent="0.15">
      <c r="A49" s="211" t="s">
        <v>421</v>
      </c>
      <c r="B49" s="212"/>
      <c r="C49" s="212"/>
      <c r="D49" s="212"/>
      <c r="E49" s="212"/>
      <c r="F49" s="213"/>
      <c r="G49" s="217" t="s">
        <v>500</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x14ac:dyDescent="0.15">
      <c r="A51" s="386" t="s">
        <v>392</v>
      </c>
      <c r="B51" s="387"/>
      <c r="C51" s="387"/>
      <c r="D51" s="387"/>
      <c r="E51" s="387"/>
      <c r="F51" s="388"/>
      <c r="G51" s="396" t="s">
        <v>263</v>
      </c>
      <c r="H51" s="397"/>
      <c r="I51" s="397"/>
      <c r="J51" s="397"/>
      <c r="K51" s="397"/>
      <c r="L51" s="397"/>
      <c r="M51" s="397"/>
      <c r="N51" s="397"/>
      <c r="O51" s="398"/>
      <c r="P51" s="434" t="s">
        <v>58</v>
      </c>
      <c r="Q51" s="397"/>
      <c r="R51" s="397"/>
      <c r="S51" s="397"/>
      <c r="T51" s="397"/>
      <c r="U51" s="397"/>
      <c r="V51" s="397"/>
      <c r="W51" s="397"/>
      <c r="X51" s="398"/>
      <c r="Y51" s="435"/>
      <c r="Z51" s="436"/>
      <c r="AA51" s="437"/>
      <c r="AB51" s="229" t="s">
        <v>11</v>
      </c>
      <c r="AC51" s="230"/>
      <c r="AD51" s="231"/>
      <c r="AE51" s="229" t="s">
        <v>452</v>
      </c>
      <c r="AF51" s="230"/>
      <c r="AG51" s="230"/>
      <c r="AH51" s="231"/>
      <c r="AI51" s="229" t="s">
        <v>449</v>
      </c>
      <c r="AJ51" s="230"/>
      <c r="AK51" s="230"/>
      <c r="AL51" s="231"/>
      <c r="AM51" s="235" t="s">
        <v>445</v>
      </c>
      <c r="AN51" s="235"/>
      <c r="AO51" s="235"/>
      <c r="AP51" s="229"/>
      <c r="AQ51" s="136" t="s">
        <v>305</v>
      </c>
      <c r="AR51" s="137"/>
      <c r="AS51" s="137"/>
      <c r="AT51" s="138"/>
      <c r="AU51" s="907" t="s">
        <v>251</v>
      </c>
      <c r="AV51" s="907"/>
      <c r="AW51" s="907"/>
      <c r="AX51" s="908"/>
    </row>
    <row r="52" spans="1:50" ht="18.75"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2"/>
      <c r="AC52" s="233"/>
      <c r="AD52" s="234"/>
      <c r="AE52" s="232"/>
      <c r="AF52" s="233"/>
      <c r="AG52" s="233"/>
      <c r="AH52" s="234"/>
      <c r="AI52" s="232"/>
      <c r="AJ52" s="233"/>
      <c r="AK52" s="233"/>
      <c r="AL52" s="234"/>
      <c r="AM52" s="236"/>
      <c r="AN52" s="236"/>
      <c r="AO52" s="236"/>
      <c r="AP52" s="232"/>
      <c r="AQ52" s="576" t="s">
        <v>524</v>
      </c>
      <c r="AR52" s="185"/>
      <c r="AS52" s="118" t="s">
        <v>306</v>
      </c>
      <c r="AT52" s="119"/>
      <c r="AU52" s="184">
        <v>32</v>
      </c>
      <c r="AV52" s="184"/>
      <c r="AW52" s="384" t="s">
        <v>295</v>
      </c>
      <c r="AX52" s="385"/>
    </row>
    <row r="53" spans="1:50" ht="23.25" customHeight="1" x14ac:dyDescent="0.15">
      <c r="A53" s="389"/>
      <c r="B53" s="387"/>
      <c r="C53" s="387"/>
      <c r="D53" s="387"/>
      <c r="E53" s="387"/>
      <c r="F53" s="388"/>
      <c r="G53" s="550" t="s">
        <v>501</v>
      </c>
      <c r="H53" s="551"/>
      <c r="I53" s="551"/>
      <c r="J53" s="551"/>
      <c r="K53" s="551"/>
      <c r="L53" s="551"/>
      <c r="M53" s="551"/>
      <c r="N53" s="551"/>
      <c r="O53" s="552"/>
      <c r="P53" s="90" t="s">
        <v>502</v>
      </c>
      <c r="Q53" s="90"/>
      <c r="R53" s="90"/>
      <c r="S53" s="90"/>
      <c r="T53" s="90"/>
      <c r="U53" s="90"/>
      <c r="V53" s="90"/>
      <c r="W53" s="90"/>
      <c r="X53" s="91"/>
      <c r="Y53" s="457" t="s">
        <v>12</v>
      </c>
      <c r="Z53" s="517"/>
      <c r="AA53" s="518"/>
      <c r="AB53" s="447" t="s">
        <v>490</v>
      </c>
      <c r="AC53" s="447"/>
      <c r="AD53" s="447"/>
      <c r="AE53" s="203">
        <v>1426</v>
      </c>
      <c r="AF53" s="204"/>
      <c r="AG53" s="204"/>
      <c r="AH53" s="204"/>
      <c r="AI53" s="203">
        <v>1761</v>
      </c>
      <c r="AJ53" s="204"/>
      <c r="AK53" s="204"/>
      <c r="AL53" s="204"/>
      <c r="AM53" s="203">
        <v>1938</v>
      </c>
      <c r="AN53" s="204"/>
      <c r="AO53" s="204"/>
      <c r="AP53" s="204"/>
      <c r="AQ53" s="326" t="s">
        <v>486</v>
      </c>
      <c r="AR53" s="192"/>
      <c r="AS53" s="192"/>
      <c r="AT53" s="327"/>
      <c r="AU53" s="204" t="s">
        <v>486</v>
      </c>
      <c r="AV53" s="204"/>
      <c r="AW53" s="204"/>
      <c r="AX53" s="206"/>
    </row>
    <row r="54" spans="1:50" ht="23.25"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1" t="s">
        <v>53</v>
      </c>
      <c r="Z54" s="402"/>
      <c r="AA54" s="403"/>
      <c r="AB54" s="509" t="s">
        <v>490</v>
      </c>
      <c r="AC54" s="509"/>
      <c r="AD54" s="509"/>
      <c r="AE54" s="203" t="s">
        <v>486</v>
      </c>
      <c r="AF54" s="204"/>
      <c r="AG54" s="204"/>
      <c r="AH54" s="204"/>
      <c r="AI54" s="203" t="s">
        <v>486</v>
      </c>
      <c r="AJ54" s="204"/>
      <c r="AK54" s="204"/>
      <c r="AL54" s="204"/>
      <c r="AM54" s="203" t="s">
        <v>486</v>
      </c>
      <c r="AN54" s="204"/>
      <c r="AO54" s="204"/>
      <c r="AP54" s="204"/>
      <c r="AQ54" s="326" t="s">
        <v>486</v>
      </c>
      <c r="AR54" s="192"/>
      <c r="AS54" s="192"/>
      <c r="AT54" s="327"/>
      <c r="AU54" s="204">
        <v>2400</v>
      </c>
      <c r="AV54" s="204"/>
      <c r="AW54" s="204"/>
      <c r="AX54" s="206"/>
    </row>
    <row r="55" spans="1:50" ht="23.25"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1" t="s">
        <v>13</v>
      </c>
      <c r="Z55" s="402"/>
      <c r="AA55" s="403"/>
      <c r="AB55" s="580" t="s">
        <v>14</v>
      </c>
      <c r="AC55" s="580"/>
      <c r="AD55" s="580"/>
      <c r="AE55" s="203" t="s">
        <v>486</v>
      </c>
      <c r="AF55" s="204"/>
      <c r="AG55" s="204"/>
      <c r="AH55" s="204"/>
      <c r="AI55" s="203" t="s">
        <v>486</v>
      </c>
      <c r="AJ55" s="204"/>
      <c r="AK55" s="204"/>
      <c r="AL55" s="204"/>
      <c r="AM55" s="203" t="s">
        <v>486</v>
      </c>
      <c r="AN55" s="204"/>
      <c r="AO55" s="204"/>
      <c r="AP55" s="204"/>
      <c r="AQ55" s="326" t="s">
        <v>486</v>
      </c>
      <c r="AR55" s="192"/>
      <c r="AS55" s="192"/>
      <c r="AT55" s="327"/>
      <c r="AU55" s="204" t="s">
        <v>486</v>
      </c>
      <c r="AV55" s="204"/>
      <c r="AW55" s="204"/>
      <c r="AX55" s="206"/>
    </row>
    <row r="56" spans="1:50" ht="23.25" customHeight="1" x14ac:dyDescent="0.15">
      <c r="A56" s="211" t="s">
        <v>421</v>
      </c>
      <c r="B56" s="212"/>
      <c r="C56" s="212"/>
      <c r="D56" s="212"/>
      <c r="E56" s="212"/>
      <c r="F56" s="213"/>
      <c r="G56" s="217" t="s">
        <v>496</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6" t="s">
        <v>392</v>
      </c>
      <c r="B58" s="387"/>
      <c r="C58" s="387"/>
      <c r="D58" s="387"/>
      <c r="E58" s="387"/>
      <c r="F58" s="388"/>
      <c r="G58" s="396" t="s">
        <v>263</v>
      </c>
      <c r="H58" s="397"/>
      <c r="I58" s="397"/>
      <c r="J58" s="397"/>
      <c r="K58" s="397"/>
      <c r="L58" s="397"/>
      <c r="M58" s="397"/>
      <c r="N58" s="397"/>
      <c r="O58" s="398"/>
      <c r="P58" s="434" t="s">
        <v>58</v>
      </c>
      <c r="Q58" s="397"/>
      <c r="R58" s="397"/>
      <c r="S58" s="397"/>
      <c r="T58" s="397"/>
      <c r="U58" s="397"/>
      <c r="V58" s="397"/>
      <c r="W58" s="397"/>
      <c r="X58" s="398"/>
      <c r="Y58" s="435"/>
      <c r="Z58" s="436"/>
      <c r="AA58" s="437"/>
      <c r="AB58" s="229" t="s">
        <v>11</v>
      </c>
      <c r="AC58" s="230"/>
      <c r="AD58" s="231"/>
      <c r="AE58" s="229" t="s">
        <v>453</v>
      </c>
      <c r="AF58" s="230"/>
      <c r="AG58" s="230"/>
      <c r="AH58" s="231"/>
      <c r="AI58" s="229" t="s">
        <v>449</v>
      </c>
      <c r="AJ58" s="230"/>
      <c r="AK58" s="230"/>
      <c r="AL58" s="231"/>
      <c r="AM58" s="235" t="s">
        <v>444</v>
      </c>
      <c r="AN58" s="235"/>
      <c r="AO58" s="235"/>
      <c r="AP58" s="229"/>
      <c r="AQ58" s="136" t="s">
        <v>305</v>
      </c>
      <c r="AR58" s="137"/>
      <c r="AS58" s="137"/>
      <c r="AT58" s="138"/>
      <c r="AU58" s="907" t="s">
        <v>251</v>
      </c>
      <c r="AV58" s="907"/>
      <c r="AW58" s="907"/>
      <c r="AX58" s="908"/>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2"/>
      <c r="AC59" s="233"/>
      <c r="AD59" s="234"/>
      <c r="AE59" s="232"/>
      <c r="AF59" s="233"/>
      <c r="AG59" s="233"/>
      <c r="AH59" s="234"/>
      <c r="AI59" s="232"/>
      <c r="AJ59" s="233"/>
      <c r="AK59" s="233"/>
      <c r="AL59" s="234"/>
      <c r="AM59" s="236"/>
      <c r="AN59" s="236"/>
      <c r="AO59" s="236"/>
      <c r="AP59" s="232"/>
      <c r="AQ59" s="576"/>
      <c r="AR59" s="185"/>
      <c r="AS59" s="118" t="s">
        <v>306</v>
      </c>
      <c r="AT59" s="119"/>
      <c r="AU59" s="184"/>
      <c r="AV59" s="184"/>
      <c r="AW59" s="384" t="s">
        <v>295</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57" t="s">
        <v>12</v>
      </c>
      <c r="Z60" s="517"/>
      <c r="AA60" s="518"/>
      <c r="AB60" s="447"/>
      <c r="AC60" s="447"/>
      <c r="AD60" s="447"/>
      <c r="AE60" s="203"/>
      <c r="AF60" s="204"/>
      <c r="AG60" s="204"/>
      <c r="AH60" s="204"/>
      <c r="AI60" s="203"/>
      <c r="AJ60" s="204"/>
      <c r="AK60" s="204"/>
      <c r="AL60" s="204"/>
      <c r="AM60" s="203"/>
      <c r="AN60" s="204"/>
      <c r="AO60" s="204"/>
      <c r="AP60" s="204"/>
      <c r="AQ60" s="326"/>
      <c r="AR60" s="192"/>
      <c r="AS60" s="192"/>
      <c r="AT60" s="327"/>
      <c r="AU60" s="204"/>
      <c r="AV60" s="204"/>
      <c r="AW60" s="204"/>
      <c r="AX60" s="206"/>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1" t="s">
        <v>53</v>
      </c>
      <c r="Z61" s="402"/>
      <c r="AA61" s="403"/>
      <c r="AB61" s="509"/>
      <c r="AC61" s="509"/>
      <c r="AD61" s="509"/>
      <c r="AE61" s="203"/>
      <c r="AF61" s="204"/>
      <c r="AG61" s="204"/>
      <c r="AH61" s="204"/>
      <c r="AI61" s="203"/>
      <c r="AJ61" s="204"/>
      <c r="AK61" s="204"/>
      <c r="AL61" s="204"/>
      <c r="AM61" s="203"/>
      <c r="AN61" s="204"/>
      <c r="AO61" s="204"/>
      <c r="AP61" s="204"/>
      <c r="AQ61" s="326"/>
      <c r="AR61" s="192"/>
      <c r="AS61" s="192"/>
      <c r="AT61" s="327"/>
      <c r="AU61" s="204"/>
      <c r="AV61" s="204"/>
      <c r="AW61" s="204"/>
      <c r="AX61" s="206"/>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1" t="s">
        <v>13</v>
      </c>
      <c r="Z62" s="402"/>
      <c r="AA62" s="403"/>
      <c r="AB62" s="542" t="s">
        <v>14</v>
      </c>
      <c r="AC62" s="542"/>
      <c r="AD62" s="542"/>
      <c r="AE62" s="203"/>
      <c r="AF62" s="204"/>
      <c r="AG62" s="204"/>
      <c r="AH62" s="204"/>
      <c r="AI62" s="203"/>
      <c r="AJ62" s="204"/>
      <c r="AK62" s="204"/>
      <c r="AL62" s="204"/>
      <c r="AM62" s="203"/>
      <c r="AN62" s="204"/>
      <c r="AO62" s="204"/>
      <c r="AP62" s="204"/>
      <c r="AQ62" s="326"/>
      <c r="AR62" s="192"/>
      <c r="AS62" s="192"/>
      <c r="AT62" s="327"/>
      <c r="AU62" s="204"/>
      <c r="AV62" s="204"/>
      <c r="AW62" s="204"/>
      <c r="AX62" s="206"/>
    </row>
    <row r="63" spans="1:50" ht="23.25" hidden="1" customHeight="1" x14ac:dyDescent="0.15">
      <c r="A63" s="211" t="s">
        <v>421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8" t="s">
        <v>393</v>
      </c>
      <c r="B65" s="469"/>
      <c r="C65" s="469"/>
      <c r="D65" s="469"/>
      <c r="E65" s="469"/>
      <c r="F65" s="470"/>
      <c r="G65" s="471"/>
      <c r="H65" s="224" t="s">
        <v>263</v>
      </c>
      <c r="I65" s="224"/>
      <c r="J65" s="224"/>
      <c r="K65" s="224"/>
      <c r="L65" s="224"/>
      <c r="M65" s="224"/>
      <c r="N65" s="224"/>
      <c r="O65" s="225"/>
      <c r="P65" s="223" t="s">
        <v>58</v>
      </c>
      <c r="Q65" s="224"/>
      <c r="R65" s="224"/>
      <c r="S65" s="224"/>
      <c r="T65" s="224"/>
      <c r="U65" s="224"/>
      <c r="V65" s="225"/>
      <c r="W65" s="473" t="s">
        <v>388</v>
      </c>
      <c r="X65" s="474"/>
      <c r="Y65" s="477"/>
      <c r="Z65" s="477"/>
      <c r="AA65" s="478"/>
      <c r="AB65" s="223" t="s">
        <v>11</v>
      </c>
      <c r="AC65" s="224"/>
      <c r="AD65" s="225"/>
      <c r="AE65" s="229" t="s">
        <v>452</v>
      </c>
      <c r="AF65" s="230"/>
      <c r="AG65" s="230"/>
      <c r="AH65" s="231"/>
      <c r="AI65" s="229" t="s">
        <v>449</v>
      </c>
      <c r="AJ65" s="230"/>
      <c r="AK65" s="230"/>
      <c r="AL65" s="231"/>
      <c r="AM65" s="235" t="s">
        <v>444</v>
      </c>
      <c r="AN65" s="235"/>
      <c r="AO65" s="235"/>
      <c r="AP65" s="229"/>
      <c r="AQ65" s="223" t="s">
        <v>305</v>
      </c>
      <c r="AR65" s="224"/>
      <c r="AS65" s="224"/>
      <c r="AT65" s="225"/>
      <c r="AU65" s="237" t="s">
        <v>251</v>
      </c>
      <c r="AV65" s="237"/>
      <c r="AW65" s="237"/>
      <c r="AX65" s="238"/>
    </row>
    <row r="66" spans="1:50" ht="18.75" hidden="1" customHeight="1" x14ac:dyDescent="0.15">
      <c r="A66" s="461"/>
      <c r="B66" s="462"/>
      <c r="C66" s="462"/>
      <c r="D66" s="462"/>
      <c r="E66" s="462"/>
      <c r="F66" s="463"/>
      <c r="G66" s="472"/>
      <c r="H66" s="227"/>
      <c r="I66" s="227"/>
      <c r="J66" s="227"/>
      <c r="K66" s="227"/>
      <c r="L66" s="227"/>
      <c r="M66" s="227"/>
      <c r="N66" s="227"/>
      <c r="O66" s="228"/>
      <c r="P66" s="226"/>
      <c r="Q66" s="227"/>
      <c r="R66" s="227"/>
      <c r="S66" s="227"/>
      <c r="T66" s="227"/>
      <c r="U66" s="227"/>
      <c r="V66" s="228"/>
      <c r="W66" s="475"/>
      <c r="X66" s="476"/>
      <c r="Y66" s="479"/>
      <c r="Z66" s="479"/>
      <c r="AA66" s="480"/>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391</v>
      </c>
      <c r="AX66" s="239"/>
    </row>
    <row r="67" spans="1:50" ht="23.25" hidden="1" customHeight="1" x14ac:dyDescent="0.15">
      <c r="A67" s="461"/>
      <c r="B67" s="462"/>
      <c r="C67" s="462"/>
      <c r="D67" s="462"/>
      <c r="E67" s="462"/>
      <c r="F67" s="463"/>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411</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1"/>
      <c r="B68" s="462"/>
      <c r="C68" s="462"/>
      <c r="D68" s="462"/>
      <c r="E68" s="462"/>
      <c r="F68" s="463"/>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411</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1"/>
      <c r="B69" s="462"/>
      <c r="C69" s="462"/>
      <c r="D69" s="462"/>
      <c r="E69" s="462"/>
      <c r="F69" s="463"/>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412</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1" t="s">
        <v>397</v>
      </c>
      <c r="B70" s="462"/>
      <c r="C70" s="462"/>
      <c r="D70" s="462"/>
      <c r="E70" s="462"/>
      <c r="F70" s="463"/>
      <c r="G70" s="241" t="s">
        <v>308</v>
      </c>
      <c r="H70" s="292"/>
      <c r="I70" s="292"/>
      <c r="J70" s="292"/>
      <c r="K70" s="292"/>
      <c r="L70" s="292"/>
      <c r="M70" s="292"/>
      <c r="N70" s="292"/>
      <c r="O70" s="292"/>
      <c r="P70" s="292"/>
      <c r="Q70" s="292"/>
      <c r="R70" s="292"/>
      <c r="S70" s="292"/>
      <c r="T70" s="292"/>
      <c r="U70" s="292"/>
      <c r="V70" s="292"/>
      <c r="W70" s="295" t="s">
        <v>410</v>
      </c>
      <c r="X70" s="296"/>
      <c r="Y70" s="255" t="s">
        <v>12</v>
      </c>
      <c r="Z70" s="255"/>
      <c r="AA70" s="256"/>
      <c r="AB70" s="257" t="s">
        <v>411</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1"/>
      <c r="B71" s="462"/>
      <c r="C71" s="462"/>
      <c r="D71" s="462"/>
      <c r="E71" s="462"/>
      <c r="F71" s="463"/>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411</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4"/>
      <c r="B72" s="465"/>
      <c r="C72" s="465"/>
      <c r="D72" s="465"/>
      <c r="E72" s="465"/>
      <c r="F72" s="466"/>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412</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2" t="s">
        <v>393</v>
      </c>
      <c r="B73" s="493"/>
      <c r="C73" s="493"/>
      <c r="D73" s="493"/>
      <c r="E73" s="493"/>
      <c r="F73" s="494"/>
      <c r="G73" s="568"/>
      <c r="H73" s="115" t="s">
        <v>263</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9" t="s">
        <v>452</v>
      </c>
      <c r="AF73" s="230"/>
      <c r="AG73" s="230"/>
      <c r="AH73" s="231"/>
      <c r="AI73" s="229" t="s">
        <v>449</v>
      </c>
      <c r="AJ73" s="230"/>
      <c r="AK73" s="230"/>
      <c r="AL73" s="231"/>
      <c r="AM73" s="235" t="s">
        <v>444</v>
      </c>
      <c r="AN73" s="235"/>
      <c r="AO73" s="235"/>
      <c r="AP73" s="229"/>
      <c r="AQ73" s="144" t="s">
        <v>305</v>
      </c>
      <c r="AR73" s="115"/>
      <c r="AS73" s="115"/>
      <c r="AT73" s="116"/>
      <c r="AU73" s="120" t="s">
        <v>251</v>
      </c>
      <c r="AV73" s="121"/>
      <c r="AW73" s="121"/>
      <c r="AX73" s="122"/>
    </row>
    <row r="74" spans="1:50" ht="18.75" hidden="1" customHeight="1" x14ac:dyDescent="0.15">
      <c r="A74" s="495"/>
      <c r="B74" s="496"/>
      <c r="C74" s="496"/>
      <c r="D74" s="496"/>
      <c r="E74" s="496"/>
      <c r="F74" s="497"/>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6"/>
      <c r="AR74" s="185"/>
      <c r="AS74" s="118" t="s">
        <v>306</v>
      </c>
      <c r="AT74" s="119"/>
      <c r="AU74" s="576"/>
      <c r="AV74" s="185"/>
      <c r="AW74" s="118" t="s">
        <v>295</v>
      </c>
      <c r="AX74" s="180"/>
    </row>
    <row r="75" spans="1:50" ht="23.25" hidden="1" customHeight="1" x14ac:dyDescent="0.15">
      <c r="A75" s="495"/>
      <c r="B75" s="496"/>
      <c r="C75" s="496"/>
      <c r="D75" s="496"/>
      <c r="E75" s="496"/>
      <c r="F75" s="497"/>
      <c r="G75" s="595"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4"/>
      <c r="AV75" s="204"/>
      <c r="AW75" s="204"/>
      <c r="AX75" s="206"/>
    </row>
    <row r="76" spans="1:50" ht="23.25" hidden="1" customHeight="1" x14ac:dyDescent="0.15">
      <c r="A76" s="495"/>
      <c r="B76" s="496"/>
      <c r="C76" s="496"/>
      <c r="D76" s="496"/>
      <c r="E76" s="496"/>
      <c r="F76" s="497"/>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4"/>
      <c r="AV76" s="204"/>
      <c r="AW76" s="204"/>
      <c r="AX76" s="206"/>
    </row>
    <row r="77" spans="1:50" ht="23.25" hidden="1" customHeight="1" x14ac:dyDescent="0.15">
      <c r="A77" s="495"/>
      <c r="B77" s="496"/>
      <c r="C77" s="496"/>
      <c r="D77" s="496"/>
      <c r="E77" s="496"/>
      <c r="F77" s="497"/>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3"/>
      <c r="AF77" s="874"/>
      <c r="AG77" s="874"/>
      <c r="AH77" s="874"/>
      <c r="AI77" s="873"/>
      <c r="AJ77" s="874"/>
      <c r="AK77" s="874"/>
      <c r="AL77" s="874"/>
      <c r="AM77" s="873"/>
      <c r="AN77" s="874"/>
      <c r="AO77" s="874"/>
      <c r="AP77" s="874"/>
      <c r="AQ77" s="326"/>
      <c r="AR77" s="192"/>
      <c r="AS77" s="192"/>
      <c r="AT77" s="327"/>
      <c r="AU77" s="204"/>
      <c r="AV77" s="204"/>
      <c r="AW77" s="204"/>
      <c r="AX77" s="206"/>
    </row>
    <row r="78" spans="1:50" ht="69.75" hidden="1" customHeight="1" x14ac:dyDescent="0.15">
      <c r="A78" s="321" t="s">
        <v>424</v>
      </c>
      <c r="B78" s="322"/>
      <c r="C78" s="322"/>
      <c r="D78" s="322"/>
      <c r="E78" s="319" t="s">
        <v>370</v>
      </c>
      <c r="F78" s="320"/>
      <c r="G78" s="47" t="s">
        <v>308</v>
      </c>
      <c r="H78" s="573"/>
      <c r="I78" s="574"/>
      <c r="J78" s="574"/>
      <c r="K78" s="574"/>
      <c r="L78" s="574"/>
      <c r="M78" s="574"/>
      <c r="N78" s="574"/>
      <c r="O78" s="575"/>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thickBot="1" x14ac:dyDescent="0.2">
      <c r="A79" s="559" t="s">
        <v>266</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3" t="s">
        <v>387</v>
      </c>
      <c r="AP79" s="264"/>
      <c r="AQ79" s="264"/>
      <c r="AR79" s="66" t="s">
        <v>385</v>
      </c>
      <c r="AS79" s="263"/>
      <c r="AT79" s="264"/>
      <c r="AU79" s="264"/>
      <c r="AV79" s="264"/>
      <c r="AW79" s="264"/>
      <c r="AX79" s="930"/>
    </row>
    <row r="80" spans="1:50" ht="18.75" hidden="1" customHeight="1" x14ac:dyDescent="0.15">
      <c r="A80" s="847" t="s">
        <v>264</v>
      </c>
      <c r="B80" s="510" t="s">
        <v>384</v>
      </c>
      <c r="C80" s="511"/>
      <c r="D80" s="511"/>
      <c r="E80" s="511"/>
      <c r="F80" s="512"/>
      <c r="G80" s="419" t="s">
        <v>256</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x14ac:dyDescent="0.15">
      <c r="A83" s="848"/>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15">
      <c r="A84" s="848"/>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x14ac:dyDescent="0.15">
      <c r="A85" s="848"/>
      <c r="B85" s="414" t="s">
        <v>262</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49"/>
      <c r="Z85" s="150"/>
      <c r="AA85" s="151"/>
      <c r="AB85" s="543" t="s">
        <v>11</v>
      </c>
      <c r="AC85" s="544"/>
      <c r="AD85" s="545"/>
      <c r="AE85" s="229" t="s">
        <v>452</v>
      </c>
      <c r="AF85" s="230"/>
      <c r="AG85" s="230"/>
      <c r="AH85" s="231"/>
      <c r="AI85" s="229" t="s">
        <v>449</v>
      </c>
      <c r="AJ85" s="230"/>
      <c r="AK85" s="230"/>
      <c r="AL85" s="231"/>
      <c r="AM85" s="235" t="s">
        <v>444</v>
      </c>
      <c r="AN85" s="235"/>
      <c r="AO85" s="235"/>
      <c r="AP85" s="229"/>
      <c r="AQ85" s="144" t="s">
        <v>305</v>
      </c>
      <c r="AR85" s="115"/>
      <c r="AS85" s="115"/>
      <c r="AT85" s="116"/>
      <c r="AU85" s="519" t="s">
        <v>251</v>
      </c>
      <c r="AV85" s="519"/>
      <c r="AW85" s="519"/>
      <c r="AX85" s="520"/>
      <c r="AY85" s="10"/>
      <c r="AZ85" s="10"/>
      <c r="BA85" s="10"/>
      <c r="BB85" s="10"/>
      <c r="BC85" s="10"/>
    </row>
    <row r="86" spans="1:60" ht="18.75" hidden="1" customHeight="1" x14ac:dyDescent="0.15">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4" t="s">
        <v>295</v>
      </c>
      <c r="AX86" s="385"/>
      <c r="AY86" s="10"/>
      <c r="AZ86" s="10"/>
      <c r="BA86" s="10"/>
      <c r="BB86" s="10"/>
      <c r="BC86" s="10"/>
      <c r="BD86" s="10"/>
      <c r="BE86" s="10"/>
      <c r="BF86" s="10"/>
      <c r="BG86" s="10"/>
      <c r="BH86" s="10"/>
    </row>
    <row r="87" spans="1:60" ht="23.25" hidden="1" customHeight="1" x14ac:dyDescent="0.15">
      <c r="A87" s="848"/>
      <c r="B87" s="414"/>
      <c r="C87" s="414"/>
      <c r="D87" s="414"/>
      <c r="E87" s="414"/>
      <c r="F87" s="415"/>
      <c r="G87" s="89"/>
      <c r="H87" s="90"/>
      <c r="I87" s="90"/>
      <c r="J87" s="90"/>
      <c r="K87" s="90"/>
      <c r="L87" s="90"/>
      <c r="M87" s="90"/>
      <c r="N87" s="90"/>
      <c r="O87" s="91"/>
      <c r="P87" s="90"/>
      <c r="Q87" s="500"/>
      <c r="R87" s="500"/>
      <c r="S87" s="500"/>
      <c r="T87" s="500"/>
      <c r="U87" s="500"/>
      <c r="V87" s="500"/>
      <c r="W87" s="500"/>
      <c r="X87" s="501"/>
      <c r="Y87" s="547" t="s">
        <v>61</v>
      </c>
      <c r="Z87" s="548"/>
      <c r="AA87" s="549"/>
      <c r="AB87" s="447"/>
      <c r="AC87" s="447"/>
      <c r="AD87" s="447"/>
      <c r="AE87" s="203"/>
      <c r="AF87" s="204"/>
      <c r="AG87" s="204"/>
      <c r="AH87" s="204"/>
      <c r="AI87" s="203"/>
      <c r="AJ87" s="204"/>
      <c r="AK87" s="204"/>
      <c r="AL87" s="204"/>
      <c r="AM87" s="203"/>
      <c r="AN87" s="204"/>
      <c r="AO87" s="204"/>
      <c r="AP87" s="204"/>
      <c r="AQ87" s="326"/>
      <c r="AR87" s="192"/>
      <c r="AS87" s="192"/>
      <c r="AT87" s="327"/>
      <c r="AU87" s="204"/>
      <c r="AV87" s="204"/>
      <c r="AW87" s="204"/>
      <c r="AX87" s="206"/>
    </row>
    <row r="88" spans="1:60" ht="23.25" hidden="1" customHeight="1" x14ac:dyDescent="0.15">
      <c r="A88" s="848"/>
      <c r="B88" s="414"/>
      <c r="C88" s="414"/>
      <c r="D88" s="414"/>
      <c r="E88" s="414"/>
      <c r="F88" s="415"/>
      <c r="G88" s="92"/>
      <c r="H88" s="93"/>
      <c r="I88" s="93"/>
      <c r="J88" s="93"/>
      <c r="K88" s="93"/>
      <c r="L88" s="93"/>
      <c r="M88" s="93"/>
      <c r="N88" s="93"/>
      <c r="O88" s="94"/>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6"/>
      <c r="AR88" s="192"/>
      <c r="AS88" s="192"/>
      <c r="AT88" s="327"/>
      <c r="AU88" s="204"/>
      <c r="AV88" s="204"/>
      <c r="AW88" s="204"/>
      <c r="AX88" s="206"/>
      <c r="AY88" s="10"/>
      <c r="AZ88" s="10"/>
      <c r="BA88" s="10"/>
      <c r="BB88" s="10"/>
      <c r="BC88" s="10"/>
    </row>
    <row r="89" spans="1:60" ht="23.25" hidden="1" customHeight="1" x14ac:dyDescent="0.15">
      <c r="A89" s="848"/>
      <c r="B89" s="515"/>
      <c r="C89" s="515"/>
      <c r="D89" s="515"/>
      <c r="E89" s="515"/>
      <c r="F89" s="516"/>
      <c r="G89" s="95"/>
      <c r="H89" s="96"/>
      <c r="I89" s="96"/>
      <c r="J89" s="96"/>
      <c r="K89" s="96"/>
      <c r="L89" s="96"/>
      <c r="M89" s="96"/>
      <c r="N89" s="96"/>
      <c r="O89" s="97"/>
      <c r="P89" s="161"/>
      <c r="Q89" s="161"/>
      <c r="R89" s="161"/>
      <c r="S89" s="161"/>
      <c r="T89" s="161"/>
      <c r="U89" s="161"/>
      <c r="V89" s="161"/>
      <c r="W89" s="161"/>
      <c r="X89" s="546"/>
      <c r="Y89" s="444" t="s">
        <v>13</v>
      </c>
      <c r="Z89" s="445"/>
      <c r="AA89" s="446"/>
      <c r="AB89" s="580" t="s">
        <v>14</v>
      </c>
      <c r="AC89" s="580"/>
      <c r="AD89" s="580"/>
      <c r="AE89" s="203"/>
      <c r="AF89" s="204"/>
      <c r="AG89" s="204"/>
      <c r="AH89" s="204"/>
      <c r="AI89" s="203"/>
      <c r="AJ89" s="204"/>
      <c r="AK89" s="204"/>
      <c r="AL89" s="204"/>
      <c r="AM89" s="203"/>
      <c r="AN89" s="204"/>
      <c r="AO89" s="204"/>
      <c r="AP89" s="204"/>
      <c r="AQ89" s="326"/>
      <c r="AR89" s="192"/>
      <c r="AS89" s="192"/>
      <c r="AT89" s="327"/>
      <c r="AU89" s="204"/>
      <c r="AV89" s="204"/>
      <c r="AW89" s="204"/>
      <c r="AX89" s="206"/>
      <c r="AY89" s="10"/>
      <c r="AZ89" s="10"/>
      <c r="BA89" s="10"/>
      <c r="BB89" s="10"/>
      <c r="BC89" s="10"/>
      <c r="BD89" s="10"/>
      <c r="BE89" s="10"/>
      <c r="BF89" s="10"/>
      <c r="BG89" s="10"/>
      <c r="BH89" s="10"/>
    </row>
    <row r="90" spans="1:60" ht="18.75" hidden="1" customHeight="1" x14ac:dyDescent="0.15">
      <c r="A90" s="848"/>
      <c r="B90" s="414" t="s">
        <v>262</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49"/>
      <c r="Z90" s="150"/>
      <c r="AA90" s="151"/>
      <c r="AB90" s="543" t="s">
        <v>11</v>
      </c>
      <c r="AC90" s="544"/>
      <c r="AD90" s="545"/>
      <c r="AE90" s="229" t="s">
        <v>452</v>
      </c>
      <c r="AF90" s="230"/>
      <c r="AG90" s="230"/>
      <c r="AH90" s="231"/>
      <c r="AI90" s="229" t="s">
        <v>449</v>
      </c>
      <c r="AJ90" s="230"/>
      <c r="AK90" s="230"/>
      <c r="AL90" s="231"/>
      <c r="AM90" s="235" t="s">
        <v>444</v>
      </c>
      <c r="AN90" s="235"/>
      <c r="AO90" s="235"/>
      <c r="AP90" s="229"/>
      <c r="AQ90" s="144" t="s">
        <v>305</v>
      </c>
      <c r="AR90" s="115"/>
      <c r="AS90" s="115"/>
      <c r="AT90" s="116"/>
      <c r="AU90" s="519" t="s">
        <v>251</v>
      </c>
      <c r="AV90" s="519"/>
      <c r="AW90" s="519"/>
      <c r="AX90" s="520"/>
    </row>
    <row r="91" spans="1:60" ht="18.75" hidden="1" customHeight="1" x14ac:dyDescent="0.15">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4" t="s">
        <v>295</v>
      </c>
      <c r="AX91" s="385"/>
      <c r="AY91" s="10"/>
      <c r="AZ91" s="10"/>
      <c r="BA91" s="10"/>
      <c r="BB91" s="10"/>
      <c r="BC91" s="10"/>
    </row>
    <row r="92" spans="1:60" ht="23.25" hidden="1" customHeight="1" x14ac:dyDescent="0.15">
      <c r="A92" s="848"/>
      <c r="B92" s="414"/>
      <c r="C92" s="414"/>
      <c r="D92" s="414"/>
      <c r="E92" s="414"/>
      <c r="F92" s="415"/>
      <c r="G92" s="89"/>
      <c r="H92" s="90"/>
      <c r="I92" s="90"/>
      <c r="J92" s="90"/>
      <c r="K92" s="90"/>
      <c r="L92" s="90"/>
      <c r="M92" s="90"/>
      <c r="N92" s="90"/>
      <c r="O92" s="91"/>
      <c r="P92" s="90"/>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6"/>
      <c r="AR92" s="192"/>
      <c r="AS92" s="192"/>
      <c r="AT92" s="327"/>
      <c r="AU92" s="204"/>
      <c r="AV92" s="204"/>
      <c r="AW92" s="204"/>
      <c r="AX92" s="206"/>
      <c r="AY92" s="10"/>
      <c r="AZ92" s="10"/>
      <c r="BA92" s="10"/>
      <c r="BB92" s="10"/>
      <c r="BC92" s="10"/>
      <c r="BD92" s="10"/>
      <c r="BE92" s="10"/>
      <c r="BF92" s="10"/>
      <c r="BG92" s="10"/>
      <c r="BH92" s="10"/>
    </row>
    <row r="93" spans="1:60" ht="23.25" hidden="1" customHeight="1" x14ac:dyDescent="0.15">
      <c r="A93" s="848"/>
      <c r="B93" s="414"/>
      <c r="C93" s="414"/>
      <c r="D93" s="414"/>
      <c r="E93" s="414"/>
      <c r="F93" s="415"/>
      <c r="G93" s="92"/>
      <c r="H93" s="93"/>
      <c r="I93" s="93"/>
      <c r="J93" s="93"/>
      <c r="K93" s="93"/>
      <c r="L93" s="93"/>
      <c r="M93" s="93"/>
      <c r="N93" s="93"/>
      <c r="O93" s="94"/>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6"/>
      <c r="AR93" s="192"/>
      <c r="AS93" s="192"/>
      <c r="AT93" s="327"/>
      <c r="AU93" s="204"/>
      <c r="AV93" s="204"/>
      <c r="AW93" s="204"/>
      <c r="AX93" s="206"/>
    </row>
    <row r="94" spans="1:60" ht="23.25" hidden="1" customHeight="1" x14ac:dyDescent="0.15">
      <c r="A94" s="848"/>
      <c r="B94" s="515"/>
      <c r="C94" s="515"/>
      <c r="D94" s="515"/>
      <c r="E94" s="515"/>
      <c r="F94" s="516"/>
      <c r="G94" s="95"/>
      <c r="H94" s="96"/>
      <c r="I94" s="96"/>
      <c r="J94" s="96"/>
      <c r="K94" s="96"/>
      <c r="L94" s="96"/>
      <c r="M94" s="96"/>
      <c r="N94" s="96"/>
      <c r="O94" s="97"/>
      <c r="P94" s="161"/>
      <c r="Q94" s="161"/>
      <c r="R94" s="161"/>
      <c r="S94" s="161"/>
      <c r="T94" s="161"/>
      <c r="U94" s="161"/>
      <c r="V94" s="161"/>
      <c r="W94" s="161"/>
      <c r="X94" s="546"/>
      <c r="Y94" s="444" t="s">
        <v>13</v>
      </c>
      <c r="Z94" s="445"/>
      <c r="AA94" s="446"/>
      <c r="AB94" s="580" t="s">
        <v>14</v>
      </c>
      <c r="AC94" s="580"/>
      <c r="AD94" s="580"/>
      <c r="AE94" s="203"/>
      <c r="AF94" s="204"/>
      <c r="AG94" s="204"/>
      <c r="AH94" s="204"/>
      <c r="AI94" s="203"/>
      <c r="AJ94" s="204"/>
      <c r="AK94" s="204"/>
      <c r="AL94" s="204"/>
      <c r="AM94" s="203"/>
      <c r="AN94" s="204"/>
      <c r="AO94" s="204"/>
      <c r="AP94" s="204"/>
      <c r="AQ94" s="326"/>
      <c r="AR94" s="192"/>
      <c r="AS94" s="192"/>
      <c r="AT94" s="327"/>
      <c r="AU94" s="204"/>
      <c r="AV94" s="204"/>
      <c r="AW94" s="204"/>
      <c r="AX94" s="206"/>
      <c r="AY94" s="10"/>
      <c r="AZ94" s="10"/>
      <c r="BA94" s="10"/>
      <c r="BB94" s="10"/>
      <c r="BC94" s="10"/>
    </row>
    <row r="95" spans="1:60" ht="18.75" hidden="1" customHeight="1" x14ac:dyDescent="0.15">
      <c r="A95" s="848"/>
      <c r="B95" s="414" t="s">
        <v>262</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49"/>
      <c r="Z95" s="150"/>
      <c r="AA95" s="151"/>
      <c r="AB95" s="543" t="s">
        <v>11</v>
      </c>
      <c r="AC95" s="544"/>
      <c r="AD95" s="545"/>
      <c r="AE95" s="229" t="s">
        <v>452</v>
      </c>
      <c r="AF95" s="230"/>
      <c r="AG95" s="230"/>
      <c r="AH95" s="231"/>
      <c r="AI95" s="229" t="s">
        <v>449</v>
      </c>
      <c r="AJ95" s="230"/>
      <c r="AK95" s="230"/>
      <c r="AL95" s="231"/>
      <c r="AM95" s="235" t="s">
        <v>444</v>
      </c>
      <c r="AN95" s="235"/>
      <c r="AO95" s="235"/>
      <c r="AP95" s="229"/>
      <c r="AQ95" s="144" t="s">
        <v>305</v>
      </c>
      <c r="AR95" s="115"/>
      <c r="AS95" s="115"/>
      <c r="AT95" s="116"/>
      <c r="AU95" s="519" t="s">
        <v>251</v>
      </c>
      <c r="AV95" s="519"/>
      <c r="AW95" s="519"/>
      <c r="AX95" s="520"/>
      <c r="AY95" s="10"/>
      <c r="AZ95" s="10"/>
      <c r="BA95" s="10"/>
      <c r="BB95" s="10"/>
      <c r="BC95" s="10"/>
      <c r="BD95" s="10"/>
      <c r="BE95" s="10"/>
      <c r="BF95" s="10"/>
      <c r="BG95" s="10"/>
      <c r="BH95" s="10"/>
    </row>
    <row r="96" spans="1:60" ht="18.75" hidden="1" customHeight="1" x14ac:dyDescent="0.15">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4" t="s">
        <v>295</v>
      </c>
      <c r="AX96" s="385"/>
    </row>
    <row r="97" spans="1:60" ht="23.25" hidden="1" customHeight="1" x14ac:dyDescent="0.15">
      <c r="A97" s="848"/>
      <c r="B97" s="414"/>
      <c r="C97" s="414"/>
      <c r="D97" s="414"/>
      <c r="E97" s="414"/>
      <c r="F97" s="415"/>
      <c r="G97" s="89"/>
      <c r="H97" s="90"/>
      <c r="I97" s="90"/>
      <c r="J97" s="90"/>
      <c r="K97" s="90"/>
      <c r="L97" s="90"/>
      <c r="M97" s="90"/>
      <c r="N97" s="90"/>
      <c r="O97" s="91"/>
      <c r="P97" s="90"/>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6"/>
      <c r="AR97" s="192"/>
      <c r="AS97" s="192"/>
      <c r="AT97" s="327"/>
      <c r="AU97" s="204"/>
      <c r="AV97" s="204"/>
      <c r="AW97" s="204"/>
      <c r="AX97" s="206"/>
      <c r="AY97" s="10"/>
      <c r="AZ97" s="10"/>
      <c r="BA97" s="10"/>
      <c r="BB97" s="10"/>
      <c r="BC97" s="10"/>
    </row>
    <row r="98" spans="1:60" ht="23.25" hidden="1" customHeight="1" x14ac:dyDescent="0.15">
      <c r="A98" s="848"/>
      <c r="B98" s="414"/>
      <c r="C98" s="414"/>
      <c r="D98" s="414"/>
      <c r="E98" s="414"/>
      <c r="F98" s="415"/>
      <c r="G98" s="92"/>
      <c r="H98" s="93"/>
      <c r="I98" s="93"/>
      <c r="J98" s="93"/>
      <c r="K98" s="93"/>
      <c r="L98" s="93"/>
      <c r="M98" s="93"/>
      <c r="N98" s="93"/>
      <c r="O98" s="94"/>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6"/>
      <c r="AR98" s="192"/>
      <c r="AS98" s="192"/>
      <c r="AT98" s="327"/>
      <c r="AU98" s="204"/>
      <c r="AV98" s="204"/>
      <c r="AW98" s="204"/>
      <c r="AX98" s="206"/>
      <c r="AY98" s="10"/>
      <c r="AZ98" s="10"/>
      <c r="BA98" s="10"/>
      <c r="BB98" s="10"/>
      <c r="BC98" s="10"/>
      <c r="BD98" s="10"/>
      <c r="BE98" s="10"/>
      <c r="BF98" s="10"/>
      <c r="BG98" s="10"/>
      <c r="BH98" s="10"/>
    </row>
    <row r="99" spans="1:60" ht="23.25" hidden="1" customHeight="1" thickBot="1" x14ac:dyDescent="0.2">
      <c r="A99" s="849"/>
      <c r="B99" s="416"/>
      <c r="C99" s="416"/>
      <c r="D99" s="416"/>
      <c r="E99" s="416"/>
      <c r="F99" s="417"/>
      <c r="G99" s="566"/>
      <c r="H99" s="200"/>
      <c r="I99" s="200"/>
      <c r="J99" s="200"/>
      <c r="K99" s="200"/>
      <c r="L99" s="200"/>
      <c r="M99" s="200"/>
      <c r="N99" s="200"/>
      <c r="O99" s="567"/>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452</v>
      </c>
      <c r="AF100" s="526"/>
      <c r="AG100" s="526"/>
      <c r="AH100" s="527"/>
      <c r="AI100" s="525" t="s">
        <v>449</v>
      </c>
      <c r="AJ100" s="526"/>
      <c r="AK100" s="526"/>
      <c r="AL100" s="527"/>
      <c r="AM100" s="525" t="s">
        <v>445</v>
      </c>
      <c r="AN100" s="526"/>
      <c r="AO100" s="526"/>
      <c r="AP100" s="527"/>
      <c r="AQ100" s="305" t="s">
        <v>438</v>
      </c>
      <c r="AR100" s="306"/>
      <c r="AS100" s="306"/>
      <c r="AT100" s="307"/>
      <c r="AU100" s="305" t="s">
        <v>435</v>
      </c>
      <c r="AV100" s="306"/>
      <c r="AW100" s="306"/>
      <c r="AX100" s="308"/>
    </row>
    <row r="101" spans="1:60" ht="23.25" customHeight="1" x14ac:dyDescent="0.15">
      <c r="A101" s="408"/>
      <c r="B101" s="409"/>
      <c r="C101" s="409"/>
      <c r="D101" s="409"/>
      <c r="E101" s="409"/>
      <c r="F101" s="410"/>
      <c r="G101" s="90" t="s">
        <v>518</v>
      </c>
      <c r="H101" s="90"/>
      <c r="I101" s="90"/>
      <c r="J101" s="90"/>
      <c r="K101" s="90"/>
      <c r="L101" s="90"/>
      <c r="M101" s="90"/>
      <c r="N101" s="90"/>
      <c r="O101" s="90"/>
      <c r="P101" s="90"/>
      <c r="Q101" s="90"/>
      <c r="R101" s="90"/>
      <c r="S101" s="90"/>
      <c r="T101" s="90"/>
      <c r="U101" s="90"/>
      <c r="V101" s="90"/>
      <c r="W101" s="90"/>
      <c r="X101" s="91"/>
      <c r="Y101" s="528" t="s">
        <v>54</v>
      </c>
      <c r="Z101" s="529"/>
      <c r="AA101" s="530"/>
      <c r="AB101" s="447" t="s">
        <v>503</v>
      </c>
      <c r="AC101" s="447"/>
      <c r="AD101" s="447"/>
      <c r="AE101" s="203" t="s">
        <v>491</v>
      </c>
      <c r="AF101" s="204"/>
      <c r="AG101" s="204"/>
      <c r="AH101" s="205"/>
      <c r="AI101" s="203" t="s">
        <v>491</v>
      </c>
      <c r="AJ101" s="204"/>
      <c r="AK101" s="204"/>
      <c r="AL101" s="205"/>
      <c r="AM101" s="203" t="s">
        <v>491</v>
      </c>
      <c r="AN101" s="204"/>
      <c r="AO101" s="204"/>
      <c r="AP101" s="205"/>
      <c r="AQ101" s="203" t="s">
        <v>491</v>
      </c>
      <c r="AR101" s="204"/>
      <c r="AS101" s="204"/>
      <c r="AT101" s="205"/>
      <c r="AU101" s="203" t="s">
        <v>491</v>
      </c>
      <c r="AV101" s="204"/>
      <c r="AW101" s="204"/>
      <c r="AX101" s="205"/>
    </row>
    <row r="102" spans="1:60" ht="46.5" customHeight="1" x14ac:dyDescent="0.15">
      <c r="A102" s="411"/>
      <c r="B102" s="412"/>
      <c r="C102" s="412"/>
      <c r="D102" s="412"/>
      <c r="E102" s="412"/>
      <c r="F102" s="413"/>
      <c r="G102" s="96"/>
      <c r="H102" s="96"/>
      <c r="I102" s="96"/>
      <c r="J102" s="96"/>
      <c r="K102" s="96"/>
      <c r="L102" s="96"/>
      <c r="M102" s="96"/>
      <c r="N102" s="96"/>
      <c r="O102" s="96"/>
      <c r="P102" s="96"/>
      <c r="Q102" s="96"/>
      <c r="R102" s="96"/>
      <c r="S102" s="96"/>
      <c r="T102" s="96"/>
      <c r="U102" s="96"/>
      <c r="V102" s="96"/>
      <c r="W102" s="96"/>
      <c r="X102" s="97"/>
      <c r="Y102" s="431" t="s">
        <v>55</v>
      </c>
      <c r="Z102" s="432"/>
      <c r="AA102" s="433"/>
      <c r="AB102" s="447" t="s">
        <v>503</v>
      </c>
      <c r="AC102" s="447"/>
      <c r="AD102" s="447"/>
      <c r="AE102" s="404" t="s">
        <v>491</v>
      </c>
      <c r="AF102" s="404"/>
      <c r="AG102" s="404"/>
      <c r="AH102" s="404"/>
      <c r="AI102" s="404" t="s">
        <v>491</v>
      </c>
      <c r="AJ102" s="404"/>
      <c r="AK102" s="404"/>
      <c r="AL102" s="404"/>
      <c r="AM102" s="404" t="s">
        <v>491</v>
      </c>
      <c r="AN102" s="404"/>
      <c r="AO102" s="404"/>
      <c r="AP102" s="404"/>
      <c r="AQ102" s="258" t="s">
        <v>491</v>
      </c>
      <c r="AR102" s="259"/>
      <c r="AS102" s="259"/>
      <c r="AT102" s="304"/>
      <c r="AU102" s="258" t="s">
        <v>491</v>
      </c>
      <c r="AV102" s="259"/>
      <c r="AW102" s="259"/>
      <c r="AX102" s="304"/>
    </row>
    <row r="103" spans="1:60" ht="31.5" hidden="1" customHeight="1" x14ac:dyDescent="0.15">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69" t="s">
        <v>438</v>
      </c>
      <c r="AR103" s="270"/>
      <c r="AS103" s="270"/>
      <c r="AT103" s="309"/>
      <c r="AU103" s="269" t="s">
        <v>435</v>
      </c>
      <c r="AV103" s="270"/>
      <c r="AW103" s="270"/>
      <c r="AX103" s="271"/>
    </row>
    <row r="104" spans="1:60" ht="23.25" hidden="1" customHeight="1" x14ac:dyDescent="0.15">
      <c r="A104" s="408"/>
      <c r="B104" s="409"/>
      <c r="C104" s="409"/>
      <c r="D104" s="409"/>
      <c r="E104" s="409"/>
      <c r="F104" s="410"/>
      <c r="G104" s="90"/>
      <c r="H104" s="90"/>
      <c r="I104" s="90"/>
      <c r="J104" s="90"/>
      <c r="K104" s="90"/>
      <c r="L104" s="90"/>
      <c r="M104" s="90"/>
      <c r="N104" s="90"/>
      <c r="O104" s="90"/>
      <c r="P104" s="90"/>
      <c r="Q104" s="90"/>
      <c r="R104" s="90"/>
      <c r="S104" s="90"/>
      <c r="T104" s="90"/>
      <c r="U104" s="90"/>
      <c r="V104" s="90"/>
      <c r="W104" s="90"/>
      <c r="X104" s="91"/>
      <c r="Y104" s="451" t="s">
        <v>54</v>
      </c>
      <c r="Z104" s="452"/>
      <c r="AA104" s="453"/>
      <c r="AB104" s="531"/>
      <c r="AC104" s="532"/>
      <c r="AD104" s="533"/>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1"/>
      <c r="B105" s="412"/>
      <c r="C105" s="412"/>
      <c r="D105" s="412"/>
      <c r="E105" s="412"/>
      <c r="F105" s="413"/>
      <c r="G105" s="96"/>
      <c r="H105" s="96"/>
      <c r="I105" s="96"/>
      <c r="J105" s="96"/>
      <c r="K105" s="96"/>
      <c r="L105" s="96"/>
      <c r="M105" s="96"/>
      <c r="N105" s="96"/>
      <c r="O105" s="96"/>
      <c r="P105" s="96"/>
      <c r="Q105" s="96"/>
      <c r="R105" s="96"/>
      <c r="S105" s="96"/>
      <c r="T105" s="96"/>
      <c r="U105" s="96"/>
      <c r="V105" s="96"/>
      <c r="W105" s="96"/>
      <c r="X105" s="97"/>
      <c r="Y105" s="431" t="s">
        <v>55</v>
      </c>
      <c r="Z105" s="534"/>
      <c r="AA105" s="535"/>
      <c r="AB105" s="454"/>
      <c r="AC105" s="455"/>
      <c r="AD105" s="456"/>
      <c r="AE105" s="404"/>
      <c r="AF105" s="404"/>
      <c r="AG105" s="404"/>
      <c r="AH105" s="404"/>
      <c r="AI105" s="404"/>
      <c r="AJ105" s="404"/>
      <c r="AK105" s="404"/>
      <c r="AL105" s="404"/>
      <c r="AM105" s="404"/>
      <c r="AN105" s="404"/>
      <c r="AO105" s="404"/>
      <c r="AP105" s="404"/>
      <c r="AQ105" s="203"/>
      <c r="AR105" s="204"/>
      <c r="AS105" s="204"/>
      <c r="AT105" s="205"/>
      <c r="AU105" s="258"/>
      <c r="AV105" s="259"/>
      <c r="AW105" s="259"/>
      <c r="AX105" s="304"/>
    </row>
    <row r="106" spans="1:60" ht="31.5" hidden="1" customHeight="1" x14ac:dyDescent="0.15">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69" t="s">
        <v>438</v>
      </c>
      <c r="AR106" s="270"/>
      <c r="AS106" s="270"/>
      <c r="AT106" s="309"/>
      <c r="AU106" s="269" t="s">
        <v>435</v>
      </c>
      <c r="AV106" s="270"/>
      <c r="AW106" s="270"/>
      <c r="AX106" s="271"/>
    </row>
    <row r="107" spans="1:60" ht="23.25" hidden="1" customHeight="1" x14ac:dyDescent="0.15">
      <c r="A107" s="408"/>
      <c r="B107" s="409"/>
      <c r="C107" s="409"/>
      <c r="D107" s="409"/>
      <c r="E107" s="409"/>
      <c r="F107" s="410"/>
      <c r="G107" s="90"/>
      <c r="H107" s="90"/>
      <c r="I107" s="90"/>
      <c r="J107" s="90"/>
      <c r="K107" s="90"/>
      <c r="L107" s="90"/>
      <c r="M107" s="90"/>
      <c r="N107" s="90"/>
      <c r="O107" s="90"/>
      <c r="P107" s="90"/>
      <c r="Q107" s="90"/>
      <c r="R107" s="90"/>
      <c r="S107" s="90"/>
      <c r="T107" s="90"/>
      <c r="U107" s="90"/>
      <c r="V107" s="90"/>
      <c r="W107" s="90"/>
      <c r="X107" s="91"/>
      <c r="Y107" s="451" t="s">
        <v>54</v>
      </c>
      <c r="Z107" s="452"/>
      <c r="AA107" s="453"/>
      <c r="AB107" s="531"/>
      <c r="AC107" s="532"/>
      <c r="AD107" s="533"/>
      <c r="AE107" s="404"/>
      <c r="AF107" s="404"/>
      <c r="AG107" s="404"/>
      <c r="AH107" s="404"/>
      <c r="AI107" s="404"/>
      <c r="AJ107" s="404"/>
      <c r="AK107" s="404"/>
      <c r="AL107" s="404"/>
      <c r="AM107" s="404"/>
      <c r="AN107" s="404"/>
      <c r="AO107" s="404"/>
      <c r="AP107" s="404"/>
      <c r="AQ107" s="203"/>
      <c r="AR107" s="204"/>
      <c r="AS107" s="204"/>
      <c r="AT107" s="205"/>
      <c r="AU107" s="203"/>
      <c r="AV107" s="204"/>
      <c r="AW107" s="204"/>
      <c r="AX107" s="205"/>
    </row>
    <row r="108" spans="1:60" ht="23.25" hidden="1" customHeight="1" x14ac:dyDescent="0.15">
      <c r="A108" s="411"/>
      <c r="B108" s="412"/>
      <c r="C108" s="412"/>
      <c r="D108" s="412"/>
      <c r="E108" s="412"/>
      <c r="F108" s="413"/>
      <c r="G108" s="96"/>
      <c r="H108" s="96"/>
      <c r="I108" s="96"/>
      <c r="J108" s="96"/>
      <c r="K108" s="96"/>
      <c r="L108" s="96"/>
      <c r="M108" s="96"/>
      <c r="N108" s="96"/>
      <c r="O108" s="96"/>
      <c r="P108" s="96"/>
      <c r="Q108" s="96"/>
      <c r="R108" s="96"/>
      <c r="S108" s="96"/>
      <c r="T108" s="96"/>
      <c r="U108" s="96"/>
      <c r="V108" s="96"/>
      <c r="W108" s="96"/>
      <c r="X108" s="97"/>
      <c r="Y108" s="431" t="s">
        <v>55</v>
      </c>
      <c r="Z108" s="534"/>
      <c r="AA108" s="535"/>
      <c r="AB108" s="454"/>
      <c r="AC108" s="455"/>
      <c r="AD108" s="456"/>
      <c r="AE108" s="404"/>
      <c r="AF108" s="404"/>
      <c r="AG108" s="404"/>
      <c r="AH108" s="404"/>
      <c r="AI108" s="404"/>
      <c r="AJ108" s="404"/>
      <c r="AK108" s="404"/>
      <c r="AL108" s="404"/>
      <c r="AM108" s="404"/>
      <c r="AN108" s="404"/>
      <c r="AO108" s="404"/>
      <c r="AP108" s="404"/>
      <c r="AQ108" s="203"/>
      <c r="AR108" s="204"/>
      <c r="AS108" s="204"/>
      <c r="AT108" s="205"/>
      <c r="AU108" s="258"/>
      <c r="AV108" s="259"/>
      <c r="AW108" s="259"/>
      <c r="AX108" s="304"/>
    </row>
    <row r="109" spans="1:60" ht="31.5" hidden="1" customHeight="1" x14ac:dyDescent="0.15">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69" t="s">
        <v>438</v>
      </c>
      <c r="AR109" s="270"/>
      <c r="AS109" s="270"/>
      <c r="AT109" s="309"/>
      <c r="AU109" s="269" t="s">
        <v>435</v>
      </c>
      <c r="AV109" s="270"/>
      <c r="AW109" s="270"/>
      <c r="AX109" s="271"/>
    </row>
    <row r="110" spans="1:60" ht="23.25" hidden="1" customHeight="1" x14ac:dyDescent="0.15">
      <c r="A110" s="408"/>
      <c r="B110" s="409"/>
      <c r="C110" s="409"/>
      <c r="D110" s="409"/>
      <c r="E110" s="409"/>
      <c r="F110" s="410"/>
      <c r="G110" s="90"/>
      <c r="H110" s="90"/>
      <c r="I110" s="90"/>
      <c r="J110" s="90"/>
      <c r="K110" s="90"/>
      <c r="L110" s="90"/>
      <c r="M110" s="90"/>
      <c r="N110" s="90"/>
      <c r="O110" s="90"/>
      <c r="P110" s="90"/>
      <c r="Q110" s="90"/>
      <c r="R110" s="90"/>
      <c r="S110" s="90"/>
      <c r="T110" s="90"/>
      <c r="U110" s="90"/>
      <c r="V110" s="90"/>
      <c r="W110" s="90"/>
      <c r="X110" s="91"/>
      <c r="Y110" s="451" t="s">
        <v>54</v>
      </c>
      <c r="Z110" s="452"/>
      <c r="AA110" s="453"/>
      <c r="AB110" s="531"/>
      <c r="AC110" s="532"/>
      <c r="AD110" s="533"/>
      <c r="AE110" s="404"/>
      <c r="AF110" s="404"/>
      <c r="AG110" s="404"/>
      <c r="AH110" s="404"/>
      <c r="AI110" s="404"/>
      <c r="AJ110" s="404"/>
      <c r="AK110" s="404"/>
      <c r="AL110" s="404"/>
      <c r="AM110" s="404"/>
      <c r="AN110" s="404"/>
      <c r="AO110" s="404"/>
      <c r="AP110" s="404"/>
      <c r="AQ110" s="203"/>
      <c r="AR110" s="204"/>
      <c r="AS110" s="204"/>
      <c r="AT110" s="205"/>
      <c r="AU110" s="203"/>
      <c r="AV110" s="204"/>
      <c r="AW110" s="204"/>
      <c r="AX110" s="205"/>
    </row>
    <row r="111" spans="1:60" ht="23.25" hidden="1" customHeight="1" x14ac:dyDescent="0.15">
      <c r="A111" s="411"/>
      <c r="B111" s="412"/>
      <c r="C111" s="412"/>
      <c r="D111" s="412"/>
      <c r="E111" s="412"/>
      <c r="F111" s="413"/>
      <c r="G111" s="96"/>
      <c r="H111" s="96"/>
      <c r="I111" s="96"/>
      <c r="J111" s="96"/>
      <c r="K111" s="96"/>
      <c r="L111" s="96"/>
      <c r="M111" s="96"/>
      <c r="N111" s="96"/>
      <c r="O111" s="96"/>
      <c r="P111" s="96"/>
      <c r="Q111" s="96"/>
      <c r="R111" s="96"/>
      <c r="S111" s="96"/>
      <c r="T111" s="96"/>
      <c r="U111" s="96"/>
      <c r="V111" s="96"/>
      <c r="W111" s="96"/>
      <c r="X111" s="97"/>
      <c r="Y111" s="431" t="s">
        <v>55</v>
      </c>
      <c r="Z111" s="534"/>
      <c r="AA111" s="535"/>
      <c r="AB111" s="454"/>
      <c r="AC111" s="455"/>
      <c r="AD111" s="456"/>
      <c r="AE111" s="404"/>
      <c r="AF111" s="404"/>
      <c r="AG111" s="404"/>
      <c r="AH111" s="404"/>
      <c r="AI111" s="404"/>
      <c r="AJ111" s="404"/>
      <c r="AK111" s="404"/>
      <c r="AL111" s="404"/>
      <c r="AM111" s="404"/>
      <c r="AN111" s="404"/>
      <c r="AO111" s="404"/>
      <c r="AP111" s="404"/>
      <c r="AQ111" s="203"/>
      <c r="AR111" s="204"/>
      <c r="AS111" s="204"/>
      <c r="AT111" s="205"/>
      <c r="AU111" s="258"/>
      <c r="AV111" s="259"/>
      <c r="AW111" s="259"/>
      <c r="AX111" s="304"/>
    </row>
    <row r="112" spans="1:60" ht="31.5" hidden="1" customHeight="1" x14ac:dyDescent="0.15">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69" t="s">
        <v>438</v>
      </c>
      <c r="AR112" s="270"/>
      <c r="AS112" s="270"/>
      <c r="AT112" s="309"/>
      <c r="AU112" s="269" t="s">
        <v>435</v>
      </c>
      <c r="AV112" s="270"/>
      <c r="AW112" s="270"/>
      <c r="AX112" s="271"/>
    </row>
    <row r="113" spans="1:50" ht="23.25" hidden="1" customHeight="1" x14ac:dyDescent="0.15">
      <c r="A113" s="408"/>
      <c r="B113" s="409"/>
      <c r="C113" s="409"/>
      <c r="D113" s="409"/>
      <c r="E113" s="409"/>
      <c r="F113" s="410"/>
      <c r="G113" s="90"/>
      <c r="H113" s="90"/>
      <c r="I113" s="90"/>
      <c r="J113" s="90"/>
      <c r="K113" s="90"/>
      <c r="L113" s="90"/>
      <c r="M113" s="90"/>
      <c r="N113" s="90"/>
      <c r="O113" s="90"/>
      <c r="P113" s="90"/>
      <c r="Q113" s="90"/>
      <c r="R113" s="90"/>
      <c r="S113" s="90"/>
      <c r="T113" s="90"/>
      <c r="U113" s="90"/>
      <c r="V113" s="90"/>
      <c r="W113" s="90"/>
      <c r="X113" s="91"/>
      <c r="Y113" s="451" t="s">
        <v>54</v>
      </c>
      <c r="Z113" s="452"/>
      <c r="AA113" s="453"/>
      <c r="AB113" s="531"/>
      <c r="AC113" s="532"/>
      <c r="AD113" s="533"/>
      <c r="AE113" s="404"/>
      <c r="AF113" s="404"/>
      <c r="AG113" s="404"/>
      <c r="AH113" s="404"/>
      <c r="AI113" s="404"/>
      <c r="AJ113" s="404"/>
      <c r="AK113" s="404"/>
      <c r="AL113" s="404"/>
      <c r="AM113" s="404"/>
      <c r="AN113" s="404"/>
      <c r="AO113" s="404"/>
      <c r="AP113" s="404"/>
      <c r="AQ113" s="203"/>
      <c r="AR113" s="204"/>
      <c r="AS113" s="204"/>
      <c r="AT113" s="205"/>
      <c r="AU113" s="203"/>
      <c r="AV113" s="204"/>
      <c r="AW113" s="204"/>
      <c r="AX113" s="205"/>
    </row>
    <row r="114" spans="1:50" ht="23.25" hidden="1" customHeight="1" x14ac:dyDescent="0.15">
      <c r="A114" s="411"/>
      <c r="B114" s="412"/>
      <c r="C114" s="412"/>
      <c r="D114" s="412"/>
      <c r="E114" s="412"/>
      <c r="F114" s="413"/>
      <c r="G114" s="96"/>
      <c r="H114" s="96"/>
      <c r="I114" s="96"/>
      <c r="J114" s="96"/>
      <c r="K114" s="96"/>
      <c r="L114" s="96"/>
      <c r="M114" s="96"/>
      <c r="N114" s="96"/>
      <c r="O114" s="96"/>
      <c r="P114" s="96"/>
      <c r="Q114" s="96"/>
      <c r="R114" s="96"/>
      <c r="S114" s="96"/>
      <c r="T114" s="96"/>
      <c r="U114" s="96"/>
      <c r="V114" s="96"/>
      <c r="W114" s="96"/>
      <c r="X114" s="97"/>
      <c r="Y114" s="431" t="s">
        <v>55</v>
      </c>
      <c r="Z114" s="534"/>
      <c r="AA114" s="535"/>
      <c r="AB114" s="454"/>
      <c r="AC114" s="455"/>
      <c r="AD114" s="456"/>
      <c r="AE114" s="404"/>
      <c r="AF114" s="404"/>
      <c r="AG114" s="404"/>
      <c r="AH114" s="404"/>
      <c r="AI114" s="404"/>
      <c r="AJ114" s="404"/>
      <c r="AK114" s="404"/>
      <c r="AL114" s="404"/>
      <c r="AM114" s="404"/>
      <c r="AN114" s="404"/>
      <c r="AO114" s="404"/>
      <c r="AP114" s="404"/>
      <c r="AQ114" s="203"/>
      <c r="AR114" s="204"/>
      <c r="AS114" s="204"/>
      <c r="AT114" s="205"/>
      <c r="AU114" s="203"/>
      <c r="AV114" s="204"/>
      <c r="AW114" s="204"/>
      <c r="AX114" s="205"/>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428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520</v>
      </c>
      <c r="AC116" s="449"/>
      <c r="AD116" s="450"/>
      <c r="AE116" s="404" t="s">
        <v>521</v>
      </c>
      <c r="AF116" s="404"/>
      <c r="AG116" s="404"/>
      <c r="AH116" s="404"/>
      <c r="AI116" s="404" t="s">
        <v>521</v>
      </c>
      <c r="AJ116" s="404"/>
      <c r="AK116" s="404"/>
      <c r="AL116" s="404"/>
      <c r="AM116" s="404" t="s">
        <v>521</v>
      </c>
      <c r="AN116" s="404"/>
      <c r="AO116" s="404"/>
      <c r="AP116" s="404"/>
      <c r="AQ116" s="203" t="s">
        <v>521</v>
      </c>
      <c r="AR116" s="204"/>
      <c r="AS116" s="204"/>
      <c r="AT116" s="204"/>
      <c r="AU116" s="204"/>
      <c r="AV116" s="204"/>
      <c r="AW116" s="204"/>
      <c r="AX116" s="206"/>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400</v>
      </c>
      <c r="AC117" s="459"/>
      <c r="AD117" s="460"/>
      <c r="AE117" s="537" t="s">
        <v>522</v>
      </c>
      <c r="AF117" s="537"/>
      <c r="AG117" s="537"/>
      <c r="AH117" s="537"/>
      <c r="AI117" s="537" t="s">
        <v>522</v>
      </c>
      <c r="AJ117" s="537"/>
      <c r="AK117" s="537"/>
      <c r="AL117" s="537"/>
      <c r="AM117" s="537" t="s">
        <v>522</v>
      </c>
      <c r="AN117" s="537"/>
      <c r="AO117" s="537"/>
      <c r="AP117" s="537"/>
      <c r="AQ117" s="537" t="s">
        <v>522</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15">
      <c r="A119" s="425"/>
      <c r="B119" s="426"/>
      <c r="C119" s="426"/>
      <c r="D119" s="426"/>
      <c r="E119" s="426"/>
      <c r="F119" s="427"/>
      <c r="G119" s="379" t="s">
        <v>401</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400</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400</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5" t="s">
        <v>15</v>
      </c>
      <c r="B127" s="426"/>
      <c r="C127" s="426"/>
      <c r="D127" s="426"/>
      <c r="E127" s="426"/>
      <c r="F127" s="427"/>
      <c r="G127" s="233" t="s">
        <v>16</v>
      </c>
      <c r="H127" s="233"/>
      <c r="I127" s="233"/>
      <c r="J127" s="233"/>
      <c r="K127" s="233"/>
      <c r="L127" s="233"/>
      <c r="M127" s="233"/>
      <c r="N127" s="233"/>
      <c r="O127" s="233"/>
      <c r="P127" s="233"/>
      <c r="Q127" s="233"/>
      <c r="R127" s="233"/>
      <c r="S127" s="233"/>
      <c r="T127" s="233"/>
      <c r="U127" s="233"/>
      <c r="V127" s="233"/>
      <c r="W127" s="233"/>
      <c r="X127" s="234"/>
      <c r="Y127" s="909"/>
      <c r="Z127" s="910"/>
      <c r="AA127" s="911"/>
      <c r="AB127" s="232" t="s">
        <v>11</v>
      </c>
      <c r="AC127" s="233"/>
      <c r="AD127" s="234"/>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400</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3" t="s">
        <v>474</v>
      </c>
      <c r="B130" s="170"/>
      <c r="C130" s="169" t="s">
        <v>309</v>
      </c>
      <c r="D130" s="170"/>
      <c r="E130" s="154" t="s">
        <v>338</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452</v>
      </c>
      <c r="AF132" s="140"/>
      <c r="AG132" s="140"/>
      <c r="AH132" s="140"/>
      <c r="AI132" s="140" t="s">
        <v>449</v>
      </c>
      <c r="AJ132" s="140"/>
      <c r="AK132" s="140"/>
      <c r="AL132" s="140"/>
      <c r="AM132" s="140" t="s">
        <v>444</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524</v>
      </c>
      <c r="AR133" s="184"/>
      <c r="AS133" s="118" t="s">
        <v>306</v>
      </c>
      <c r="AT133" s="119"/>
      <c r="AU133" s="185">
        <v>32</v>
      </c>
      <c r="AV133" s="185"/>
      <c r="AW133" s="118" t="s">
        <v>295</v>
      </c>
      <c r="AX133" s="180"/>
    </row>
    <row r="134" spans="1:50" ht="38.1" customHeight="1" x14ac:dyDescent="0.15">
      <c r="A134" s="174"/>
      <c r="B134" s="171"/>
      <c r="C134" s="165"/>
      <c r="D134" s="171"/>
      <c r="E134" s="165"/>
      <c r="F134" s="166"/>
      <c r="G134" s="89" t="s">
        <v>489</v>
      </c>
      <c r="H134" s="90"/>
      <c r="I134" s="90"/>
      <c r="J134" s="90"/>
      <c r="K134" s="90"/>
      <c r="L134" s="90"/>
      <c r="M134" s="90"/>
      <c r="N134" s="90"/>
      <c r="O134" s="90"/>
      <c r="P134" s="90"/>
      <c r="Q134" s="90"/>
      <c r="R134" s="90"/>
      <c r="S134" s="90"/>
      <c r="T134" s="90"/>
      <c r="U134" s="90"/>
      <c r="V134" s="90"/>
      <c r="W134" s="90"/>
      <c r="X134" s="91"/>
      <c r="Y134" s="186" t="s">
        <v>320</v>
      </c>
      <c r="Z134" s="187"/>
      <c r="AA134" s="188"/>
      <c r="AB134" s="189" t="s">
        <v>490</v>
      </c>
      <c r="AC134" s="190"/>
      <c r="AD134" s="190"/>
      <c r="AE134" s="191">
        <v>2404</v>
      </c>
      <c r="AF134" s="192"/>
      <c r="AG134" s="192"/>
      <c r="AH134" s="192"/>
      <c r="AI134" s="191">
        <v>2869</v>
      </c>
      <c r="AJ134" s="192"/>
      <c r="AK134" s="192"/>
      <c r="AL134" s="192"/>
      <c r="AM134" s="191">
        <v>3119</v>
      </c>
      <c r="AN134" s="192"/>
      <c r="AO134" s="192"/>
      <c r="AP134" s="192"/>
      <c r="AQ134" s="191" t="s">
        <v>491</v>
      </c>
      <c r="AR134" s="192"/>
      <c r="AS134" s="192"/>
      <c r="AT134" s="192"/>
      <c r="AU134" s="191" t="s">
        <v>491</v>
      </c>
      <c r="AV134" s="192"/>
      <c r="AW134" s="192"/>
      <c r="AX134" s="193"/>
    </row>
    <row r="135" spans="1:50" ht="38.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490</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v>4000</v>
      </c>
      <c r="AV135" s="192"/>
      <c r="AW135" s="192"/>
      <c r="AX135" s="193"/>
    </row>
    <row r="136" spans="1:50" ht="18.75"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452</v>
      </c>
      <c r="AF136" s="140"/>
      <c r="AG136" s="140"/>
      <c r="AH136" s="140"/>
      <c r="AI136" s="140" t="s">
        <v>449</v>
      </c>
      <c r="AJ136" s="140"/>
      <c r="AK136" s="140"/>
      <c r="AL136" s="140"/>
      <c r="AM136" s="140" t="s">
        <v>444</v>
      </c>
      <c r="AN136" s="140"/>
      <c r="AO136" s="140"/>
      <c r="AP136" s="136"/>
      <c r="AQ136" s="136" t="s">
        <v>305</v>
      </c>
      <c r="AR136" s="137"/>
      <c r="AS136" s="137"/>
      <c r="AT136" s="138"/>
      <c r="AU136" s="181" t="s">
        <v>321</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524</v>
      </c>
      <c r="AR137" s="184"/>
      <c r="AS137" s="118" t="s">
        <v>306</v>
      </c>
      <c r="AT137" s="119"/>
      <c r="AU137" s="185">
        <v>32</v>
      </c>
      <c r="AV137" s="185"/>
      <c r="AW137" s="118" t="s">
        <v>295</v>
      </c>
      <c r="AX137" s="180"/>
    </row>
    <row r="138" spans="1:50" ht="38.1" customHeight="1" x14ac:dyDescent="0.15">
      <c r="A138" s="174"/>
      <c r="B138" s="171"/>
      <c r="C138" s="165"/>
      <c r="D138" s="171"/>
      <c r="E138" s="165"/>
      <c r="F138" s="166"/>
      <c r="G138" s="89" t="s">
        <v>494</v>
      </c>
      <c r="H138" s="90"/>
      <c r="I138" s="90"/>
      <c r="J138" s="90"/>
      <c r="K138" s="90"/>
      <c r="L138" s="90"/>
      <c r="M138" s="90"/>
      <c r="N138" s="90"/>
      <c r="O138" s="90"/>
      <c r="P138" s="90"/>
      <c r="Q138" s="90"/>
      <c r="R138" s="90"/>
      <c r="S138" s="90"/>
      <c r="T138" s="90"/>
      <c r="U138" s="90"/>
      <c r="V138" s="90"/>
      <c r="W138" s="90"/>
      <c r="X138" s="91"/>
      <c r="Y138" s="186" t="s">
        <v>320</v>
      </c>
      <c r="Z138" s="187"/>
      <c r="AA138" s="188"/>
      <c r="AB138" s="189" t="s">
        <v>495</v>
      </c>
      <c r="AC138" s="190"/>
      <c r="AD138" s="190"/>
      <c r="AE138" s="191">
        <v>3.7</v>
      </c>
      <c r="AF138" s="192"/>
      <c r="AG138" s="192"/>
      <c r="AH138" s="192"/>
      <c r="AI138" s="191">
        <v>4.4000000000000004</v>
      </c>
      <c r="AJ138" s="192"/>
      <c r="AK138" s="192"/>
      <c r="AL138" s="192"/>
      <c r="AM138" s="191">
        <v>4.5</v>
      </c>
      <c r="AN138" s="192"/>
      <c r="AO138" s="192"/>
      <c r="AP138" s="192"/>
      <c r="AQ138" s="191" t="s">
        <v>486</v>
      </c>
      <c r="AR138" s="192"/>
      <c r="AS138" s="192"/>
      <c r="AT138" s="192"/>
      <c r="AU138" s="191" t="s">
        <v>491</v>
      </c>
      <c r="AV138" s="192"/>
      <c r="AW138" s="192"/>
      <c r="AX138" s="193"/>
    </row>
    <row r="139" spans="1:50" ht="38.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495</v>
      </c>
      <c r="AC139" s="198"/>
      <c r="AD139" s="198"/>
      <c r="AE139" s="191" t="s">
        <v>486</v>
      </c>
      <c r="AF139" s="192"/>
      <c r="AG139" s="192"/>
      <c r="AH139" s="192"/>
      <c r="AI139" s="191" t="s">
        <v>486</v>
      </c>
      <c r="AJ139" s="192"/>
      <c r="AK139" s="192"/>
      <c r="AL139" s="192"/>
      <c r="AM139" s="191" t="s">
        <v>486</v>
      </c>
      <c r="AN139" s="192"/>
      <c r="AO139" s="192"/>
      <c r="AP139" s="192"/>
      <c r="AQ139" s="191" t="s">
        <v>486</v>
      </c>
      <c r="AR139" s="192"/>
      <c r="AS139" s="192"/>
      <c r="AT139" s="192"/>
      <c r="AU139" s="191">
        <v>8</v>
      </c>
      <c r="AV139" s="192"/>
      <c r="AW139" s="192"/>
      <c r="AX139" s="193"/>
    </row>
    <row r="140" spans="1:50" ht="18.75"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452</v>
      </c>
      <c r="AF140" s="140"/>
      <c r="AG140" s="140"/>
      <c r="AH140" s="140"/>
      <c r="AI140" s="140" t="s">
        <v>449</v>
      </c>
      <c r="AJ140" s="140"/>
      <c r="AK140" s="140"/>
      <c r="AL140" s="140"/>
      <c r="AM140" s="140" t="s">
        <v>444</v>
      </c>
      <c r="AN140" s="140"/>
      <c r="AO140" s="140"/>
      <c r="AP140" s="136"/>
      <c r="AQ140" s="136" t="s">
        <v>305</v>
      </c>
      <c r="AR140" s="137"/>
      <c r="AS140" s="137"/>
      <c r="AT140" s="138"/>
      <c r="AU140" s="181" t="s">
        <v>321</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524</v>
      </c>
      <c r="AR141" s="184"/>
      <c r="AS141" s="118" t="s">
        <v>306</v>
      </c>
      <c r="AT141" s="119"/>
      <c r="AU141" s="185">
        <v>32</v>
      </c>
      <c r="AV141" s="185"/>
      <c r="AW141" s="118" t="s">
        <v>295</v>
      </c>
      <c r="AX141" s="180"/>
    </row>
    <row r="142" spans="1:50" ht="38.1" customHeight="1" x14ac:dyDescent="0.15">
      <c r="A142" s="174"/>
      <c r="B142" s="171"/>
      <c r="C142" s="165"/>
      <c r="D142" s="171"/>
      <c r="E142" s="165"/>
      <c r="F142" s="166"/>
      <c r="G142" s="89" t="s">
        <v>506</v>
      </c>
      <c r="H142" s="90"/>
      <c r="I142" s="90"/>
      <c r="J142" s="90"/>
      <c r="K142" s="90"/>
      <c r="L142" s="90"/>
      <c r="M142" s="90"/>
      <c r="N142" s="90"/>
      <c r="O142" s="90"/>
      <c r="P142" s="90"/>
      <c r="Q142" s="90"/>
      <c r="R142" s="90"/>
      <c r="S142" s="90"/>
      <c r="T142" s="90"/>
      <c r="U142" s="90"/>
      <c r="V142" s="90"/>
      <c r="W142" s="90"/>
      <c r="X142" s="91"/>
      <c r="Y142" s="186" t="s">
        <v>320</v>
      </c>
      <c r="Z142" s="187"/>
      <c r="AA142" s="188"/>
      <c r="AB142" s="189" t="s">
        <v>499</v>
      </c>
      <c r="AC142" s="190"/>
      <c r="AD142" s="190"/>
      <c r="AE142" s="191">
        <v>2753</v>
      </c>
      <c r="AF142" s="192"/>
      <c r="AG142" s="192"/>
      <c r="AH142" s="192"/>
      <c r="AI142" s="191">
        <v>3266</v>
      </c>
      <c r="AJ142" s="192"/>
      <c r="AK142" s="192"/>
      <c r="AL142" s="192"/>
      <c r="AM142" s="191">
        <v>3636</v>
      </c>
      <c r="AN142" s="192"/>
      <c r="AO142" s="192"/>
      <c r="AP142" s="192"/>
      <c r="AQ142" s="191" t="s">
        <v>486</v>
      </c>
      <c r="AR142" s="192"/>
      <c r="AS142" s="192"/>
      <c r="AT142" s="192"/>
      <c r="AU142" s="191" t="s">
        <v>491</v>
      </c>
      <c r="AV142" s="192"/>
      <c r="AW142" s="192"/>
      <c r="AX142" s="193"/>
    </row>
    <row r="143" spans="1:50" ht="38.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499</v>
      </c>
      <c r="AC143" s="198"/>
      <c r="AD143" s="198"/>
      <c r="AE143" s="191" t="s">
        <v>486</v>
      </c>
      <c r="AF143" s="192"/>
      <c r="AG143" s="192"/>
      <c r="AH143" s="192"/>
      <c r="AI143" s="191" t="s">
        <v>486</v>
      </c>
      <c r="AJ143" s="192"/>
      <c r="AK143" s="192"/>
      <c r="AL143" s="192"/>
      <c r="AM143" s="191" t="s">
        <v>486</v>
      </c>
      <c r="AN143" s="192"/>
      <c r="AO143" s="192"/>
      <c r="AP143" s="192"/>
      <c r="AQ143" s="191" t="s">
        <v>486</v>
      </c>
      <c r="AR143" s="192"/>
      <c r="AS143" s="192"/>
      <c r="AT143" s="192"/>
      <c r="AU143" s="191">
        <v>7000</v>
      </c>
      <c r="AV143" s="192"/>
      <c r="AW143" s="192"/>
      <c r="AX143" s="193"/>
    </row>
    <row r="144" spans="1:50" ht="18.75"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452</v>
      </c>
      <c r="AF144" s="140"/>
      <c r="AG144" s="140"/>
      <c r="AH144" s="140"/>
      <c r="AI144" s="140" t="s">
        <v>449</v>
      </c>
      <c r="AJ144" s="140"/>
      <c r="AK144" s="140"/>
      <c r="AL144" s="140"/>
      <c r="AM144" s="140" t="s">
        <v>444</v>
      </c>
      <c r="AN144" s="140"/>
      <c r="AO144" s="140"/>
      <c r="AP144" s="136"/>
      <c r="AQ144" s="136" t="s">
        <v>305</v>
      </c>
      <c r="AR144" s="137"/>
      <c r="AS144" s="137"/>
      <c r="AT144" s="138"/>
      <c r="AU144" s="181" t="s">
        <v>321</v>
      </c>
      <c r="AV144" s="181"/>
      <c r="AW144" s="181"/>
      <c r="AX144" s="182"/>
    </row>
    <row r="145" spans="1:50" ht="18.75"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t="s">
        <v>524</v>
      </c>
      <c r="AR145" s="184"/>
      <c r="AS145" s="118" t="s">
        <v>306</v>
      </c>
      <c r="AT145" s="119"/>
      <c r="AU145" s="185">
        <v>32</v>
      </c>
      <c r="AV145" s="185"/>
      <c r="AW145" s="118" t="s">
        <v>295</v>
      </c>
      <c r="AX145" s="180"/>
    </row>
    <row r="146" spans="1:50" ht="38.1" customHeight="1" x14ac:dyDescent="0.15">
      <c r="A146" s="174"/>
      <c r="B146" s="171"/>
      <c r="C146" s="165"/>
      <c r="D146" s="171"/>
      <c r="E146" s="165"/>
      <c r="F146" s="166"/>
      <c r="G146" s="89" t="s">
        <v>507</v>
      </c>
      <c r="H146" s="90"/>
      <c r="I146" s="90"/>
      <c r="J146" s="90"/>
      <c r="K146" s="90"/>
      <c r="L146" s="90"/>
      <c r="M146" s="90"/>
      <c r="N146" s="90"/>
      <c r="O146" s="90"/>
      <c r="P146" s="90"/>
      <c r="Q146" s="90"/>
      <c r="R146" s="90"/>
      <c r="S146" s="90"/>
      <c r="T146" s="90"/>
      <c r="U146" s="90"/>
      <c r="V146" s="90"/>
      <c r="W146" s="90"/>
      <c r="X146" s="91"/>
      <c r="Y146" s="186" t="s">
        <v>320</v>
      </c>
      <c r="Z146" s="187"/>
      <c r="AA146" s="188"/>
      <c r="AB146" s="189" t="s">
        <v>490</v>
      </c>
      <c r="AC146" s="190"/>
      <c r="AD146" s="190"/>
      <c r="AE146" s="191">
        <v>1426</v>
      </c>
      <c r="AF146" s="192"/>
      <c r="AG146" s="192"/>
      <c r="AH146" s="192"/>
      <c r="AI146" s="191">
        <v>1761</v>
      </c>
      <c r="AJ146" s="192"/>
      <c r="AK146" s="192"/>
      <c r="AL146" s="192"/>
      <c r="AM146" s="191">
        <v>1938</v>
      </c>
      <c r="AN146" s="192"/>
      <c r="AO146" s="192"/>
      <c r="AP146" s="192"/>
      <c r="AQ146" s="191" t="s">
        <v>491</v>
      </c>
      <c r="AR146" s="192"/>
      <c r="AS146" s="192"/>
      <c r="AT146" s="192"/>
      <c r="AU146" s="191" t="s">
        <v>491</v>
      </c>
      <c r="AV146" s="192"/>
      <c r="AW146" s="192"/>
      <c r="AX146" s="193"/>
    </row>
    <row r="147" spans="1:50" ht="38.1" customHeight="1" thickBo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t="s">
        <v>490</v>
      </c>
      <c r="AC147" s="198"/>
      <c r="AD147" s="198"/>
      <c r="AE147" s="191" t="s">
        <v>486</v>
      </c>
      <c r="AF147" s="192"/>
      <c r="AG147" s="192"/>
      <c r="AH147" s="192"/>
      <c r="AI147" s="191" t="s">
        <v>486</v>
      </c>
      <c r="AJ147" s="192"/>
      <c r="AK147" s="192"/>
      <c r="AL147" s="192"/>
      <c r="AM147" s="191" t="s">
        <v>486</v>
      </c>
      <c r="AN147" s="192"/>
      <c r="AO147" s="192"/>
      <c r="AP147" s="192"/>
      <c r="AQ147" s="191" t="s">
        <v>486</v>
      </c>
      <c r="AR147" s="192"/>
      <c r="AS147" s="192"/>
      <c r="AT147" s="192"/>
      <c r="AU147" s="191">
        <v>2400</v>
      </c>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452</v>
      </c>
      <c r="AF148" s="140"/>
      <c r="AG148" s="140"/>
      <c r="AH148" s="140"/>
      <c r="AI148" s="140" t="s">
        <v>449</v>
      </c>
      <c r="AJ148" s="140"/>
      <c r="AK148" s="140"/>
      <c r="AL148" s="140"/>
      <c r="AM148" s="140" t="s">
        <v>444</v>
      </c>
      <c r="AN148" s="140"/>
      <c r="AO148" s="140"/>
      <c r="AP148" s="136"/>
      <c r="AQ148" s="136" t="s">
        <v>305</v>
      </c>
      <c r="AR148" s="137"/>
      <c r="AS148" s="137"/>
      <c r="AT148" s="138"/>
      <c r="AU148" s="181" t="s">
        <v>321</v>
      </c>
      <c r="AV148" s="181"/>
      <c r="AW148" s="181"/>
      <c r="AX148" s="182"/>
    </row>
    <row r="149" spans="1:50" ht="18.75" hidden="1" customHeight="1" thickBo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378</v>
      </c>
      <c r="R152" s="115"/>
      <c r="S152" s="115"/>
      <c r="T152" s="115"/>
      <c r="U152" s="115"/>
      <c r="V152" s="115"/>
      <c r="W152" s="115"/>
      <c r="X152" s="115"/>
      <c r="Y152" s="115"/>
      <c r="Z152" s="115"/>
      <c r="AA152" s="115"/>
      <c r="AB152" s="114" t="s">
        <v>379</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378</v>
      </c>
      <c r="R159" s="115"/>
      <c r="S159" s="115"/>
      <c r="T159" s="115"/>
      <c r="U159" s="115"/>
      <c r="V159" s="115"/>
      <c r="W159" s="115"/>
      <c r="X159" s="115"/>
      <c r="Y159" s="115"/>
      <c r="Z159" s="115"/>
      <c r="AA159" s="115"/>
      <c r="AB159" s="114" t="s">
        <v>379</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378</v>
      </c>
      <c r="R166" s="115"/>
      <c r="S166" s="115"/>
      <c r="T166" s="115"/>
      <c r="U166" s="115"/>
      <c r="V166" s="115"/>
      <c r="W166" s="115"/>
      <c r="X166" s="115"/>
      <c r="Y166" s="115"/>
      <c r="Z166" s="115"/>
      <c r="AA166" s="115"/>
      <c r="AB166" s="114" t="s">
        <v>379</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378</v>
      </c>
      <c r="R173" s="115"/>
      <c r="S173" s="115"/>
      <c r="T173" s="115"/>
      <c r="U173" s="115"/>
      <c r="V173" s="115"/>
      <c r="W173" s="115"/>
      <c r="X173" s="115"/>
      <c r="Y173" s="115"/>
      <c r="Z173" s="115"/>
      <c r="AA173" s="115"/>
      <c r="AB173" s="114" t="s">
        <v>379</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378</v>
      </c>
      <c r="R180" s="115"/>
      <c r="S180" s="115"/>
      <c r="T180" s="115"/>
      <c r="U180" s="115"/>
      <c r="V180" s="115"/>
      <c r="W180" s="115"/>
      <c r="X180" s="115"/>
      <c r="Y180" s="115"/>
      <c r="Z180" s="115"/>
      <c r="AA180" s="115"/>
      <c r="AB180" s="114" t="s">
        <v>379</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452</v>
      </c>
      <c r="AF192" s="140"/>
      <c r="AG192" s="140"/>
      <c r="AH192" s="140"/>
      <c r="AI192" s="140" t="s">
        <v>449</v>
      </c>
      <c r="AJ192" s="140"/>
      <c r="AK192" s="140"/>
      <c r="AL192" s="140"/>
      <c r="AM192" s="140" t="s">
        <v>444</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453</v>
      </c>
      <c r="AF196" s="140"/>
      <c r="AG196" s="140"/>
      <c r="AH196" s="140"/>
      <c r="AI196" s="140" t="s">
        <v>449</v>
      </c>
      <c r="AJ196" s="140"/>
      <c r="AK196" s="140"/>
      <c r="AL196" s="140"/>
      <c r="AM196" s="140" t="s">
        <v>444</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452</v>
      </c>
      <c r="AF200" s="140"/>
      <c r="AG200" s="140"/>
      <c r="AH200" s="140"/>
      <c r="AI200" s="140" t="s">
        <v>449</v>
      </c>
      <c r="AJ200" s="140"/>
      <c r="AK200" s="140"/>
      <c r="AL200" s="140"/>
      <c r="AM200" s="140" t="s">
        <v>444</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452</v>
      </c>
      <c r="AF204" s="140"/>
      <c r="AG204" s="140"/>
      <c r="AH204" s="140"/>
      <c r="AI204" s="140" t="s">
        <v>449</v>
      </c>
      <c r="AJ204" s="140"/>
      <c r="AK204" s="140"/>
      <c r="AL204" s="140"/>
      <c r="AM204" s="140" t="s">
        <v>444</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452</v>
      </c>
      <c r="AF208" s="140"/>
      <c r="AG208" s="140"/>
      <c r="AH208" s="140"/>
      <c r="AI208" s="140" t="s">
        <v>449</v>
      </c>
      <c r="AJ208" s="140"/>
      <c r="AK208" s="140"/>
      <c r="AL208" s="140"/>
      <c r="AM208" s="140" t="s">
        <v>444</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378</v>
      </c>
      <c r="R212" s="115"/>
      <c r="S212" s="115"/>
      <c r="T212" s="115"/>
      <c r="U212" s="115"/>
      <c r="V212" s="115"/>
      <c r="W212" s="115"/>
      <c r="X212" s="115"/>
      <c r="Y212" s="115"/>
      <c r="Z212" s="115"/>
      <c r="AA212" s="115"/>
      <c r="AB212" s="114" t="s">
        <v>379</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378</v>
      </c>
      <c r="R219" s="115"/>
      <c r="S219" s="115"/>
      <c r="T219" s="115"/>
      <c r="U219" s="115"/>
      <c r="V219" s="115"/>
      <c r="W219" s="115"/>
      <c r="X219" s="115"/>
      <c r="Y219" s="115"/>
      <c r="Z219" s="115"/>
      <c r="AA219" s="115"/>
      <c r="AB219" s="114" t="s">
        <v>379</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378</v>
      </c>
      <c r="R226" s="115"/>
      <c r="S226" s="115"/>
      <c r="T226" s="115"/>
      <c r="U226" s="115"/>
      <c r="V226" s="115"/>
      <c r="W226" s="115"/>
      <c r="X226" s="115"/>
      <c r="Y226" s="115"/>
      <c r="Z226" s="115"/>
      <c r="AA226" s="115"/>
      <c r="AB226" s="114" t="s">
        <v>379</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378</v>
      </c>
      <c r="R233" s="115"/>
      <c r="S233" s="115"/>
      <c r="T233" s="115"/>
      <c r="U233" s="115"/>
      <c r="V233" s="115"/>
      <c r="W233" s="115"/>
      <c r="X233" s="115"/>
      <c r="Y233" s="115"/>
      <c r="Z233" s="115"/>
      <c r="AA233" s="115"/>
      <c r="AB233" s="114" t="s">
        <v>379</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378</v>
      </c>
      <c r="R240" s="115"/>
      <c r="S240" s="115"/>
      <c r="T240" s="115"/>
      <c r="U240" s="115"/>
      <c r="V240" s="115"/>
      <c r="W240" s="115"/>
      <c r="X240" s="115"/>
      <c r="Y240" s="115"/>
      <c r="Z240" s="115"/>
      <c r="AA240" s="115"/>
      <c r="AB240" s="114" t="s">
        <v>379</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452</v>
      </c>
      <c r="AF252" s="140"/>
      <c r="AG252" s="140"/>
      <c r="AH252" s="140"/>
      <c r="AI252" s="140" t="s">
        <v>449</v>
      </c>
      <c r="AJ252" s="140"/>
      <c r="AK252" s="140"/>
      <c r="AL252" s="140"/>
      <c r="AM252" s="140" t="s">
        <v>444</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452</v>
      </c>
      <c r="AF256" s="140"/>
      <c r="AG256" s="140"/>
      <c r="AH256" s="140"/>
      <c r="AI256" s="140" t="s">
        <v>449</v>
      </c>
      <c r="AJ256" s="140"/>
      <c r="AK256" s="140"/>
      <c r="AL256" s="140"/>
      <c r="AM256" s="140" t="s">
        <v>445</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452</v>
      </c>
      <c r="AF260" s="140"/>
      <c r="AG260" s="140"/>
      <c r="AH260" s="140"/>
      <c r="AI260" s="140" t="s">
        <v>449</v>
      </c>
      <c r="AJ260" s="140"/>
      <c r="AK260" s="140"/>
      <c r="AL260" s="140"/>
      <c r="AM260" s="140" t="s">
        <v>445</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452</v>
      </c>
      <c r="AF264" s="202"/>
      <c r="AG264" s="202"/>
      <c r="AH264" s="202"/>
      <c r="AI264" s="202" t="s">
        <v>449</v>
      </c>
      <c r="AJ264" s="202"/>
      <c r="AK264" s="202"/>
      <c r="AL264" s="202"/>
      <c r="AM264" s="202" t="s">
        <v>444</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453</v>
      </c>
      <c r="AF268" s="140"/>
      <c r="AG268" s="140"/>
      <c r="AH268" s="140"/>
      <c r="AI268" s="140" t="s">
        <v>449</v>
      </c>
      <c r="AJ268" s="140"/>
      <c r="AK268" s="140"/>
      <c r="AL268" s="140"/>
      <c r="AM268" s="140" t="s">
        <v>444</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378</v>
      </c>
      <c r="R272" s="115"/>
      <c r="S272" s="115"/>
      <c r="T272" s="115"/>
      <c r="U272" s="115"/>
      <c r="V272" s="115"/>
      <c r="W272" s="115"/>
      <c r="X272" s="115"/>
      <c r="Y272" s="115"/>
      <c r="Z272" s="115"/>
      <c r="AA272" s="115"/>
      <c r="AB272" s="114" t="s">
        <v>379</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378</v>
      </c>
      <c r="R279" s="115"/>
      <c r="S279" s="115"/>
      <c r="T279" s="115"/>
      <c r="U279" s="115"/>
      <c r="V279" s="115"/>
      <c r="W279" s="115"/>
      <c r="X279" s="115"/>
      <c r="Y279" s="115"/>
      <c r="Z279" s="115"/>
      <c r="AA279" s="115"/>
      <c r="AB279" s="114" t="s">
        <v>379</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378</v>
      </c>
      <c r="R286" s="115"/>
      <c r="S286" s="115"/>
      <c r="T286" s="115"/>
      <c r="U286" s="115"/>
      <c r="V286" s="115"/>
      <c r="W286" s="115"/>
      <c r="X286" s="115"/>
      <c r="Y286" s="115"/>
      <c r="Z286" s="115"/>
      <c r="AA286" s="115"/>
      <c r="AB286" s="114" t="s">
        <v>379</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378</v>
      </c>
      <c r="R293" s="115"/>
      <c r="S293" s="115"/>
      <c r="T293" s="115"/>
      <c r="U293" s="115"/>
      <c r="V293" s="115"/>
      <c r="W293" s="115"/>
      <c r="X293" s="115"/>
      <c r="Y293" s="115"/>
      <c r="Z293" s="115"/>
      <c r="AA293" s="115"/>
      <c r="AB293" s="114" t="s">
        <v>379</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378</v>
      </c>
      <c r="R300" s="115"/>
      <c r="S300" s="115"/>
      <c r="T300" s="115"/>
      <c r="U300" s="115"/>
      <c r="V300" s="115"/>
      <c r="W300" s="115"/>
      <c r="X300" s="115"/>
      <c r="Y300" s="115"/>
      <c r="Z300" s="115"/>
      <c r="AA300" s="115"/>
      <c r="AB300" s="114" t="s">
        <v>379</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452</v>
      </c>
      <c r="AF312" s="140"/>
      <c r="AG312" s="140"/>
      <c r="AH312" s="140"/>
      <c r="AI312" s="140" t="s">
        <v>449</v>
      </c>
      <c r="AJ312" s="140"/>
      <c r="AK312" s="140"/>
      <c r="AL312" s="140"/>
      <c r="AM312" s="140" t="s">
        <v>444</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452</v>
      </c>
      <c r="AF316" s="140"/>
      <c r="AG316" s="140"/>
      <c r="AH316" s="140"/>
      <c r="AI316" s="140" t="s">
        <v>449</v>
      </c>
      <c r="AJ316" s="140"/>
      <c r="AK316" s="140"/>
      <c r="AL316" s="140"/>
      <c r="AM316" s="140" t="s">
        <v>444</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452</v>
      </c>
      <c r="AF320" s="140"/>
      <c r="AG320" s="140"/>
      <c r="AH320" s="140"/>
      <c r="AI320" s="140" t="s">
        <v>449</v>
      </c>
      <c r="AJ320" s="140"/>
      <c r="AK320" s="140"/>
      <c r="AL320" s="140"/>
      <c r="AM320" s="140" t="s">
        <v>445</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452</v>
      </c>
      <c r="AF324" s="140"/>
      <c r="AG324" s="140"/>
      <c r="AH324" s="140"/>
      <c r="AI324" s="140" t="s">
        <v>449</v>
      </c>
      <c r="AJ324" s="140"/>
      <c r="AK324" s="140"/>
      <c r="AL324" s="140"/>
      <c r="AM324" s="140" t="s">
        <v>444</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453</v>
      </c>
      <c r="AF328" s="140"/>
      <c r="AG328" s="140"/>
      <c r="AH328" s="140"/>
      <c r="AI328" s="140" t="s">
        <v>449</v>
      </c>
      <c r="AJ328" s="140"/>
      <c r="AK328" s="140"/>
      <c r="AL328" s="140"/>
      <c r="AM328" s="140" t="s">
        <v>445</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378</v>
      </c>
      <c r="R332" s="115"/>
      <c r="S332" s="115"/>
      <c r="T332" s="115"/>
      <c r="U332" s="115"/>
      <c r="V332" s="115"/>
      <c r="W332" s="115"/>
      <c r="X332" s="115"/>
      <c r="Y332" s="115"/>
      <c r="Z332" s="115"/>
      <c r="AA332" s="115"/>
      <c r="AB332" s="114" t="s">
        <v>379</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378</v>
      </c>
      <c r="R339" s="115"/>
      <c r="S339" s="115"/>
      <c r="T339" s="115"/>
      <c r="U339" s="115"/>
      <c r="V339" s="115"/>
      <c r="W339" s="115"/>
      <c r="X339" s="115"/>
      <c r="Y339" s="115"/>
      <c r="Z339" s="115"/>
      <c r="AA339" s="115"/>
      <c r="AB339" s="114" t="s">
        <v>379</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378</v>
      </c>
      <c r="R346" s="115"/>
      <c r="S346" s="115"/>
      <c r="T346" s="115"/>
      <c r="U346" s="115"/>
      <c r="V346" s="115"/>
      <c r="W346" s="115"/>
      <c r="X346" s="115"/>
      <c r="Y346" s="115"/>
      <c r="Z346" s="115"/>
      <c r="AA346" s="115"/>
      <c r="AB346" s="114" t="s">
        <v>379</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378</v>
      </c>
      <c r="R353" s="115"/>
      <c r="S353" s="115"/>
      <c r="T353" s="115"/>
      <c r="U353" s="115"/>
      <c r="V353" s="115"/>
      <c r="W353" s="115"/>
      <c r="X353" s="115"/>
      <c r="Y353" s="115"/>
      <c r="Z353" s="115"/>
      <c r="AA353" s="115"/>
      <c r="AB353" s="114" t="s">
        <v>379</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378</v>
      </c>
      <c r="R360" s="115"/>
      <c r="S360" s="115"/>
      <c r="T360" s="115"/>
      <c r="U360" s="115"/>
      <c r="V360" s="115"/>
      <c r="W360" s="115"/>
      <c r="X360" s="115"/>
      <c r="Y360" s="115"/>
      <c r="Z360" s="115"/>
      <c r="AA360" s="115"/>
      <c r="AB360" s="114" t="s">
        <v>379</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452</v>
      </c>
      <c r="AF372" s="140"/>
      <c r="AG372" s="140"/>
      <c r="AH372" s="140"/>
      <c r="AI372" s="140" t="s">
        <v>449</v>
      </c>
      <c r="AJ372" s="140"/>
      <c r="AK372" s="140"/>
      <c r="AL372" s="140"/>
      <c r="AM372" s="140" t="s">
        <v>444</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452</v>
      </c>
      <c r="AF376" s="140"/>
      <c r="AG376" s="140"/>
      <c r="AH376" s="140"/>
      <c r="AI376" s="140" t="s">
        <v>449</v>
      </c>
      <c r="AJ376" s="140"/>
      <c r="AK376" s="140"/>
      <c r="AL376" s="140"/>
      <c r="AM376" s="140" t="s">
        <v>444</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452</v>
      </c>
      <c r="AF380" s="140"/>
      <c r="AG380" s="140"/>
      <c r="AH380" s="140"/>
      <c r="AI380" s="140" t="s">
        <v>449</v>
      </c>
      <c r="AJ380" s="140"/>
      <c r="AK380" s="140"/>
      <c r="AL380" s="140"/>
      <c r="AM380" s="140" t="s">
        <v>444</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452</v>
      </c>
      <c r="AF384" s="140"/>
      <c r="AG384" s="140"/>
      <c r="AH384" s="140"/>
      <c r="AI384" s="140" t="s">
        <v>449</v>
      </c>
      <c r="AJ384" s="140"/>
      <c r="AK384" s="140"/>
      <c r="AL384" s="140"/>
      <c r="AM384" s="140" t="s">
        <v>444</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452</v>
      </c>
      <c r="AF388" s="140"/>
      <c r="AG388" s="140"/>
      <c r="AH388" s="140"/>
      <c r="AI388" s="140" t="s">
        <v>449</v>
      </c>
      <c r="AJ388" s="140"/>
      <c r="AK388" s="140"/>
      <c r="AL388" s="140"/>
      <c r="AM388" s="140" t="s">
        <v>444</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378</v>
      </c>
      <c r="R392" s="115"/>
      <c r="S392" s="115"/>
      <c r="T392" s="115"/>
      <c r="U392" s="115"/>
      <c r="V392" s="115"/>
      <c r="W392" s="115"/>
      <c r="X392" s="115"/>
      <c r="Y392" s="115"/>
      <c r="Z392" s="115"/>
      <c r="AA392" s="115"/>
      <c r="AB392" s="114" t="s">
        <v>379</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378</v>
      </c>
      <c r="R399" s="115"/>
      <c r="S399" s="115"/>
      <c r="T399" s="115"/>
      <c r="U399" s="115"/>
      <c r="V399" s="115"/>
      <c r="W399" s="115"/>
      <c r="X399" s="115"/>
      <c r="Y399" s="115"/>
      <c r="Z399" s="115"/>
      <c r="AA399" s="115"/>
      <c r="AB399" s="114" t="s">
        <v>379</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378</v>
      </c>
      <c r="R406" s="115"/>
      <c r="S406" s="115"/>
      <c r="T406" s="115"/>
      <c r="U406" s="115"/>
      <c r="V406" s="115"/>
      <c r="W406" s="115"/>
      <c r="X406" s="115"/>
      <c r="Y406" s="115"/>
      <c r="Z406" s="115"/>
      <c r="AA406" s="115"/>
      <c r="AB406" s="114" t="s">
        <v>379</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378</v>
      </c>
      <c r="R413" s="115"/>
      <c r="S413" s="115"/>
      <c r="T413" s="115"/>
      <c r="U413" s="115"/>
      <c r="V413" s="115"/>
      <c r="W413" s="115"/>
      <c r="X413" s="115"/>
      <c r="Y413" s="115"/>
      <c r="Z413" s="115"/>
      <c r="AA413" s="115"/>
      <c r="AB413" s="114" t="s">
        <v>379</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378</v>
      </c>
      <c r="R420" s="115"/>
      <c r="S420" s="115"/>
      <c r="T420" s="115"/>
      <c r="U420" s="115"/>
      <c r="V420" s="115"/>
      <c r="W420" s="115"/>
      <c r="X420" s="115"/>
      <c r="Y420" s="115"/>
      <c r="Z420" s="115"/>
      <c r="AA420" s="115"/>
      <c r="AB420" s="114" t="s">
        <v>379</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470</v>
      </c>
      <c r="D430" s="914"/>
      <c r="E430" s="159" t="s">
        <v>462</v>
      </c>
      <c r="F430" s="881"/>
      <c r="G430" s="882" t="s">
        <v>325</v>
      </c>
      <c r="H430" s="108"/>
      <c r="I430" s="108"/>
      <c r="J430" s="883"/>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hidden="1" customHeight="1" x14ac:dyDescent="0.15">
      <c r="A431" s="174"/>
      <c r="B431" s="171"/>
      <c r="C431" s="165"/>
      <c r="D431" s="171"/>
      <c r="E431" s="328" t="s">
        <v>314</v>
      </c>
      <c r="F431" s="329"/>
      <c r="G431" s="330"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313</v>
      </c>
      <c r="AF431" s="324"/>
      <c r="AG431" s="324"/>
      <c r="AH431" s="325"/>
      <c r="AI431" s="202" t="s">
        <v>445</v>
      </c>
      <c r="AJ431" s="202"/>
      <c r="AK431" s="202"/>
      <c r="AL431" s="144"/>
      <c r="AM431" s="202" t="s">
        <v>440</v>
      </c>
      <c r="AN431" s="202"/>
      <c r="AO431" s="202"/>
      <c r="AP431" s="144"/>
      <c r="AQ431" s="144" t="s">
        <v>305</v>
      </c>
      <c r="AR431" s="115"/>
      <c r="AS431" s="115"/>
      <c r="AT431" s="116"/>
      <c r="AU431" s="121" t="s">
        <v>251</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6"/>
      <c r="AR432" s="185"/>
      <c r="AS432" s="118" t="s">
        <v>306</v>
      </c>
      <c r="AT432" s="119"/>
      <c r="AU432" s="185"/>
      <c r="AV432" s="185"/>
      <c r="AW432" s="118" t="s">
        <v>295</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296</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314</v>
      </c>
      <c r="F436" s="329"/>
      <c r="G436" s="330"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313</v>
      </c>
      <c r="AF436" s="324"/>
      <c r="AG436" s="324"/>
      <c r="AH436" s="325"/>
      <c r="AI436" s="202" t="s">
        <v>444</v>
      </c>
      <c r="AJ436" s="202"/>
      <c r="AK436" s="202"/>
      <c r="AL436" s="144"/>
      <c r="AM436" s="202" t="s">
        <v>440</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6"/>
      <c r="AR437" s="185"/>
      <c r="AS437" s="118" t="s">
        <v>306</v>
      </c>
      <c r="AT437" s="119"/>
      <c r="AU437" s="185"/>
      <c r="AV437" s="185"/>
      <c r="AW437" s="118" t="s">
        <v>295</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296</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314</v>
      </c>
      <c r="F441" s="329"/>
      <c r="G441" s="330"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313</v>
      </c>
      <c r="AF441" s="324"/>
      <c r="AG441" s="324"/>
      <c r="AH441" s="325"/>
      <c r="AI441" s="202" t="s">
        <v>444</v>
      </c>
      <c r="AJ441" s="202"/>
      <c r="AK441" s="202"/>
      <c r="AL441" s="144"/>
      <c r="AM441" s="202" t="s">
        <v>436</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6"/>
      <c r="AR442" s="185"/>
      <c r="AS442" s="118" t="s">
        <v>306</v>
      </c>
      <c r="AT442" s="119"/>
      <c r="AU442" s="185"/>
      <c r="AV442" s="185"/>
      <c r="AW442" s="118" t="s">
        <v>295</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296</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314</v>
      </c>
      <c r="F446" s="329"/>
      <c r="G446" s="330"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313</v>
      </c>
      <c r="AF446" s="324"/>
      <c r="AG446" s="324"/>
      <c r="AH446" s="325"/>
      <c r="AI446" s="202" t="s">
        <v>444</v>
      </c>
      <c r="AJ446" s="202"/>
      <c r="AK446" s="202"/>
      <c r="AL446" s="144"/>
      <c r="AM446" s="202" t="s">
        <v>441</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6"/>
      <c r="AR447" s="185"/>
      <c r="AS447" s="118" t="s">
        <v>306</v>
      </c>
      <c r="AT447" s="119"/>
      <c r="AU447" s="185"/>
      <c r="AV447" s="185"/>
      <c r="AW447" s="118" t="s">
        <v>295</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296</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314</v>
      </c>
      <c r="F451" s="329"/>
      <c r="G451" s="330"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313</v>
      </c>
      <c r="AF451" s="324"/>
      <c r="AG451" s="324"/>
      <c r="AH451" s="325"/>
      <c r="AI451" s="202" t="s">
        <v>444</v>
      </c>
      <c r="AJ451" s="202"/>
      <c r="AK451" s="202"/>
      <c r="AL451" s="144"/>
      <c r="AM451" s="202" t="s">
        <v>440</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6"/>
      <c r="AR452" s="185"/>
      <c r="AS452" s="118" t="s">
        <v>306</v>
      </c>
      <c r="AT452" s="119"/>
      <c r="AU452" s="185"/>
      <c r="AV452" s="185"/>
      <c r="AW452" s="118" t="s">
        <v>295</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296</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315</v>
      </c>
      <c r="F456" s="329"/>
      <c r="G456" s="330"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313</v>
      </c>
      <c r="AF456" s="324"/>
      <c r="AG456" s="324"/>
      <c r="AH456" s="325"/>
      <c r="AI456" s="202" t="s">
        <v>444</v>
      </c>
      <c r="AJ456" s="202"/>
      <c r="AK456" s="202"/>
      <c r="AL456" s="144"/>
      <c r="AM456" s="202" t="s">
        <v>440</v>
      </c>
      <c r="AN456" s="202"/>
      <c r="AO456" s="202"/>
      <c r="AP456" s="144"/>
      <c r="AQ456" s="144" t="s">
        <v>305</v>
      </c>
      <c r="AR456" s="115"/>
      <c r="AS456" s="115"/>
      <c r="AT456" s="116"/>
      <c r="AU456" s="121" t="s">
        <v>251</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6"/>
      <c r="AR457" s="185"/>
      <c r="AS457" s="118" t="s">
        <v>306</v>
      </c>
      <c r="AT457" s="119"/>
      <c r="AU457" s="185"/>
      <c r="AV457" s="185"/>
      <c r="AW457" s="118" t="s">
        <v>295</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315</v>
      </c>
      <c r="F461" s="329"/>
      <c r="G461" s="330"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313</v>
      </c>
      <c r="AF461" s="324"/>
      <c r="AG461" s="324"/>
      <c r="AH461" s="325"/>
      <c r="AI461" s="202" t="s">
        <v>444</v>
      </c>
      <c r="AJ461" s="202"/>
      <c r="AK461" s="202"/>
      <c r="AL461" s="144"/>
      <c r="AM461" s="202" t="s">
        <v>442</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6"/>
      <c r="AR462" s="185"/>
      <c r="AS462" s="118" t="s">
        <v>306</v>
      </c>
      <c r="AT462" s="119"/>
      <c r="AU462" s="185"/>
      <c r="AV462" s="185"/>
      <c r="AW462" s="118" t="s">
        <v>295</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315</v>
      </c>
      <c r="F466" s="329"/>
      <c r="G466" s="330"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313</v>
      </c>
      <c r="AF466" s="324"/>
      <c r="AG466" s="324"/>
      <c r="AH466" s="325"/>
      <c r="AI466" s="202" t="s">
        <v>444</v>
      </c>
      <c r="AJ466" s="202"/>
      <c r="AK466" s="202"/>
      <c r="AL466" s="144"/>
      <c r="AM466" s="202" t="s">
        <v>440</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6"/>
      <c r="AR467" s="185"/>
      <c r="AS467" s="118" t="s">
        <v>306</v>
      </c>
      <c r="AT467" s="119"/>
      <c r="AU467" s="185"/>
      <c r="AV467" s="185"/>
      <c r="AW467" s="118" t="s">
        <v>295</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315</v>
      </c>
      <c r="F471" s="329"/>
      <c r="G471" s="330"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313</v>
      </c>
      <c r="AF471" s="324"/>
      <c r="AG471" s="324"/>
      <c r="AH471" s="325"/>
      <c r="AI471" s="202" t="s">
        <v>444</v>
      </c>
      <c r="AJ471" s="202"/>
      <c r="AK471" s="202"/>
      <c r="AL471" s="144"/>
      <c r="AM471" s="202" t="s">
        <v>436</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6"/>
      <c r="AR472" s="185"/>
      <c r="AS472" s="118" t="s">
        <v>306</v>
      </c>
      <c r="AT472" s="119"/>
      <c r="AU472" s="185"/>
      <c r="AV472" s="185"/>
      <c r="AW472" s="118" t="s">
        <v>295</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315</v>
      </c>
      <c r="F476" s="329"/>
      <c r="G476" s="330"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313</v>
      </c>
      <c r="AF476" s="324"/>
      <c r="AG476" s="324"/>
      <c r="AH476" s="325"/>
      <c r="AI476" s="202" t="s">
        <v>444</v>
      </c>
      <c r="AJ476" s="202"/>
      <c r="AK476" s="202"/>
      <c r="AL476" s="144"/>
      <c r="AM476" s="202" t="s">
        <v>440</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6"/>
      <c r="AR477" s="185"/>
      <c r="AS477" s="118" t="s">
        <v>306</v>
      </c>
      <c r="AT477" s="119"/>
      <c r="AU477" s="185"/>
      <c r="AV477" s="185"/>
      <c r="AW477" s="118" t="s">
        <v>295</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476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471</v>
      </c>
      <c r="F484" s="160"/>
      <c r="G484" s="882" t="s">
        <v>325</v>
      </c>
      <c r="H484" s="108"/>
      <c r="I484" s="108"/>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15">
      <c r="A485" s="174"/>
      <c r="B485" s="171"/>
      <c r="C485" s="165"/>
      <c r="D485" s="171"/>
      <c r="E485" s="328" t="s">
        <v>314</v>
      </c>
      <c r="F485" s="329"/>
      <c r="G485" s="330"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313</v>
      </c>
      <c r="AF485" s="324"/>
      <c r="AG485" s="324"/>
      <c r="AH485" s="325"/>
      <c r="AI485" s="202" t="s">
        <v>445</v>
      </c>
      <c r="AJ485" s="202"/>
      <c r="AK485" s="202"/>
      <c r="AL485" s="144"/>
      <c r="AM485" s="202" t="s">
        <v>442</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6"/>
      <c r="AR486" s="185"/>
      <c r="AS486" s="118" t="s">
        <v>306</v>
      </c>
      <c r="AT486" s="119"/>
      <c r="AU486" s="185"/>
      <c r="AV486" s="185"/>
      <c r="AW486" s="118" t="s">
        <v>295</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296</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314</v>
      </c>
      <c r="F490" s="329"/>
      <c r="G490" s="330"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313</v>
      </c>
      <c r="AF490" s="324"/>
      <c r="AG490" s="324"/>
      <c r="AH490" s="325"/>
      <c r="AI490" s="202" t="s">
        <v>444</v>
      </c>
      <c r="AJ490" s="202"/>
      <c r="AK490" s="202"/>
      <c r="AL490" s="144"/>
      <c r="AM490" s="202" t="s">
        <v>442</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6"/>
      <c r="AR491" s="185"/>
      <c r="AS491" s="118" t="s">
        <v>306</v>
      </c>
      <c r="AT491" s="119"/>
      <c r="AU491" s="185"/>
      <c r="AV491" s="185"/>
      <c r="AW491" s="118" t="s">
        <v>295</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296</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314</v>
      </c>
      <c r="F495" s="329"/>
      <c r="G495" s="330"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313</v>
      </c>
      <c r="AF495" s="324"/>
      <c r="AG495" s="324"/>
      <c r="AH495" s="325"/>
      <c r="AI495" s="202" t="s">
        <v>444</v>
      </c>
      <c r="AJ495" s="202"/>
      <c r="AK495" s="202"/>
      <c r="AL495" s="144"/>
      <c r="AM495" s="202" t="s">
        <v>440</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6"/>
      <c r="AR496" s="185"/>
      <c r="AS496" s="118" t="s">
        <v>306</v>
      </c>
      <c r="AT496" s="119"/>
      <c r="AU496" s="185"/>
      <c r="AV496" s="185"/>
      <c r="AW496" s="118" t="s">
        <v>295</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296</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314</v>
      </c>
      <c r="F500" s="329"/>
      <c r="G500" s="330"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313</v>
      </c>
      <c r="AF500" s="324"/>
      <c r="AG500" s="324"/>
      <c r="AH500" s="325"/>
      <c r="AI500" s="202" t="s">
        <v>444</v>
      </c>
      <c r="AJ500" s="202"/>
      <c r="AK500" s="202"/>
      <c r="AL500" s="144"/>
      <c r="AM500" s="202" t="s">
        <v>441</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6"/>
      <c r="AR501" s="185"/>
      <c r="AS501" s="118" t="s">
        <v>306</v>
      </c>
      <c r="AT501" s="119"/>
      <c r="AU501" s="185"/>
      <c r="AV501" s="185"/>
      <c r="AW501" s="118" t="s">
        <v>295</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296</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314</v>
      </c>
      <c r="F505" s="329"/>
      <c r="G505" s="330"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313</v>
      </c>
      <c r="AF505" s="324"/>
      <c r="AG505" s="324"/>
      <c r="AH505" s="325"/>
      <c r="AI505" s="202" t="s">
        <v>444</v>
      </c>
      <c r="AJ505" s="202"/>
      <c r="AK505" s="202"/>
      <c r="AL505" s="144"/>
      <c r="AM505" s="202" t="s">
        <v>442</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6"/>
      <c r="AR506" s="185"/>
      <c r="AS506" s="118" t="s">
        <v>306</v>
      </c>
      <c r="AT506" s="119"/>
      <c r="AU506" s="185"/>
      <c r="AV506" s="185"/>
      <c r="AW506" s="118" t="s">
        <v>295</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296</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315</v>
      </c>
      <c r="F510" s="329"/>
      <c r="G510" s="330"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313</v>
      </c>
      <c r="AF510" s="324"/>
      <c r="AG510" s="324"/>
      <c r="AH510" s="325"/>
      <c r="AI510" s="202" t="s">
        <v>444</v>
      </c>
      <c r="AJ510" s="202"/>
      <c r="AK510" s="202"/>
      <c r="AL510" s="144"/>
      <c r="AM510" s="202" t="s">
        <v>440</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6"/>
      <c r="AR511" s="185"/>
      <c r="AS511" s="118" t="s">
        <v>306</v>
      </c>
      <c r="AT511" s="119"/>
      <c r="AU511" s="185"/>
      <c r="AV511" s="185"/>
      <c r="AW511" s="118" t="s">
        <v>295</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315</v>
      </c>
      <c r="F515" s="329"/>
      <c r="G515" s="330"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313</v>
      </c>
      <c r="AF515" s="324"/>
      <c r="AG515" s="324"/>
      <c r="AH515" s="325"/>
      <c r="AI515" s="202" t="s">
        <v>445</v>
      </c>
      <c r="AJ515" s="202"/>
      <c r="AK515" s="202"/>
      <c r="AL515" s="144"/>
      <c r="AM515" s="202" t="s">
        <v>440</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6"/>
      <c r="AR516" s="185"/>
      <c r="AS516" s="118" t="s">
        <v>306</v>
      </c>
      <c r="AT516" s="119"/>
      <c r="AU516" s="185"/>
      <c r="AV516" s="185"/>
      <c r="AW516" s="118" t="s">
        <v>295</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315</v>
      </c>
      <c r="F520" s="329"/>
      <c r="G520" s="330"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313</v>
      </c>
      <c r="AF520" s="324"/>
      <c r="AG520" s="324"/>
      <c r="AH520" s="325"/>
      <c r="AI520" s="202" t="s">
        <v>445</v>
      </c>
      <c r="AJ520" s="202"/>
      <c r="AK520" s="202"/>
      <c r="AL520" s="144"/>
      <c r="AM520" s="202" t="s">
        <v>440</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6"/>
      <c r="AR521" s="185"/>
      <c r="AS521" s="118" t="s">
        <v>306</v>
      </c>
      <c r="AT521" s="119"/>
      <c r="AU521" s="185"/>
      <c r="AV521" s="185"/>
      <c r="AW521" s="118" t="s">
        <v>295</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315</v>
      </c>
      <c r="F525" s="329"/>
      <c r="G525" s="330"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313</v>
      </c>
      <c r="AF525" s="324"/>
      <c r="AG525" s="324"/>
      <c r="AH525" s="325"/>
      <c r="AI525" s="202" t="s">
        <v>444</v>
      </c>
      <c r="AJ525" s="202"/>
      <c r="AK525" s="202"/>
      <c r="AL525" s="144"/>
      <c r="AM525" s="202" t="s">
        <v>436</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6"/>
      <c r="AR526" s="185"/>
      <c r="AS526" s="118" t="s">
        <v>306</v>
      </c>
      <c r="AT526" s="119"/>
      <c r="AU526" s="185"/>
      <c r="AV526" s="185"/>
      <c r="AW526" s="118" t="s">
        <v>295</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315</v>
      </c>
      <c r="F530" s="329"/>
      <c r="G530" s="330"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313</v>
      </c>
      <c r="AF530" s="324"/>
      <c r="AG530" s="324"/>
      <c r="AH530" s="325"/>
      <c r="AI530" s="202" t="s">
        <v>444</v>
      </c>
      <c r="AJ530" s="202"/>
      <c r="AK530" s="202"/>
      <c r="AL530" s="144"/>
      <c r="AM530" s="202" t="s">
        <v>440</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6"/>
      <c r="AR531" s="185"/>
      <c r="AS531" s="118" t="s">
        <v>306</v>
      </c>
      <c r="AT531" s="119"/>
      <c r="AU531" s="185"/>
      <c r="AV531" s="185"/>
      <c r="AW531" s="118" t="s">
        <v>295</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477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472</v>
      </c>
      <c r="F538" s="160"/>
      <c r="G538" s="882" t="s">
        <v>325</v>
      </c>
      <c r="H538" s="108"/>
      <c r="I538" s="108"/>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15">
      <c r="A539" s="174"/>
      <c r="B539" s="171"/>
      <c r="C539" s="165"/>
      <c r="D539" s="171"/>
      <c r="E539" s="328" t="s">
        <v>314</v>
      </c>
      <c r="F539" s="329"/>
      <c r="G539" s="330"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313</v>
      </c>
      <c r="AF539" s="324"/>
      <c r="AG539" s="324"/>
      <c r="AH539" s="325"/>
      <c r="AI539" s="202" t="s">
        <v>445</v>
      </c>
      <c r="AJ539" s="202"/>
      <c r="AK539" s="202"/>
      <c r="AL539" s="144"/>
      <c r="AM539" s="202" t="s">
        <v>440</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6"/>
      <c r="AR540" s="185"/>
      <c r="AS540" s="118" t="s">
        <v>306</v>
      </c>
      <c r="AT540" s="119"/>
      <c r="AU540" s="185"/>
      <c r="AV540" s="185"/>
      <c r="AW540" s="118" t="s">
        <v>295</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296</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314</v>
      </c>
      <c r="F544" s="329"/>
      <c r="G544" s="330"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313</v>
      </c>
      <c r="AF544" s="324"/>
      <c r="AG544" s="324"/>
      <c r="AH544" s="325"/>
      <c r="AI544" s="202" t="s">
        <v>444</v>
      </c>
      <c r="AJ544" s="202"/>
      <c r="AK544" s="202"/>
      <c r="AL544" s="144"/>
      <c r="AM544" s="202" t="s">
        <v>442</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6"/>
      <c r="AR545" s="185"/>
      <c r="AS545" s="118" t="s">
        <v>306</v>
      </c>
      <c r="AT545" s="119"/>
      <c r="AU545" s="185"/>
      <c r="AV545" s="185"/>
      <c r="AW545" s="118" t="s">
        <v>295</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296</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314</v>
      </c>
      <c r="F549" s="329"/>
      <c r="G549" s="330"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313</v>
      </c>
      <c r="AF549" s="324"/>
      <c r="AG549" s="324"/>
      <c r="AH549" s="325"/>
      <c r="AI549" s="202" t="s">
        <v>444</v>
      </c>
      <c r="AJ549" s="202"/>
      <c r="AK549" s="202"/>
      <c r="AL549" s="144"/>
      <c r="AM549" s="202" t="s">
        <v>436</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6"/>
      <c r="AR550" s="185"/>
      <c r="AS550" s="118" t="s">
        <v>306</v>
      </c>
      <c r="AT550" s="119"/>
      <c r="AU550" s="185"/>
      <c r="AV550" s="185"/>
      <c r="AW550" s="118" t="s">
        <v>295</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296</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314</v>
      </c>
      <c r="F554" s="329"/>
      <c r="G554" s="330"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313</v>
      </c>
      <c r="AF554" s="324"/>
      <c r="AG554" s="324"/>
      <c r="AH554" s="325"/>
      <c r="AI554" s="202" t="s">
        <v>444</v>
      </c>
      <c r="AJ554" s="202"/>
      <c r="AK554" s="202"/>
      <c r="AL554" s="144"/>
      <c r="AM554" s="202" t="s">
        <v>436</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6"/>
      <c r="AR555" s="185"/>
      <c r="AS555" s="118" t="s">
        <v>306</v>
      </c>
      <c r="AT555" s="119"/>
      <c r="AU555" s="185"/>
      <c r="AV555" s="185"/>
      <c r="AW555" s="118" t="s">
        <v>295</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296</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314</v>
      </c>
      <c r="F559" s="329"/>
      <c r="G559" s="330"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313</v>
      </c>
      <c r="AF559" s="324"/>
      <c r="AG559" s="324"/>
      <c r="AH559" s="325"/>
      <c r="AI559" s="202" t="s">
        <v>444</v>
      </c>
      <c r="AJ559" s="202"/>
      <c r="AK559" s="202"/>
      <c r="AL559" s="144"/>
      <c r="AM559" s="202" t="s">
        <v>440</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6"/>
      <c r="AR560" s="185"/>
      <c r="AS560" s="118" t="s">
        <v>306</v>
      </c>
      <c r="AT560" s="119"/>
      <c r="AU560" s="185"/>
      <c r="AV560" s="185"/>
      <c r="AW560" s="118" t="s">
        <v>295</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296</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315</v>
      </c>
      <c r="F564" s="329"/>
      <c r="G564" s="330"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313</v>
      </c>
      <c r="AF564" s="324"/>
      <c r="AG564" s="324"/>
      <c r="AH564" s="325"/>
      <c r="AI564" s="202" t="s">
        <v>444</v>
      </c>
      <c r="AJ564" s="202"/>
      <c r="AK564" s="202"/>
      <c r="AL564" s="144"/>
      <c r="AM564" s="202" t="s">
        <v>436</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6"/>
      <c r="AR565" s="185"/>
      <c r="AS565" s="118" t="s">
        <v>306</v>
      </c>
      <c r="AT565" s="119"/>
      <c r="AU565" s="185"/>
      <c r="AV565" s="185"/>
      <c r="AW565" s="118" t="s">
        <v>295</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315</v>
      </c>
      <c r="F569" s="329"/>
      <c r="G569" s="330"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313</v>
      </c>
      <c r="AF569" s="324"/>
      <c r="AG569" s="324"/>
      <c r="AH569" s="325"/>
      <c r="AI569" s="202" t="s">
        <v>445</v>
      </c>
      <c r="AJ569" s="202"/>
      <c r="AK569" s="202"/>
      <c r="AL569" s="144"/>
      <c r="AM569" s="202" t="s">
        <v>436</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6"/>
      <c r="AR570" s="185"/>
      <c r="AS570" s="118" t="s">
        <v>306</v>
      </c>
      <c r="AT570" s="119"/>
      <c r="AU570" s="185"/>
      <c r="AV570" s="185"/>
      <c r="AW570" s="118" t="s">
        <v>295</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315</v>
      </c>
      <c r="F574" s="329"/>
      <c r="G574" s="330"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313</v>
      </c>
      <c r="AF574" s="324"/>
      <c r="AG574" s="324"/>
      <c r="AH574" s="325"/>
      <c r="AI574" s="202" t="s">
        <v>444</v>
      </c>
      <c r="AJ574" s="202"/>
      <c r="AK574" s="202"/>
      <c r="AL574" s="144"/>
      <c r="AM574" s="202" t="s">
        <v>436</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6"/>
      <c r="AR575" s="185"/>
      <c r="AS575" s="118" t="s">
        <v>306</v>
      </c>
      <c r="AT575" s="119"/>
      <c r="AU575" s="185"/>
      <c r="AV575" s="185"/>
      <c r="AW575" s="118" t="s">
        <v>295</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315</v>
      </c>
      <c r="F579" s="329"/>
      <c r="G579" s="330"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313</v>
      </c>
      <c r="AF579" s="324"/>
      <c r="AG579" s="324"/>
      <c r="AH579" s="325"/>
      <c r="AI579" s="202" t="s">
        <v>444</v>
      </c>
      <c r="AJ579" s="202"/>
      <c r="AK579" s="202"/>
      <c r="AL579" s="144"/>
      <c r="AM579" s="202" t="s">
        <v>436</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6"/>
      <c r="AR580" s="185"/>
      <c r="AS580" s="118" t="s">
        <v>306</v>
      </c>
      <c r="AT580" s="119"/>
      <c r="AU580" s="185"/>
      <c r="AV580" s="185"/>
      <c r="AW580" s="118" t="s">
        <v>295</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315</v>
      </c>
      <c r="F584" s="329"/>
      <c r="G584" s="330"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313</v>
      </c>
      <c r="AF584" s="324"/>
      <c r="AG584" s="324"/>
      <c r="AH584" s="325"/>
      <c r="AI584" s="202" t="s">
        <v>444</v>
      </c>
      <c r="AJ584" s="202"/>
      <c r="AK584" s="202"/>
      <c r="AL584" s="144"/>
      <c r="AM584" s="202" t="s">
        <v>440</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6"/>
      <c r="AR585" s="185"/>
      <c r="AS585" s="118" t="s">
        <v>306</v>
      </c>
      <c r="AT585" s="119"/>
      <c r="AU585" s="185"/>
      <c r="AV585" s="185"/>
      <c r="AW585" s="118" t="s">
        <v>295</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477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471</v>
      </c>
      <c r="F592" s="160"/>
      <c r="G592" s="882" t="s">
        <v>325</v>
      </c>
      <c r="H592" s="108"/>
      <c r="I592" s="108"/>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15">
      <c r="A593" s="174"/>
      <c r="B593" s="171"/>
      <c r="C593" s="165"/>
      <c r="D593" s="171"/>
      <c r="E593" s="328" t="s">
        <v>314</v>
      </c>
      <c r="F593" s="329"/>
      <c r="G593" s="330"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313</v>
      </c>
      <c r="AF593" s="324"/>
      <c r="AG593" s="324"/>
      <c r="AH593" s="325"/>
      <c r="AI593" s="202" t="s">
        <v>444</v>
      </c>
      <c r="AJ593" s="202"/>
      <c r="AK593" s="202"/>
      <c r="AL593" s="144"/>
      <c r="AM593" s="202" t="s">
        <v>436</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6"/>
      <c r="AR594" s="185"/>
      <c r="AS594" s="118" t="s">
        <v>306</v>
      </c>
      <c r="AT594" s="119"/>
      <c r="AU594" s="185"/>
      <c r="AV594" s="185"/>
      <c r="AW594" s="118" t="s">
        <v>295</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296</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314</v>
      </c>
      <c r="F598" s="329"/>
      <c r="G598" s="330"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313</v>
      </c>
      <c r="AF598" s="324"/>
      <c r="AG598" s="324"/>
      <c r="AH598" s="325"/>
      <c r="AI598" s="202" t="s">
        <v>445</v>
      </c>
      <c r="AJ598" s="202"/>
      <c r="AK598" s="202"/>
      <c r="AL598" s="144"/>
      <c r="AM598" s="202" t="s">
        <v>441</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6"/>
      <c r="AR599" s="185"/>
      <c r="AS599" s="118" t="s">
        <v>306</v>
      </c>
      <c r="AT599" s="119"/>
      <c r="AU599" s="185"/>
      <c r="AV599" s="185"/>
      <c r="AW599" s="118" t="s">
        <v>295</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296</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314</v>
      </c>
      <c r="F603" s="329"/>
      <c r="G603" s="330"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313</v>
      </c>
      <c r="AF603" s="324"/>
      <c r="AG603" s="324"/>
      <c r="AH603" s="325"/>
      <c r="AI603" s="202" t="s">
        <v>444</v>
      </c>
      <c r="AJ603" s="202"/>
      <c r="AK603" s="202"/>
      <c r="AL603" s="144"/>
      <c r="AM603" s="202" t="s">
        <v>436</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6"/>
      <c r="AR604" s="185"/>
      <c r="AS604" s="118" t="s">
        <v>306</v>
      </c>
      <c r="AT604" s="119"/>
      <c r="AU604" s="185"/>
      <c r="AV604" s="185"/>
      <c r="AW604" s="118" t="s">
        <v>295</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296</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314</v>
      </c>
      <c r="F608" s="329"/>
      <c r="G608" s="330"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313</v>
      </c>
      <c r="AF608" s="324"/>
      <c r="AG608" s="324"/>
      <c r="AH608" s="325"/>
      <c r="AI608" s="202" t="s">
        <v>444</v>
      </c>
      <c r="AJ608" s="202"/>
      <c r="AK608" s="202"/>
      <c r="AL608" s="144"/>
      <c r="AM608" s="202" t="s">
        <v>436</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6"/>
      <c r="AR609" s="185"/>
      <c r="AS609" s="118" t="s">
        <v>306</v>
      </c>
      <c r="AT609" s="119"/>
      <c r="AU609" s="185"/>
      <c r="AV609" s="185"/>
      <c r="AW609" s="118" t="s">
        <v>295</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296</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314</v>
      </c>
      <c r="F613" s="329"/>
      <c r="G613" s="330"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313</v>
      </c>
      <c r="AF613" s="324"/>
      <c r="AG613" s="324"/>
      <c r="AH613" s="325"/>
      <c r="AI613" s="202" t="s">
        <v>444</v>
      </c>
      <c r="AJ613" s="202"/>
      <c r="AK613" s="202"/>
      <c r="AL613" s="144"/>
      <c r="AM613" s="202" t="s">
        <v>440</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6"/>
      <c r="AR614" s="185"/>
      <c r="AS614" s="118" t="s">
        <v>306</v>
      </c>
      <c r="AT614" s="119"/>
      <c r="AU614" s="185"/>
      <c r="AV614" s="185"/>
      <c r="AW614" s="118" t="s">
        <v>295</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296</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315</v>
      </c>
      <c r="F618" s="329"/>
      <c r="G618" s="330"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313</v>
      </c>
      <c r="AF618" s="324"/>
      <c r="AG618" s="324"/>
      <c r="AH618" s="325"/>
      <c r="AI618" s="202" t="s">
        <v>444</v>
      </c>
      <c r="AJ618" s="202"/>
      <c r="AK618" s="202"/>
      <c r="AL618" s="144"/>
      <c r="AM618" s="202" t="s">
        <v>440</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6"/>
      <c r="AR619" s="185"/>
      <c r="AS619" s="118" t="s">
        <v>306</v>
      </c>
      <c r="AT619" s="119"/>
      <c r="AU619" s="185"/>
      <c r="AV619" s="185"/>
      <c r="AW619" s="118" t="s">
        <v>295</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315</v>
      </c>
      <c r="F623" s="329"/>
      <c r="G623" s="330"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313</v>
      </c>
      <c r="AF623" s="324"/>
      <c r="AG623" s="324"/>
      <c r="AH623" s="325"/>
      <c r="AI623" s="202" t="s">
        <v>444</v>
      </c>
      <c r="AJ623" s="202"/>
      <c r="AK623" s="202"/>
      <c r="AL623" s="144"/>
      <c r="AM623" s="202" t="s">
        <v>441</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6"/>
      <c r="AR624" s="185"/>
      <c r="AS624" s="118" t="s">
        <v>306</v>
      </c>
      <c r="AT624" s="119"/>
      <c r="AU624" s="185"/>
      <c r="AV624" s="185"/>
      <c r="AW624" s="118" t="s">
        <v>295</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315</v>
      </c>
      <c r="F628" s="329"/>
      <c r="G628" s="330"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313</v>
      </c>
      <c r="AF628" s="324"/>
      <c r="AG628" s="324"/>
      <c r="AH628" s="325"/>
      <c r="AI628" s="202" t="s">
        <v>444</v>
      </c>
      <c r="AJ628" s="202"/>
      <c r="AK628" s="202"/>
      <c r="AL628" s="144"/>
      <c r="AM628" s="202" t="s">
        <v>440</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6"/>
      <c r="AR629" s="185"/>
      <c r="AS629" s="118" t="s">
        <v>306</v>
      </c>
      <c r="AT629" s="119"/>
      <c r="AU629" s="185"/>
      <c r="AV629" s="185"/>
      <c r="AW629" s="118" t="s">
        <v>295</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315</v>
      </c>
      <c r="F633" s="329"/>
      <c r="G633" s="330"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313</v>
      </c>
      <c r="AF633" s="324"/>
      <c r="AG633" s="324"/>
      <c r="AH633" s="325"/>
      <c r="AI633" s="202" t="s">
        <v>444</v>
      </c>
      <c r="AJ633" s="202"/>
      <c r="AK633" s="202"/>
      <c r="AL633" s="144"/>
      <c r="AM633" s="202" t="s">
        <v>436</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6"/>
      <c r="AR634" s="185"/>
      <c r="AS634" s="118" t="s">
        <v>306</v>
      </c>
      <c r="AT634" s="119"/>
      <c r="AU634" s="185"/>
      <c r="AV634" s="185"/>
      <c r="AW634" s="118" t="s">
        <v>295</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315</v>
      </c>
      <c r="F638" s="329"/>
      <c r="G638" s="330"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313</v>
      </c>
      <c r="AF638" s="324"/>
      <c r="AG638" s="324"/>
      <c r="AH638" s="325"/>
      <c r="AI638" s="202" t="s">
        <v>444</v>
      </c>
      <c r="AJ638" s="202"/>
      <c r="AK638" s="202"/>
      <c r="AL638" s="144"/>
      <c r="AM638" s="202" t="s">
        <v>440</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6"/>
      <c r="AR639" s="185"/>
      <c r="AS639" s="118" t="s">
        <v>306</v>
      </c>
      <c r="AT639" s="119"/>
      <c r="AU639" s="185"/>
      <c r="AV639" s="185"/>
      <c r="AW639" s="118" t="s">
        <v>295</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477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472</v>
      </c>
      <c r="F646" s="160"/>
      <c r="G646" s="882" t="s">
        <v>325</v>
      </c>
      <c r="H646" s="108"/>
      <c r="I646" s="108"/>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15">
      <c r="A647" s="174"/>
      <c r="B647" s="171"/>
      <c r="C647" s="165"/>
      <c r="D647" s="171"/>
      <c r="E647" s="328" t="s">
        <v>314</v>
      </c>
      <c r="F647" s="329"/>
      <c r="G647" s="330"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313</v>
      </c>
      <c r="AF647" s="324"/>
      <c r="AG647" s="324"/>
      <c r="AH647" s="325"/>
      <c r="AI647" s="202" t="s">
        <v>445</v>
      </c>
      <c r="AJ647" s="202"/>
      <c r="AK647" s="202"/>
      <c r="AL647" s="144"/>
      <c r="AM647" s="202" t="s">
        <v>436</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6"/>
      <c r="AR648" s="185"/>
      <c r="AS648" s="118" t="s">
        <v>306</v>
      </c>
      <c r="AT648" s="119"/>
      <c r="AU648" s="185"/>
      <c r="AV648" s="185"/>
      <c r="AW648" s="118" t="s">
        <v>295</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296</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314</v>
      </c>
      <c r="F652" s="329"/>
      <c r="G652" s="330"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313</v>
      </c>
      <c r="AF652" s="324"/>
      <c r="AG652" s="324"/>
      <c r="AH652" s="325"/>
      <c r="AI652" s="202" t="s">
        <v>444</v>
      </c>
      <c r="AJ652" s="202"/>
      <c r="AK652" s="202"/>
      <c r="AL652" s="144"/>
      <c r="AM652" s="202" t="s">
        <v>436</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6"/>
      <c r="AR653" s="185"/>
      <c r="AS653" s="118" t="s">
        <v>306</v>
      </c>
      <c r="AT653" s="119"/>
      <c r="AU653" s="185"/>
      <c r="AV653" s="185"/>
      <c r="AW653" s="118" t="s">
        <v>295</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296</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314</v>
      </c>
      <c r="F657" s="329"/>
      <c r="G657" s="330"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313</v>
      </c>
      <c r="AF657" s="324"/>
      <c r="AG657" s="324"/>
      <c r="AH657" s="325"/>
      <c r="AI657" s="202" t="s">
        <v>444</v>
      </c>
      <c r="AJ657" s="202"/>
      <c r="AK657" s="202"/>
      <c r="AL657" s="144"/>
      <c r="AM657" s="202" t="s">
        <v>440</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6"/>
      <c r="AR658" s="185"/>
      <c r="AS658" s="118" t="s">
        <v>306</v>
      </c>
      <c r="AT658" s="119"/>
      <c r="AU658" s="185"/>
      <c r="AV658" s="185"/>
      <c r="AW658" s="118" t="s">
        <v>295</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296</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314</v>
      </c>
      <c r="F662" s="329"/>
      <c r="G662" s="330"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313</v>
      </c>
      <c r="AF662" s="324"/>
      <c r="AG662" s="324"/>
      <c r="AH662" s="325"/>
      <c r="AI662" s="202" t="s">
        <v>444</v>
      </c>
      <c r="AJ662" s="202"/>
      <c r="AK662" s="202"/>
      <c r="AL662" s="144"/>
      <c r="AM662" s="202" t="s">
        <v>436</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6"/>
      <c r="AR663" s="185"/>
      <c r="AS663" s="118" t="s">
        <v>306</v>
      </c>
      <c r="AT663" s="119"/>
      <c r="AU663" s="185"/>
      <c r="AV663" s="185"/>
      <c r="AW663" s="118" t="s">
        <v>295</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296</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314</v>
      </c>
      <c r="F667" s="329"/>
      <c r="G667" s="330"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313</v>
      </c>
      <c r="AF667" s="324"/>
      <c r="AG667" s="324"/>
      <c r="AH667" s="325"/>
      <c r="AI667" s="202" t="s">
        <v>444</v>
      </c>
      <c r="AJ667" s="202"/>
      <c r="AK667" s="202"/>
      <c r="AL667" s="144"/>
      <c r="AM667" s="202" t="s">
        <v>436</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6"/>
      <c r="AR668" s="185"/>
      <c r="AS668" s="118" t="s">
        <v>306</v>
      </c>
      <c r="AT668" s="119"/>
      <c r="AU668" s="185"/>
      <c r="AV668" s="185"/>
      <c r="AW668" s="118" t="s">
        <v>295</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296</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315</v>
      </c>
      <c r="F672" s="329"/>
      <c r="G672" s="330"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313</v>
      </c>
      <c r="AF672" s="324"/>
      <c r="AG672" s="324"/>
      <c r="AH672" s="325"/>
      <c r="AI672" s="202" t="s">
        <v>445</v>
      </c>
      <c r="AJ672" s="202"/>
      <c r="AK672" s="202"/>
      <c r="AL672" s="144"/>
      <c r="AM672" s="202" t="s">
        <v>436</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6"/>
      <c r="AR673" s="185"/>
      <c r="AS673" s="118" t="s">
        <v>306</v>
      </c>
      <c r="AT673" s="119"/>
      <c r="AU673" s="185"/>
      <c r="AV673" s="185"/>
      <c r="AW673" s="118" t="s">
        <v>295</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315</v>
      </c>
      <c r="F677" s="329"/>
      <c r="G677" s="330"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313</v>
      </c>
      <c r="AF677" s="324"/>
      <c r="AG677" s="324"/>
      <c r="AH677" s="325"/>
      <c r="AI677" s="202" t="s">
        <v>444</v>
      </c>
      <c r="AJ677" s="202"/>
      <c r="AK677" s="202"/>
      <c r="AL677" s="144"/>
      <c r="AM677" s="202" t="s">
        <v>442</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6"/>
      <c r="AR678" s="185"/>
      <c r="AS678" s="118" t="s">
        <v>306</v>
      </c>
      <c r="AT678" s="119"/>
      <c r="AU678" s="185"/>
      <c r="AV678" s="185"/>
      <c r="AW678" s="118" t="s">
        <v>295</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315</v>
      </c>
      <c r="F682" s="329"/>
      <c r="G682" s="330"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313</v>
      </c>
      <c r="AF682" s="324"/>
      <c r="AG682" s="324"/>
      <c r="AH682" s="325"/>
      <c r="AI682" s="202" t="s">
        <v>445</v>
      </c>
      <c r="AJ682" s="202"/>
      <c r="AK682" s="202"/>
      <c r="AL682" s="144"/>
      <c r="AM682" s="202" t="s">
        <v>440</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6"/>
      <c r="AR683" s="185"/>
      <c r="AS683" s="118" t="s">
        <v>306</v>
      </c>
      <c r="AT683" s="119"/>
      <c r="AU683" s="185"/>
      <c r="AV683" s="185"/>
      <c r="AW683" s="118" t="s">
        <v>295</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315</v>
      </c>
      <c r="F687" s="329"/>
      <c r="G687" s="330"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313</v>
      </c>
      <c r="AF687" s="324"/>
      <c r="AG687" s="324"/>
      <c r="AH687" s="325"/>
      <c r="AI687" s="202" t="s">
        <v>444</v>
      </c>
      <c r="AJ687" s="202"/>
      <c r="AK687" s="202"/>
      <c r="AL687" s="144"/>
      <c r="AM687" s="202" t="s">
        <v>436</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6"/>
      <c r="AR688" s="185"/>
      <c r="AS688" s="118" t="s">
        <v>306</v>
      </c>
      <c r="AT688" s="119"/>
      <c r="AU688" s="185"/>
      <c r="AV688" s="185"/>
      <c r="AW688" s="118" t="s">
        <v>295</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315</v>
      </c>
      <c r="F692" s="329"/>
      <c r="G692" s="330"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313</v>
      </c>
      <c r="AF692" s="324"/>
      <c r="AG692" s="324"/>
      <c r="AH692" s="325"/>
      <c r="AI692" s="202" t="s">
        <v>444</v>
      </c>
      <c r="AJ692" s="202"/>
      <c r="AK692" s="202"/>
      <c r="AL692" s="144"/>
      <c r="AM692" s="202" t="s">
        <v>441</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6"/>
      <c r="AR693" s="185"/>
      <c r="AS693" s="118" t="s">
        <v>306</v>
      </c>
      <c r="AT693" s="119"/>
      <c r="AU693" s="185"/>
      <c r="AV693" s="185"/>
      <c r="AW693" s="118" t="s">
        <v>295</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477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5" t="s">
        <v>30</v>
      </c>
      <c r="AH701" s="368"/>
      <c r="AI701" s="368"/>
      <c r="AJ701" s="368"/>
      <c r="AK701" s="368"/>
      <c r="AL701" s="368"/>
      <c r="AM701" s="368"/>
      <c r="AN701" s="368"/>
      <c r="AO701" s="368"/>
      <c r="AP701" s="368"/>
      <c r="AQ701" s="368"/>
      <c r="AR701" s="368"/>
      <c r="AS701" s="368"/>
      <c r="AT701" s="368"/>
      <c r="AU701" s="368"/>
      <c r="AV701" s="368"/>
      <c r="AW701" s="368"/>
      <c r="AX701" s="806"/>
    </row>
    <row r="702" spans="1:50" ht="84.75" customHeight="1" x14ac:dyDescent="0.15">
      <c r="A702" s="853" t="s">
        <v>257</v>
      </c>
      <c r="B702" s="854"/>
      <c r="C702" s="694" t="s">
        <v>258</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66.75" customHeight="1" x14ac:dyDescent="0.15">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8"/>
      <c r="AD703" s="313" t="s">
        <v>483</v>
      </c>
      <c r="AE703" s="314"/>
      <c r="AF703" s="314"/>
      <c r="AG703" s="86" t="s">
        <v>509</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7"/>
      <c r="B704" s="858"/>
      <c r="C704" s="799" t="s">
        <v>259</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483</v>
      </c>
      <c r="AE704" s="819"/>
      <c r="AF704" s="819"/>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4" t="s">
        <v>38</v>
      </c>
      <c r="B705" s="625"/>
      <c r="C705" s="802" t="s">
        <v>40</v>
      </c>
      <c r="D705" s="80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4"/>
      <c r="AD705" s="700" t="s">
        <v>511</v>
      </c>
      <c r="AE705" s="701"/>
      <c r="AF705" s="701"/>
      <c r="AG705" s="110" t="s">
        <v>503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6"/>
      <c r="B706" s="627"/>
      <c r="C706" s="778"/>
      <c r="D706" s="779"/>
      <c r="E706" s="716" t="s">
        <v>422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3"/>
      <c r="AE706" s="314"/>
      <c r="AF706" s="315"/>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6"/>
      <c r="B707" s="627"/>
      <c r="C707" s="780"/>
      <c r="D707" s="781"/>
      <c r="E707" s="719" t="s">
        <v>360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c r="AE707" s="817"/>
      <c r="AF707" s="81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0" t="s">
        <v>511</v>
      </c>
      <c r="AE708" s="591"/>
      <c r="AF708" s="591"/>
      <c r="AG708" s="728" t="s">
        <v>503</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6"/>
      <c r="B709" s="628"/>
      <c r="C709" s="377" t="s">
        <v>260</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511</v>
      </c>
      <c r="AE709" s="314"/>
      <c r="AF709" s="315"/>
      <c r="AG709" s="86" t="s">
        <v>503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6"/>
      <c r="B710" s="62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511</v>
      </c>
      <c r="AE710" s="314"/>
      <c r="AF710" s="315"/>
      <c r="AG710" s="86" t="s">
        <v>503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6"/>
      <c r="B711" s="62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3" t="s">
        <v>511</v>
      </c>
      <c r="AE711" s="314"/>
      <c r="AF711" s="315"/>
      <c r="AG711" s="86" t="s">
        <v>503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6"/>
      <c r="B712" s="628"/>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3" t="s">
        <v>511</v>
      </c>
      <c r="AE712" s="314"/>
      <c r="AF712" s="315"/>
      <c r="AG712" s="791" t="s">
        <v>503</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31" t="s">
        <v>390</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3" t="s">
        <v>511</v>
      </c>
      <c r="AE713" s="314"/>
      <c r="AF713" s="315"/>
      <c r="AG713" s="86" t="s">
        <v>503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29"/>
      <c r="B714" s="630"/>
      <c r="C714" s="631" t="s">
        <v>366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637" t="s">
        <v>511</v>
      </c>
      <c r="AE714" s="638"/>
      <c r="AF714" s="639"/>
      <c r="AG714" s="722" t="s">
        <v>503</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4" t="s">
        <v>39</v>
      </c>
      <c r="B715" s="768"/>
      <c r="C715" s="769" t="s">
        <v>367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511</v>
      </c>
      <c r="AE715" s="591"/>
      <c r="AF715" s="643"/>
      <c r="AG715" s="728" t="s">
        <v>503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313" t="s">
        <v>511</v>
      </c>
      <c r="AE716" s="314"/>
      <c r="AF716" s="315"/>
      <c r="AG716" s="86" t="s">
        <v>503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6"/>
      <c r="B717" s="628"/>
      <c r="C717" s="377" t="s">
        <v>316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511</v>
      </c>
      <c r="AE717" s="314"/>
      <c r="AF717" s="315"/>
      <c r="AG717" s="86" t="s">
        <v>503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29"/>
      <c r="B718" s="63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637" t="s">
        <v>511</v>
      </c>
      <c r="AE718" s="638"/>
      <c r="AF718" s="639"/>
      <c r="AG718" s="112" t="s">
        <v>503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261</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511</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7" t="s">
        <v>382</v>
      </c>
      <c r="D720" s="285"/>
      <c r="E720" s="285"/>
      <c r="F720" s="288"/>
      <c r="G720" s="284" t="s">
        <v>383</v>
      </c>
      <c r="H720" s="285"/>
      <c r="I720" s="285"/>
      <c r="J720" s="285"/>
      <c r="K720" s="285"/>
      <c r="L720" s="285"/>
      <c r="M720" s="285"/>
      <c r="N720" s="284" t="s">
        <v>386</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4" t="s">
        <v>47</v>
      </c>
      <c r="B726" s="786"/>
      <c r="C726" s="796" t="s">
        <v>52</v>
      </c>
      <c r="D726" s="820"/>
      <c r="E726" s="820"/>
      <c r="F726" s="821"/>
      <c r="G726" s="563" t="s">
        <v>524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7"/>
      <c r="B727" s="788"/>
      <c r="C727" s="734" t="s">
        <v>56</v>
      </c>
      <c r="D727" s="735"/>
      <c r="E727" s="735"/>
      <c r="F727" s="736"/>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18" t="s">
        <v>524</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3"/>
      <c r="B731" s="784"/>
      <c r="C731" s="784"/>
      <c r="D731" s="784"/>
      <c r="E731" s="785"/>
      <c r="F731" s="715" t="s">
        <v>523</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1" t="s">
        <v>524</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4" t="s">
        <v>524</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4" t="s">
        <v>395</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974" t="s">
        <v>466</v>
      </c>
      <c r="B737" s="195"/>
      <c r="C737" s="195"/>
      <c r="D737" s="196"/>
      <c r="E737" s="973" t="s">
        <v>524</v>
      </c>
      <c r="F737" s="973"/>
      <c r="G737" s="973"/>
      <c r="H737" s="973"/>
      <c r="I737" s="973"/>
      <c r="J737" s="973"/>
      <c r="K737" s="973"/>
      <c r="L737" s="973"/>
      <c r="M737" s="973"/>
      <c r="N737" s="351" t="s">
        <v>459</v>
      </c>
      <c r="O737" s="351"/>
      <c r="P737" s="351"/>
      <c r="Q737" s="351"/>
      <c r="R737" s="973" t="s">
        <v>524</v>
      </c>
      <c r="S737" s="973"/>
      <c r="T737" s="973"/>
      <c r="U737" s="973"/>
      <c r="V737" s="973"/>
      <c r="W737" s="973"/>
      <c r="X737" s="973"/>
      <c r="Y737" s="973"/>
      <c r="Z737" s="973"/>
      <c r="AA737" s="351" t="s">
        <v>458</v>
      </c>
      <c r="AB737" s="351"/>
      <c r="AC737" s="351"/>
      <c r="AD737" s="351"/>
      <c r="AE737" s="973" t="s">
        <v>524</v>
      </c>
      <c r="AF737" s="973"/>
      <c r="AG737" s="973"/>
      <c r="AH737" s="973"/>
      <c r="AI737" s="973"/>
      <c r="AJ737" s="973"/>
      <c r="AK737" s="973"/>
      <c r="AL737" s="973"/>
      <c r="AM737" s="973"/>
      <c r="AN737" s="351" t="s">
        <v>457</v>
      </c>
      <c r="AO737" s="351"/>
      <c r="AP737" s="351"/>
      <c r="AQ737" s="351"/>
      <c r="AR737" s="965" t="s">
        <v>486</v>
      </c>
      <c r="AS737" s="966"/>
      <c r="AT737" s="966"/>
      <c r="AU737" s="966"/>
      <c r="AV737" s="966"/>
      <c r="AW737" s="966"/>
      <c r="AX737" s="967"/>
      <c r="AY737" s="74"/>
      <c r="AZ737" s="74"/>
    </row>
    <row r="738" spans="1:52" ht="24.75" customHeight="1" x14ac:dyDescent="0.15">
      <c r="A738" s="974" t="s">
        <v>456</v>
      </c>
      <c r="B738" s="195"/>
      <c r="C738" s="195"/>
      <c r="D738" s="196"/>
      <c r="E738" s="973" t="s">
        <v>524</v>
      </c>
      <c r="F738" s="973"/>
      <c r="G738" s="973"/>
      <c r="H738" s="973"/>
      <c r="I738" s="973"/>
      <c r="J738" s="973"/>
      <c r="K738" s="973"/>
      <c r="L738" s="973"/>
      <c r="M738" s="973"/>
      <c r="N738" s="351" t="s">
        <v>455</v>
      </c>
      <c r="O738" s="351"/>
      <c r="P738" s="351"/>
      <c r="Q738" s="351"/>
      <c r="R738" s="973" t="s">
        <v>524</v>
      </c>
      <c r="S738" s="973"/>
      <c r="T738" s="973"/>
      <c r="U738" s="973"/>
      <c r="V738" s="973"/>
      <c r="W738" s="973"/>
      <c r="X738" s="973"/>
      <c r="Y738" s="973"/>
      <c r="Z738" s="973"/>
      <c r="AA738" s="351" t="s">
        <v>454</v>
      </c>
      <c r="AB738" s="351"/>
      <c r="AC738" s="351"/>
      <c r="AD738" s="351"/>
      <c r="AE738" s="973" t="s">
        <v>524</v>
      </c>
      <c r="AF738" s="973"/>
      <c r="AG738" s="973"/>
      <c r="AH738" s="973"/>
      <c r="AI738" s="973"/>
      <c r="AJ738" s="973"/>
      <c r="AK738" s="973"/>
      <c r="AL738" s="973"/>
      <c r="AM738" s="973"/>
      <c r="AN738" s="351" t="s">
        <v>450</v>
      </c>
      <c r="AO738" s="351"/>
      <c r="AP738" s="351"/>
      <c r="AQ738" s="351"/>
      <c r="AR738" s="965" t="s">
        <v>486</v>
      </c>
      <c r="AS738" s="966"/>
      <c r="AT738" s="966"/>
      <c r="AU738" s="966"/>
      <c r="AV738" s="966"/>
      <c r="AW738" s="966"/>
      <c r="AX738" s="967"/>
    </row>
    <row r="739" spans="1:52" ht="24.75" customHeight="1" thickBot="1" x14ac:dyDescent="0.2">
      <c r="A739" s="975" t="s">
        <v>446</v>
      </c>
      <c r="B739" s="976"/>
      <c r="C739" s="976"/>
      <c r="D739" s="977"/>
      <c r="E739" s="978"/>
      <c r="F739" s="968"/>
      <c r="G739" s="968"/>
      <c r="H739" s="78" t="str">
        <f>IF(E739="", "", "(")</f>
        <v/>
      </c>
      <c r="I739" s="968"/>
      <c r="J739" s="968"/>
      <c r="K739" s="78" t="str">
        <f>IF(OR(I739="　", I739=""), "", "-")</f>
        <v/>
      </c>
      <c r="L739" s="969"/>
      <c r="M739" s="969"/>
      <c r="N739" s="79" t="str">
        <f>IF(O739="", "", "-")</f>
        <v/>
      </c>
      <c r="O739" s="80"/>
      <c r="P739" s="79" t="str">
        <f>IF(E739="", "", ")")</f>
        <v/>
      </c>
      <c r="Q739" s="978"/>
      <c r="R739" s="968"/>
      <c r="S739" s="968"/>
      <c r="T739" s="78" t="str">
        <f>IF(Q739="", "", "(")</f>
        <v/>
      </c>
      <c r="U739" s="968"/>
      <c r="V739" s="968"/>
      <c r="W739" s="78" t="str">
        <f>IF(OR(U739="　", U739=""), "", "-")</f>
        <v/>
      </c>
      <c r="X739" s="969"/>
      <c r="Y739" s="969"/>
      <c r="Z739" s="79" t="str">
        <f>IF(AA739="", "", "-")</f>
        <v/>
      </c>
      <c r="AA739" s="80"/>
      <c r="AB739" s="79" t="str">
        <f>IF(Q739="", "", ")")</f>
        <v/>
      </c>
      <c r="AC739" s="978"/>
      <c r="AD739" s="968"/>
      <c r="AE739" s="968"/>
      <c r="AF739" s="78" t="str">
        <f>IF(AC739="", "", "(")</f>
        <v/>
      </c>
      <c r="AG739" s="968"/>
      <c r="AH739" s="968"/>
      <c r="AI739" s="78" t="str">
        <f>IF(OR(AG739="　", AG739=""), "", "-")</f>
        <v/>
      </c>
      <c r="AJ739" s="969"/>
      <c r="AK739" s="969"/>
      <c r="AL739" s="79" t="str">
        <f>IF(AM739="", "", "-")</f>
        <v/>
      </c>
      <c r="AM739" s="80"/>
      <c r="AN739" s="79" t="str">
        <f>IF(AC739="", "", ")")</f>
        <v/>
      </c>
      <c r="AO739" s="970"/>
      <c r="AP739" s="971"/>
      <c r="AQ739" s="971"/>
      <c r="AR739" s="971"/>
      <c r="AS739" s="971"/>
      <c r="AT739" s="971"/>
      <c r="AU739" s="971"/>
      <c r="AV739" s="971"/>
      <c r="AW739" s="971"/>
      <c r="AX739" s="972"/>
    </row>
    <row r="740" spans="1:52" ht="28.35" customHeight="1" x14ac:dyDescent="0.15">
      <c r="A740" s="600" t="s">
        <v>425</v>
      </c>
      <c r="B740" s="601"/>
      <c r="C740" s="601"/>
      <c r="D740" s="601"/>
      <c r="E740" s="601"/>
      <c r="F740" s="602"/>
      <c r="G740" s="75" t="s">
        <v>447</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600"/>
      <c r="B741" s="601"/>
      <c r="C741" s="601"/>
      <c r="D741" s="601"/>
      <c r="E741" s="601"/>
      <c r="F741" s="602"/>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3"/>
      <c r="B778" s="604"/>
      <c r="C778" s="604"/>
      <c r="D778" s="604"/>
      <c r="E778" s="604"/>
      <c r="F778" s="605"/>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2" t="s">
        <v>427</v>
      </c>
      <c r="B779" s="613"/>
      <c r="C779" s="613"/>
      <c r="D779" s="613"/>
      <c r="E779" s="613"/>
      <c r="F779" s="614"/>
      <c r="G779" s="581" t="s">
        <v>512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513</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7"/>
    </row>
    <row r="780" spans="1:50" ht="24.75" hidden="1" customHeight="1" x14ac:dyDescent="0.15">
      <c r="A780" s="615"/>
      <c r="B780" s="616"/>
      <c r="C780" s="616"/>
      <c r="D780" s="616"/>
      <c r="E780" s="616"/>
      <c r="F780" s="617"/>
      <c r="G780" s="796" t="s">
        <v>17</v>
      </c>
      <c r="H780" s="654"/>
      <c r="I780" s="654"/>
      <c r="J780" s="654"/>
      <c r="K780" s="654"/>
      <c r="L780" s="653" t="s">
        <v>18</v>
      </c>
      <c r="M780" s="654"/>
      <c r="N780" s="654"/>
      <c r="O780" s="654"/>
      <c r="P780" s="654"/>
      <c r="Q780" s="654"/>
      <c r="R780" s="654"/>
      <c r="S780" s="654"/>
      <c r="T780" s="654"/>
      <c r="U780" s="654"/>
      <c r="V780" s="654"/>
      <c r="W780" s="654"/>
      <c r="X780" s="655"/>
      <c r="Y780" s="640" t="s">
        <v>19</v>
      </c>
      <c r="Z780" s="641"/>
      <c r="AA780" s="641"/>
      <c r="AB780" s="782"/>
      <c r="AC780" s="796" t="s">
        <v>17</v>
      </c>
      <c r="AD780" s="654"/>
      <c r="AE780" s="654"/>
      <c r="AF780" s="654"/>
      <c r="AG780" s="654"/>
      <c r="AH780" s="653" t="s">
        <v>18</v>
      </c>
      <c r="AI780" s="654"/>
      <c r="AJ780" s="654"/>
      <c r="AK780" s="654"/>
      <c r="AL780" s="654"/>
      <c r="AM780" s="654"/>
      <c r="AN780" s="654"/>
      <c r="AO780" s="654"/>
      <c r="AP780" s="654"/>
      <c r="AQ780" s="654"/>
      <c r="AR780" s="654"/>
      <c r="AS780" s="654"/>
      <c r="AT780" s="655"/>
      <c r="AU780" s="640" t="s">
        <v>19</v>
      </c>
      <c r="AV780" s="641"/>
      <c r="AW780" s="641"/>
      <c r="AX780" s="642"/>
    </row>
    <row r="781" spans="1:50" ht="24.75" hidden="1" customHeight="1" x14ac:dyDescent="0.15">
      <c r="A781" s="615"/>
      <c r="B781" s="616"/>
      <c r="C781" s="616"/>
      <c r="D781" s="616"/>
      <c r="E781" s="616"/>
      <c r="F781" s="617"/>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89"/>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5"/>
      <c r="B782" s="616"/>
      <c r="C782" s="616"/>
      <c r="D782" s="616"/>
      <c r="E782" s="616"/>
      <c r="F782" s="617"/>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5"/>
      <c r="B783" s="616"/>
      <c r="C783" s="616"/>
      <c r="D783" s="616"/>
      <c r="E783" s="616"/>
      <c r="F783" s="617"/>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5"/>
      <c r="B784" s="616"/>
      <c r="C784" s="616"/>
      <c r="D784" s="616"/>
      <c r="E784" s="616"/>
      <c r="F784" s="617"/>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5"/>
      <c r="B785" s="616"/>
      <c r="C785" s="616"/>
      <c r="D785" s="616"/>
      <c r="E785" s="616"/>
      <c r="F785" s="617"/>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5"/>
      <c r="B786" s="616"/>
      <c r="C786" s="616"/>
      <c r="D786" s="616"/>
      <c r="E786" s="616"/>
      <c r="F786" s="617"/>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5"/>
      <c r="B787" s="616"/>
      <c r="C787" s="616"/>
      <c r="D787" s="616"/>
      <c r="E787" s="616"/>
      <c r="F787" s="617"/>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5"/>
      <c r="B788" s="616"/>
      <c r="C788" s="616"/>
      <c r="D788" s="616"/>
      <c r="E788" s="616"/>
      <c r="F788" s="617"/>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5"/>
      <c r="B789" s="616"/>
      <c r="C789" s="616"/>
      <c r="D789" s="616"/>
      <c r="E789" s="616"/>
      <c r="F789" s="617"/>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5"/>
      <c r="B790" s="616"/>
      <c r="C790" s="616"/>
      <c r="D790" s="616"/>
      <c r="E790" s="616"/>
      <c r="F790" s="617"/>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thickBot="1" x14ac:dyDescent="0.2">
      <c r="A791" s="615"/>
      <c r="B791" s="616"/>
      <c r="C791" s="616"/>
      <c r="D791" s="616"/>
      <c r="E791" s="616"/>
      <c r="F791" s="617"/>
      <c r="G791" s="807" t="s">
        <v>20</v>
      </c>
      <c r="H791" s="808"/>
      <c r="I791" s="808"/>
      <c r="J791" s="808"/>
      <c r="K791" s="808"/>
      <c r="L791" s="809"/>
      <c r="M791" s="810"/>
      <c r="N791" s="810"/>
      <c r="O791" s="810"/>
      <c r="P791" s="810"/>
      <c r="Q791" s="810"/>
      <c r="R791" s="810"/>
      <c r="S791" s="810"/>
      <c r="T791" s="810"/>
      <c r="U791" s="810"/>
      <c r="V791" s="810"/>
      <c r="W791" s="810"/>
      <c r="X791" s="811"/>
      <c r="Y791" s="812">
        <f>SUM(Y781:AB790)</f>
        <v>0</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0</v>
      </c>
      <c r="AV791" s="813"/>
      <c r="AW791" s="813"/>
      <c r="AX791" s="815"/>
    </row>
    <row r="792" spans="1:50" ht="24.75" hidden="1" customHeight="1" x14ac:dyDescent="0.15">
      <c r="A792" s="615"/>
      <c r="B792" s="616"/>
      <c r="C792" s="616"/>
      <c r="D792" s="616"/>
      <c r="E792" s="616"/>
      <c r="F792" s="617"/>
      <c r="G792" s="581" t="s">
        <v>514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362</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7"/>
    </row>
    <row r="793" spans="1:50" ht="24.75" hidden="1" customHeight="1" x14ac:dyDescent="0.15">
      <c r="A793" s="615"/>
      <c r="B793" s="616"/>
      <c r="C793" s="616"/>
      <c r="D793" s="616"/>
      <c r="E793" s="616"/>
      <c r="F793" s="617"/>
      <c r="G793" s="796" t="s">
        <v>17</v>
      </c>
      <c r="H793" s="654"/>
      <c r="I793" s="654"/>
      <c r="J793" s="654"/>
      <c r="K793" s="654"/>
      <c r="L793" s="653" t="s">
        <v>18</v>
      </c>
      <c r="M793" s="654"/>
      <c r="N793" s="654"/>
      <c r="O793" s="654"/>
      <c r="P793" s="654"/>
      <c r="Q793" s="654"/>
      <c r="R793" s="654"/>
      <c r="S793" s="654"/>
      <c r="T793" s="654"/>
      <c r="U793" s="654"/>
      <c r="V793" s="654"/>
      <c r="W793" s="654"/>
      <c r="X793" s="655"/>
      <c r="Y793" s="640" t="s">
        <v>19</v>
      </c>
      <c r="Z793" s="641"/>
      <c r="AA793" s="641"/>
      <c r="AB793" s="782"/>
      <c r="AC793" s="796" t="s">
        <v>17</v>
      </c>
      <c r="AD793" s="654"/>
      <c r="AE793" s="654"/>
      <c r="AF793" s="654"/>
      <c r="AG793" s="654"/>
      <c r="AH793" s="653" t="s">
        <v>18</v>
      </c>
      <c r="AI793" s="654"/>
      <c r="AJ793" s="654"/>
      <c r="AK793" s="654"/>
      <c r="AL793" s="654"/>
      <c r="AM793" s="654"/>
      <c r="AN793" s="654"/>
      <c r="AO793" s="654"/>
      <c r="AP793" s="654"/>
      <c r="AQ793" s="654"/>
      <c r="AR793" s="654"/>
      <c r="AS793" s="654"/>
      <c r="AT793" s="655"/>
      <c r="AU793" s="640" t="s">
        <v>19</v>
      </c>
      <c r="AV793" s="641"/>
      <c r="AW793" s="641"/>
      <c r="AX793" s="642"/>
    </row>
    <row r="794" spans="1:50" ht="24.75" hidden="1" customHeight="1" x14ac:dyDescent="0.15">
      <c r="A794" s="615"/>
      <c r="B794" s="616"/>
      <c r="C794" s="616"/>
      <c r="D794" s="616"/>
      <c r="E794" s="616"/>
      <c r="F794" s="617"/>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89"/>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5"/>
      <c r="B795" s="616"/>
      <c r="C795" s="616"/>
      <c r="D795" s="616"/>
      <c r="E795" s="616"/>
      <c r="F795" s="617"/>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5"/>
      <c r="B796" s="616"/>
      <c r="C796" s="616"/>
      <c r="D796" s="616"/>
      <c r="E796" s="616"/>
      <c r="F796" s="617"/>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5"/>
      <c r="B797" s="616"/>
      <c r="C797" s="616"/>
      <c r="D797" s="616"/>
      <c r="E797" s="616"/>
      <c r="F797" s="617"/>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5"/>
      <c r="B798" s="616"/>
      <c r="C798" s="616"/>
      <c r="D798" s="616"/>
      <c r="E798" s="616"/>
      <c r="F798" s="617"/>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5"/>
      <c r="B799" s="616"/>
      <c r="C799" s="616"/>
      <c r="D799" s="616"/>
      <c r="E799" s="616"/>
      <c r="F799" s="617"/>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5"/>
      <c r="B800" s="616"/>
      <c r="C800" s="616"/>
      <c r="D800" s="616"/>
      <c r="E800" s="616"/>
      <c r="F800" s="617"/>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5"/>
      <c r="B801" s="616"/>
      <c r="C801" s="616"/>
      <c r="D801" s="616"/>
      <c r="E801" s="616"/>
      <c r="F801" s="617"/>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5"/>
      <c r="B802" s="616"/>
      <c r="C802" s="616"/>
      <c r="D802" s="616"/>
      <c r="E802" s="616"/>
      <c r="F802" s="617"/>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5"/>
      <c r="B803" s="616"/>
      <c r="C803" s="616"/>
      <c r="D803" s="616"/>
      <c r="E803" s="616"/>
      <c r="F803" s="617"/>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5"/>
      <c r="B804" s="616"/>
      <c r="C804" s="616"/>
      <c r="D804" s="616"/>
      <c r="E804" s="616"/>
      <c r="F804" s="617"/>
      <c r="G804" s="807" t="s">
        <v>20</v>
      </c>
      <c r="H804" s="808"/>
      <c r="I804" s="808"/>
      <c r="J804" s="808"/>
      <c r="K804" s="808"/>
      <c r="L804" s="809"/>
      <c r="M804" s="810"/>
      <c r="N804" s="810"/>
      <c r="O804" s="810"/>
      <c r="P804" s="810"/>
      <c r="Q804" s="810"/>
      <c r="R804" s="810"/>
      <c r="S804" s="810"/>
      <c r="T804" s="810"/>
      <c r="U804" s="810"/>
      <c r="V804" s="810"/>
      <c r="W804" s="810"/>
      <c r="X804" s="811"/>
      <c r="Y804" s="812">
        <f>SUM(Y794:AB803)</f>
        <v>0</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0</v>
      </c>
      <c r="AV804" s="813"/>
      <c r="AW804" s="813"/>
      <c r="AX804" s="815"/>
    </row>
    <row r="805" spans="1:50" ht="24.75" hidden="1" customHeight="1" x14ac:dyDescent="0.15">
      <c r="A805" s="615"/>
      <c r="B805" s="616"/>
      <c r="C805" s="616"/>
      <c r="D805" s="616"/>
      <c r="E805" s="616"/>
      <c r="F805" s="617"/>
      <c r="G805" s="581" t="s">
        <v>363</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364</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7"/>
    </row>
    <row r="806" spans="1:50" ht="24.75" hidden="1" customHeight="1" x14ac:dyDescent="0.15">
      <c r="A806" s="615"/>
      <c r="B806" s="616"/>
      <c r="C806" s="616"/>
      <c r="D806" s="616"/>
      <c r="E806" s="616"/>
      <c r="F806" s="617"/>
      <c r="G806" s="796" t="s">
        <v>17</v>
      </c>
      <c r="H806" s="654"/>
      <c r="I806" s="654"/>
      <c r="J806" s="654"/>
      <c r="K806" s="654"/>
      <c r="L806" s="653" t="s">
        <v>18</v>
      </c>
      <c r="M806" s="654"/>
      <c r="N806" s="654"/>
      <c r="O806" s="654"/>
      <c r="P806" s="654"/>
      <c r="Q806" s="654"/>
      <c r="R806" s="654"/>
      <c r="S806" s="654"/>
      <c r="T806" s="654"/>
      <c r="U806" s="654"/>
      <c r="V806" s="654"/>
      <c r="W806" s="654"/>
      <c r="X806" s="655"/>
      <c r="Y806" s="640" t="s">
        <v>19</v>
      </c>
      <c r="Z806" s="641"/>
      <c r="AA806" s="641"/>
      <c r="AB806" s="782"/>
      <c r="AC806" s="796" t="s">
        <v>17</v>
      </c>
      <c r="AD806" s="654"/>
      <c r="AE806" s="654"/>
      <c r="AF806" s="654"/>
      <c r="AG806" s="654"/>
      <c r="AH806" s="653" t="s">
        <v>18</v>
      </c>
      <c r="AI806" s="654"/>
      <c r="AJ806" s="654"/>
      <c r="AK806" s="654"/>
      <c r="AL806" s="654"/>
      <c r="AM806" s="654"/>
      <c r="AN806" s="654"/>
      <c r="AO806" s="654"/>
      <c r="AP806" s="654"/>
      <c r="AQ806" s="654"/>
      <c r="AR806" s="654"/>
      <c r="AS806" s="654"/>
      <c r="AT806" s="655"/>
      <c r="AU806" s="640" t="s">
        <v>19</v>
      </c>
      <c r="AV806" s="641"/>
      <c r="AW806" s="641"/>
      <c r="AX806" s="642"/>
    </row>
    <row r="807" spans="1:50" ht="24.75" hidden="1" customHeight="1" x14ac:dyDescent="0.15">
      <c r="A807" s="615"/>
      <c r="B807" s="616"/>
      <c r="C807" s="616"/>
      <c r="D807" s="616"/>
      <c r="E807" s="616"/>
      <c r="F807" s="617"/>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89"/>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5"/>
      <c r="B808" s="616"/>
      <c r="C808" s="616"/>
      <c r="D808" s="616"/>
      <c r="E808" s="616"/>
      <c r="F808" s="617"/>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5"/>
      <c r="B809" s="616"/>
      <c r="C809" s="616"/>
      <c r="D809" s="616"/>
      <c r="E809" s="616"/>
      <c r="F809" s="617"/>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5"/>
      <c r="B810" s="616"/>
      <c r="C810" s="616"/>
      <c r="D810" s="616"/>
      <c r="E810" s="616"/>
      <c r="F810" s="617"/>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5"/>
      <c r="B811" s="616"/>
      <c r="C811" s="616"/>
      <c r="D811" s="616"/>
      <c r="E811" s="616"/>
      <c r="F811" s="617"/>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5"/>
      <c r="B812" s="616"/>
      <c r="C812" s="616"/>
      <c r="D812" s="616"/>
      <c r="E812" s="616"/>
      <c r="F812" s="617"/>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5"/>
      <c r="B813" s="616"/>
      <c r="C813" s="616"/>
      <c r="D813" s="616"/>
      <c r="E813" s="616"/>
      <c r="F813" s="617"/>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5"/>
      <c r="B814" s="616"/>
      <c r="C814" s="616"/>
      <c r="D814" s="616"/>
      <c r="E814" s="616"/>
      <c r="F814" s="617"/>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5"/>
      <c r="B815" s="616"/>
      <c r="C815" s="616"/>
      <c r="D815" s="616"/>
      <c r="E815" s="616"/>
      <c r="F815" s="617"/>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5"/>
      <c r="B816" s="616"/>
      <c r="C816" s="616"/>
      <c r="D816" s="616"/>
      <c r="E816" s="616"/>
      <c r="F816" s="617"/>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5"/>
      <c r="B817" s="616"/>
      <c r="C817" s="616"/>
      <c r="D817" s="616"/>
      <c r="E817" s="616"/>
      <c r="F817" s="617"/>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hidden="1" customHeight="1" x14ac:dyDescent="0.15">
      <c r="A818" s="615"/>
      <c r="B818" s="616"/>
      <c r="C818" s="616"/>
      <c r="D818" s="616"/>
      <c r="E818" s="616"/>
      <c r="F818" s="617"/>
      <c r="G818" s="581" t="s">
        <v>339</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297</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7"/>
    </row>
    <row r="819" spans="1:50" ht="24.75" hidden="1" customHeight="1" x14ac:dyDescent="0.15">
      <c r="A819" s="615"/>
      <c r="B819" s="616"/>
      <c r="C819" s="616"/>
      <c r="D819" s="616"/>
      <c r="E819" s="616"/>
      <c r="F819" s="617"/>
      <c r="G819" s="796" t="s">
        <v>17</v>
      </c>
      <c r="H819" s="654"/>
      <c r="I819" s="654"/>
      <c r="J819" s="654"/>
      <c r="K819" s="654"/>
      <c r="L819" s="653" t="s">
        <v>18</v>
      </c>
      <c r="M819" s="654"/>
      <c r="N819" s="654"/>
      <c r="O819" s="654"/>
      <c r="P819" s="654"/>
      <c r="Q819" s="654"/>
      <c r="R819" s="654"/>
      <c r="S819" s="654"/>
      <c r="T819" s="654"/>
      <c r="U819" s="654"/>
      <c r="V819" s="654"/>
      <c r="W819" s="654"/>
      <c r="X819" s="655"/>
      <c r="Y819" s="640" t="s">
        <v>19</v>
      </c>
      <c r="Z819" s="641"/>
      <c r="AA819" s="641"/>
      <c r="AB819" s="782"/>
      <c r="AC819" s="796" t="s">
        <v>17</v>
      </c>
      <c r="AD819" s="654"/>
      <c r="AE819" s="654"/>
      <c r="AF819" s="654"/>
      <c r="AG819" s="654"/>
      <c r="AH819" s="653" t="s">
        <v>18</v>
      </c>
      <c r="AI819" s="654"/>
      <c r="AJ819" s="654"/>
      <c r="AK819" s="654"/>
      <c r="AL819" s="654"/>
      <c r="AM819" s="654"/>
      <c r="AN819" s="654"/>
      <c r="AO819" s="654"/>
      <c r="AP819" s="654"/>
      <c r="AQ819" s="654"/>
      <c r="AR819" s="654"/>
      <c r="AS819" s="654"/>
      <c r="AT819" s="655"/>
      <c r="AU819" s="640" t="s">
        <v>19</v>
      </c>
      <c r="AV819" s="641"/>
      <c r="AW819" s="641"/>
      <c r="AX819" s="642"/>
    </row>
    <row r="820" spans="1:50" s="16" customFormat="1" ht="24.75" hidden="1" customHeight="1" x14ac:dyDescent="0.15">
      <c r="A820" s="615"/>
      <c r="B820" s="616"/>
      <c r="C820" s="616"/>
      <c r="D820" s="616"/>
      <c r="E820" s="616"/>
      <c r="F820" s="617"/>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89"/>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5"/>
      <c r="B821" s="616"/>
      <c r="C821" s="616"/>
      <c r="D821" s="616"/>
      <c r="E821" s="616"/>
      <c r="F821" s="617"/>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5"/>
      <c r="B822" s="616"/>
      <c r="C822" s="616"/>
      <c r="D822" s="616"/>
      <c r="E822" s="616"/>
      <c r="F822" s="617"/>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5"/>
      <c r="B823" s="616"/>
      <c r="C823" s="616"/>
      <c r="D823" s="616"/>
      <c r="E823" s="616"/>
      <c r="F823" s="617"/>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5"/>
      <c r="B824" s="616"/>
      <c r="C824" s="616"/>
      <c r="D824" s="616"/>
      <c r="E824" s="616"/>
      <c r="F824" s="617"/>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5"/>
      <c r="B825" s="616"/>
      <c r="C825" s="616"/>
      <c r="D825" s="616"/>
      <c r="E825" s="616"/>
      <c r="F825" s="617"/>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5"/>
      <c r="B826" s="616"/>
      <c r="C826" s="616"/>
      <c r="D826" s="616"/>
      <c r="E826" s="616"/>
      <c r="F826" s="617"/>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5"/>
      <c r="B827" s="616"/>
      <c r="C827" s="616"/>
      <c r="D827" s="616"/>
      <c r="E827" s="616"/>
      <c r="F827" s="617"/>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5"/>
      <c r="B828" s="616"/>
      <c r="C828" s="616"/>
      <c r="D828" s="616"/>
      <c r="E828" s="616"/>
      <c r="F828" s="617"/>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5"/>
      <c r="B829" s="616"/>
      <c r="C829" s="616"/>
      <c r="D829" s="616"/>
      <c r="E829" s="616"/>
      <c r="F829" s="617"/>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5"/>
      <c r="B830" s="616"/>
      <c r="C830" s="616"/>
      <c r="D830" s="616"/>
      <c r="E830" s="616"/>
      <c r="F830" s="617"/>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hidden="1" customHeight="1" thickBot="1" x14ac:dyDescent="0.2">
      <c r="A831" s="887" t="s">
        <v>265</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5" t="s">
        <v>387</v>
      </c>
      <c r="AM831" s="266"/>
      <c r="AN831" s="266"/>
      <c r="AO831" s="67"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0"/>
      <c r="B836" s="350"/>
      <c r="C836" s="350" t="s">
        <v>26</v>
      </c>
      <c r="D836" s="350"/>
      <c r="E836" s="350"/>
      <c r="F836" s="350"/>
      <c r="G836" s="350"/>
      <c r="H836" s="350"/>
      <c r="I836" s="350"/>
      <c r="J836" s="134"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4" t="s">
        <v>381</v>
      </c>
      <c r="AD836" s="134"/>
      <c r="AE836" s="134"/>
      <c r="AF836" s="134"/>
      <c r="AG836" s="134"/>
      <c r="AH836" s="353" t="s">
        <v>409</v>
      </c>
      <c r="AI836" s="350"/>
      <c r="AJ836" s="350"/>
      <c r="AK836" s="350"/>
      <c r="AL836" s="350" t="s">
        <v>21</v>
      </c>
      <c r="AM836" s="350"/>
      <c r="AN836" s="350"/>
      <c r="AO836" s="355"/>
      <c r="AP836" s="356" t="s">
        <v>343</v>
      </c>
      <c r="AQ836" s="356"/>
      <c r="AR836" s="356"/>
      <c r="AS836" s="356"/>
      <c r="AT836" s="356"/>
      <c r="AU836" s="356"/>
      <c r="AV836" s="356"/>
      <c r="AW836" s="356"/>
      <c r="AX836" s="356"/>
    </row>
    <row r="837" spans="1:50" ht="30" hidden="1" customHeight="1" x14ac:dyDescent="0.15">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50"/>
      <c r="B869" s="350"/>
      <c r="C869" s="350" t="s">
        <v>26</v>
      </c>
      <c r="D869" s="350"/>
      <c r="E869" s="350"/>
      <c r="F869" s="350"/>
      <c r="G869" s="350"/>
      <c r="H869" s="350"/>
      <c r="I869" s="350"/>
      <c r="J869" s="134"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4" t="s">
        <v>381</v>
      </c>
      <c r="AD869" s="134"/>
      <c r="AE869" s="134"/>
      <c r="AF869" s="134"/>
      <c r="AG869" s="134"/>
      <c r="AH869" s="353" t="s">
        <v>409</v>
      </c>
      <c r="AI869" s="350"/>
      <c r="AJ869" s="350"/>
      <c r="AK869" s="350"/>
      <c r="AL869" s="350" t="s">
        <v>21</v>
      </c>
      <c r="AM869" s="350"/>
      <c r="AN869" s="350"/>
      <c r="AO869" s="355"/>
      <c r="AP869" s="356" t="s">
        <v>343</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365</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50"/>
      <c r="B902" s="350"/>
      <c r="C902" s="350" t="s">
        <v>26</v>
      </c>
      <c r="D902" s="350"/>
      <c r="E902" s="350"/>
      <c r="F902" s="350"/>
      <c r="G902" s="350"/>
      <c r="H902" s="350"/>
      <c r="I902" s="350"/>
      <c r="J902" s="134"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4" t="s">
        <v>381</v>
      </c>
      <c r="AD902" s="134"/>
      <c r="AE902" s="134"/>
      <c r="AF902" s="134"/>
      <c r="AG902" s="134"/>
      <c r="AH902" s="353" t="s">
        <v>409</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50"/>
      <c r="B935" s="350"/>
      <c r="C935" s="350" t="s">
        <v>26</v>
      </c>
      <c r="D935" s="350"/>
      <c r="E935" s="350"/>
      <c r="F935" s="350"/>
      <c r="G935" s="350"/>
      <c r="H935" s="350"/>
      <c r="I935" s="350"/>
      <c r="J935" s="134"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4" t="s">
        <v>381</v>
      </c>
      <c r="AD935" s="134"/>
      <c r="AE935" s="134"/>
      <c r="AF935" s="134"/>
      <c r="AG935" s="134"/>
      <c r="AH935" s="353" t="s">
        <v>409</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50"/>
      <c r="B968" s="350"/>
      <c r="C968" s="350" t="s">
        <v>26</v>
      </c>
      <c r="D968" s="350"/>
      <c r="E968" s="350"/>
      <c r="F968" s="350"/>
      <c r="G968" s="350"/>
      <c r="H968" s="350"/>
      <c r="I968" s="350"/>
      <c r="J968" s="134"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4" t="s">
        <v>381</v>
      </c>
      <c r="AD968" s="134"/>
      <c r="AE968" s="134"/>
      <c r="AF968" s="134"/>
      <c r="AG968" s="134"/>
      <c r="AH968" s="353" t="s">
        <v>409</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50"/>
      <c r="B1001" s="350"/>
      <c r="C1001" s="350" t="s">
        <v>26</v>
      </c>
      <c r="D1001" s="350"/>
      <c r="E1001" s="350"/>
      <c r="F1001" s="350"/>
      <c r="G1001" s="350"/>
      <c r="H1001" s="350"/>
      <c r="I1001" s="350"/>
      <c r="J1001" s="134"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4" t="s">
        <v>381</v>
      </c>
      <c r="AD1001" s="134"/>
      <c r="AE1001" s="134"/>
      <c r="AF1001" s="134"/>
      <c r="AG1001" s="134"/>
      <c r="AH1001" s="353" t="s">
        <v>409</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50"/>
      <c r="B1034" s="350"/>
      <c r="C1034" s="350" t="s">
        <v>26</v>
      </c>
      <c r="D1034" s="350"/>
      <c r="E1034" s="350"/>
      <c r="F1034" s="350"/>
      <c r="G1034" s="350"/>
      <c r="H1034" s="350"/>
      <c r="I1034" s="350"/>
      <c r="J1034" s="134"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4" t="s">
        <v>381</v>
      </c>
      <c r="AD1034" s="134"/>
      <c r="AE1034" s="134"/>
      <c r="AF1034" s="134"/>
      <c r="AG1034" s="134"/>
      <c r="AH1034" s="353" t="s">
        <v>409</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50"/>
      <c r="B1067" s="350"/>
      <c r="C1067" s="350" t="s">
        <v>26</v>
      </c>
      <c r="D1067" s="350"/>
      <c r="E1067" s="350"/>
      <c r="F1067" s="350"/>
      <c r="G1067" s="350"/>
      <c r="H1067" s="350"/>
      <c r="I1067" s="350"/>
      <c r="J1067" s="134"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4" t="s">
        <v>381</v>
      </c>
      <c r="AD1067" s="134"/>
      <c r="AE1067" s="134"/>
      <c r="AF1067" s="134"/>
      <c r="AG1067" s="134"/>
      <c r="AH1067" s="353" t="s">
        <v>409</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7" t="s">
        <v>387</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2"/>
      <c r="B1101" s="362"/>
      <c r="C1101" s="134" t="s">
        <v>336</v>
      </c>
      <c r="D1101" s="366"/>
      <c r="E1101" s="134" t="s">
        <v>335</v>
      </c>
      <c r="F1101" s="366"/>
      <c r="G1101" s="366"/>
      <c r="H1101" s="366"/>
      <c r="I1101" s="366"/>
      <c r="J1101" s="134" t="s">
        <v>342</v>
      </c>
      <c r="K1101" s="134"/>
      <c r="L1101" s="134"/>
      <c r="M1101" s="134"/>
      <c r="N1101" s="134"/>
      <c r="O1101" s="134"/>
      <c r="P1101" s="353" t="s">
        <v>27</v>
      </c>
      <c r="Q1101" s="353"/>
      <c r="R1101" s="353"/>
      <c r="S1101" s="353"/>
      <c r="T1101" s="353"/>
      <c r="U1101" s="353"/>
      <c r="V1101" s="353"/>
      <c r="W1101" s="353"/>
      <c r="X1101" s="353"/>
      <c r="Y1101" s="134" t="s">
        <v>344</v>
      </c>
      <c r="Z1101" s="366"/>
      <c r="AA1101" s="366"/>
      <c r="AB1101" s="366"/>
      <c r="AC1101" s="134" t="s">
        <v>318</v>
      </c>
      <c r="AD1101" s="134"/>
      <c r="AE1101" s="134"/>
      <c r="AF1101" s="134"/>
      <c r="AG1101" s="134"/>
      <c r="AH1101" s="353" t="s">
        <v>331</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2"/>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82">
    <cfRule type="expression" dxfId="2087" priority="13875">
      <formula>IF(RIGHT(TEXT(Y782,"0.#"),1)=".",FALSE,TRUE)</formula>
    </cfRule>
    <cfRule type="expression" dxfId="2086" priority="13876">
      <formula>IF(RIGHT(TEXT(Y782,"0.#"),1)=".",TRUE,FALSE)</formula>
    </cfRule>
  </conditionalFormatting>
  <conditionalFormatting sqref="Y791">
    <cfRule type="expression" dxfId="2085" priority="13871">
      <formula>IF(RIGHT(TEXT(Y791,"0.#"),1)=".",FALSE,TRUE)</formula>
    </cfRule>
    <cfRule type="expression" dxfId="2084" priority="13872">
      <formula>IF(RIGHT(TEXT(Y791,"0.#"),1)=".",TRUE,FALSE)</formula>
    </cfRule>
  </conditionalFormatting>
  <conditionalFormatting sqref="Y822:Y829 Y820 Y809:Y816 Y807 Y796:Y803 Y794">
    <cfRule type="expression" dxfId="2083" priority="13653">
      <formula>IF(RIGHT(TEXT(Y794,"0.#"),1)=".",FALSE,TRUE)</formula>
    </cfRule>
    <cfRule type="expression" dxfId="2082" priority="13654">
      <formula>IF(RIGHT(TEXT(Y794,"0.#"),1)=".",TRUE,FALSE)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83:Y790 Y781">
    <cfRule type="expression" dxfId="2075" priority="13677">
      <formula>IF(RIGHT(TEXT(Y781,"0.#"),1)=".",FALSE,TRUE)</formula>
    </cfRule>
    <cfRule type="expression" dxfId="2074" priority="13678">
      <formula>IF(RIGHT(TEXT(Y781,"0.#"),1)=".",TRUE,FALSE)</formula>
    </cfRule>
  </conditionalFormatting>
  <conditionalFormatting sqref="AU782">
    <cfRule type="expression" dxfId="2073" priority="13675">
      <formula>IF(RIGHT(TEXT(AU782,"0.#"),1)=".",FALSE,TRUE)</formula>
    </cfRule>
    <cfRule type="expression" dxfId="2072" priority="13676">
      <formula>IF(RIGHT(TEXT(AU782,"0.#"),1)=".",TRUE,FALSE)</formula>
    </cfRule>
  </conditionalFormatting>
  <conditionalFormatting sqref="AU791">
    <cfRule type="expression" dxfId="2071" priority="13673">
      <formula>IF(RIGHT(TEXT(AU791,"0.#"),1)=".",FALSE,TRUE)</formula>
    </cfRule>
    <cfRule type="expression" dxfId="2070" priority="13674">
      <formula>IF(RIGHT(TEXT(AU791,"0.#"),1)=".",TRUE,FALSE)</formula>
    </cfRule>
  </conditionalFormatting>
  <conditionalFormatting sqref="AU783:AU790 AU781">
    <cfRule type="expression" dxfId="2069" priority="13671">
      <formula>IF(RIGHT(TEXT(AU781,"0.#"),1)=".",FALSE,TRUE)</formula>
    </cfRule>
    <cfRule type="expression" dxfId="2068" priority="13672">
      <formula>IF(RIGHT(TEXT(AU781,"0.#"),1)=".",TRUE,FALSE)</formula>
    </cfRule>
  </conditionalFormatting>
  <conditionalFormatting sqref="Y821 Y808 Y795">
    <cfRule type="expression" dxfId="2067" priority="13657">
      <formula>IF(RIGHT(TEXT(Y795,"0.#"),1)=".",FALSE,TRUE)</formula>
    </cfRule>
    <cfRule type="expression" dxfId="2066" priority="13658">
      <formula>IF(RIGHT(TEXT(Y795,"0.#"),1)=".",TRUE,FALSE)</formula>
    </cfRule>
  </conditionalFormatting>
  <conditionalFormatting sqref="Y830 Y817 Y804">
    <cfRule type="expression" dxfId="2065" priority="13655">
      <formula>IF(RIGHT(TEXT(Y804,"0.#"),1)=".",FALSE,TRUE)</formula>
    </cfRule>
    <cfRule type="expression" dxfId="2064" priority="13656">
      <formula>IF(RIGHT(TEXT(Y804,"0.#"),1)=".",TRUE,FALSE)</formula>
    </cfRule>
  </conditionalFormatting>
  <conditionalFormatting sqref="AU821 AU808 AU795">
    <cfRule type="expression" dxfId="2063" priority="13651">
      <formula>IF(RIGHT(TEXT(AU795,"0.#"),1)=".",FALSE,TRUE)</formula>
    </cfRule>
    <cfRule type="expression" dxfId="2062" priority="13652">
      <formula>IF(RIGHT(TEXT(AU795,"0.#"),1)=".",TRUE,FALSE)</formula>
    </cfRule>
  </conditionalFormatting>
  <conditionalFormatting sqref="AU830 AU817 AU804">
    <cfRule type="expression" dxfId="2061" priority="13649">
      <formula>IF(RIGHT(TEXT(AU804,"0.#"),1)=".",FALSE,TRUE)</formula>
    </cfRule>
    <cfRule type="expression" dxfId="2060" priority="13650">
      <formula>IF(RIGHT(TEXT(AU804,"0.#"),1)=".",TRUE,FALSE)</formula>
    </cfRule>
  </conditionalFormatting>
  <conditionalFormatting sqref="AU822:AU829 AU820 AU809:AU816 AU807 AU796:AU803 AU794">
    <cfRule type="expression" dxfId="2059" priority="13647">
      <formula>IF(RIGHT(TEXT(AU794,"0.#"),1)=".",FALSE,TRUE)</formula>
    </cfRule>
    <cfRule type="expression" dxfId="2058" priority="13648">
      <formula>IF(RIGHT(TEXT(AU794,"0.#"),1)=".",TRUE,FALSE)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M34">
    <cfRule type="expression" dxfId="2051" priority="13447">
      <formula>IF(RIGHT(TEXT(AM34,"0.#"),1)=".",FALSE,TRUE)</formula>
    </cfRule>
    <cfRule type="expression" dxfId="2050" priority="13448">
      <formula>IF(RIGHT(TEXT(AM34,"0.#"),1)=".",TRUE,FALSE)</formula>
    </cfRule>
  </conditionalFormatting>
  <conditionalFormatting sqref="AE33 AI33 AM33">
    <cfRule type="expression" dxfId="2049" priority="13461">
      <formula>IF(RIGHT(TEXT(AE33,"0.#"),1)=".",FALSE,TRUE)</formula>
    </cfRule>
    <cfRule type="expression" dxfId="2048" priority="13462">
      <formula>IF(RIGHT(TEXT(AE33,"0.#"),1)=".",TRUE,FALSE)</formula>
    </cfRule>
  </conditionalFormatting>
  <conditionalFormatting sqref="AE34">
    <cfRule type="expression" dxfId="2047" priority="13459">
      <formula>IF(RIGHT(TEXT(AE34,"0.#"),1)=".",FALSE,TRUE)</formula>
    </cfRule>
    <cfRule type="expression" dxfId="2046" priority="13460">
      <formula>IF(RIGHT(TEXT(AE34,"0.#"),1)=".",TRUE,FALSE)</formula>
    </cfRule>
  </conditionalFormatting>
  <conditionalFormatting sqref="AI34">
    <cfRule type="expression" dxfId="2045" priority="13457">
      <formula>IF(RIGHT(TEXT(AI34,"0.#"),1)=".",FALSE,TRUE)</formula>
    </cfRule>
    <cfRule type="expression" dxfId="2044" priority="13458">
      <formula>IF(RIGHT(TEXT(AI34,"0.#"),1)=".",TRUE,FALSE)</formula>
    </cfRule>
  </conditionalFormatting>
  <conditionalFormatting sqref="AI32">
    <cfRule type="expression" dxfId="2043" priority="13453">
      <formula>IF(RIGHT(TEXT(AI32,"0.#"),1)=".",FALSE,TRUE)</formula>
    </cfRule>
    <cfRule type="expression" dxfId="2042" priority="13454">
      <formula>IF(RIGHT(TEXT(AI32,"0.#"),1)=".",TRUE,FALSE)</formula>
    </cfRule>
  </conditionalFormatting>
  <conditionalFormatting sqref="AM32">
    <cfRule type="expression" dxfId="2041" priority="13451">
      <formula>IF(RIGHT(TEXT(AM32,"0.#"),1)=".",FALSE,TRUE)</formula>
    </cfRule>
    <cfRule type="expression" dxfId="2040" priority="13452">
      <formula>IF(RIGHT(TEXT(AM32,"0.#"),1)=".",TRUE,FALSE)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47" max="49" man="1"/>
    <brk id="733" max="49" man="1"/>
    <brk id="778" max="49" man="1"/>
    <brk id="1102" max="49" man="1"/>
  </rowBreaks>
  <colBreaks count="1" manualBreakCount="1">
    <brk id="6" max="113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398</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413</v>
      </c>
      <c r="AI2" s="44" t="s">
        <v>475</v>
      </c>
      <c r="AK2" s="44" t="s">
        <v>333</v>
      </c>
      <c r="AM2" s="73"/>
      <c r="AN2" s="73"/>
      <c r="AP2" s="46"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431</v>
      </c>
      <c r="W3" s="32" t="s">
        <v>267</v>
      </c>
      <c r="Y3" s="32" t="s">
        <v>69</v>
      </c>
      <c r="Z3" s="30"/>
      <c r="AA3" s="32" t="s">
        <v>78</v>
      </c>
      <c r="AB3" s="31"/>
      <c r="AC3" s="33" t="s">
        <v>253</v>
      </c>
      <c r="AD3" s="28"/>
      <c r="AE3" s="35" t="s">
        <v>291</v>
      </c>
      <c r="AF3" s="30"/>
      <c r="AG3" s="46" t="s">
        <v>414</v>
      </c>
      <c r="AI3" s="44" t="s">
        <v>326</v>
      </c>
      <c r="AK3" s="44" t="str">
        <f>CHAR(CODE(AK2)+1)</f>
        <v>B</v>
      </c>
      <c r="AM3" s="73"/>
      <c r="AN3" s="73"/>
      <c r="AP3" s="46"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483</v>
      </c>
      <c r="R4" s="13" t="str">
        <f t="shared" si="3"/>
        <v>補助</v>
      </c>
      <c r="S4" s="13" t="str">
        <f t="shared" si="4"/>
        <v>委託・請負、補助</v>
      </c>
      <c r="T4" s="13"/>
      <c r="U4" s="32" t="s">
        <v>461</v>
      </c>
      <c r="W4" s="32" t="s">
        <v>268</v>
      </c>
      <c r="Y4" s="32" t="s">
        <v>71</v>
      </c>
      <c r="Z4" s="30"/>
      <c r="AA4" s="32" t="s">
        <v>80</v>
      </c>
      <c r="AB4" s="31"/>
      <c r="AC4" s="32" t="s">
        <v>254</v>
      </c>
      <c r="AD4" s="28"/>
      <c r="AE4" s="35" t="s">
        <v>292</v>
      </c>
      <c r="AF4" s="30"/>
      <c r="AG4" s="46" t="s">
        <v>415</v>
      </c>
      <c r="AI4" s="44" t="s">
        <v>328</v>
      </c>
      <c r="AK4" s="44" t="str">
        <f t="shared" ref="AK4:AK49" si="7">CHAR(CODE(AK3)+1)</f>
        <v>C</v>
      </c>
      <c r="AM4" s="73"/>
      <c r="AN4" s="73"/>
      <c r="AP4" s="46"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t="s">
        <v>483</v>
      </c>
      <c r="R5" s="13" t="str">
        <f t="shared" si="3"/>
        <v>負担</v>
      </c>
      <c r="S5" s="13" t="str">
        <f t="shared" si="4"/>
        <v>委託・請負、補助、負担</v>
      </c>
      <c r="T5" s="13"/>
      <c r="W5" s="32" t="s">
        <v>368</v>
      </c>
      <c r="Y5" s="32" t="s">
        <v>73</v>
      </c>
      <c r="Z5" s="30"/>
      <c r="AA5" s="32" t="s">
        <v>82</v>
      </c>
      <c r="AB5" s="31"/>
      <c r="AC5" s="32" t="s">
        <v>293</v>
      </c>
      <c r="AD5" s="31"/>
      <c r="AE5" s="35" t="s">
        <v>426</v>
      </c>
      <c r="AF5" s="30"/>
      <c r="AG5" s="46" t="s">
        <v>416</v>
      </c>
      <c r="AI5" s="44" t="s">
        <v>463</v>
      </c>
      <c r="AK5" s="44" t="str">
        <f t="shared" si="7"/>
        <v>D</v>
      </c>
      <c r="AP5" s="46"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t="s">
        <v>483</v>
      </c>
      <c r="R6" s="13" t="str">
        <f t="shared" si="3"/>
        <v>交付</v>
      </c>
      <c r="S6" s="13" t="str">
        <f t="shared" si="4"/>
        <v>委託・請負、補助、負担、交付</v>
      </c>
      <c r="T6" s="13"/>
      <c r="U6" s="32" t="s">
        <v>430</v>
      </c>
      <c r="W6" s="32" t="s">
        <v>269</v>
      </c>
      <c r="Y6" s="32" t="s">
        <v>75</v>
      </c>
      <c r="Z6" s="30"/>
      <c r="AA6" s="32" t="s">
        <v>84</v>
      </c>
      <c r="AB6" s="31"/>
      <c r="AC6" s="32" t="s">
        <v>255</v>
      </c>
      <c r="AD6" s="31"/>
      <c r="AE6" s="35" t="s">
        <v>423</v>
      </c>
      <c r="AF6" s="30"/>
      <c r="AG6" s="46" t="s">
        <v>417</v>
      </c>
      <c r="AI6" s="46" t="s">
        <v>464</v>
      </c>
      <c r="AK6" s="44" t="str">
        <f t="shared" si="7"/>
        <v>E</v>
      </c>
      <c r="AP6" s="46" t="s">
        <v>417</v>
      </c>
    </row>
    <row r="7" spans="1:42" ht="13.5" customHeight="1" x14ac:dyDescent="0.15">
      <c r="A7" s="14" t="s">
        <v>206</v>
      </c>
      <c r="B7" s="15" t="s">
        <v>483</v>
      </c>
      <c r="C7" s="13" t="str">
        <f t="shared" si="0"/>
        <v>観光立国</v>
      </c>
      <c r="D7" s="13" t="str">
        <f t="shared" si="8"/>
        <v>観光立国</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委託・請負、補助、負担、交付</v>
      </c>
      <c r="T7" s="13"/>
      <c r="U7" s="32" t="s">
        <v>286</v>
      </c>
      <c r="W7" s="32" t="s">
        <v>270</v>
      </c>
      <c r="Y7" s="32" t="s">
        <v>77</v>
      </c>
      <c r="Z7" s="30"/>
      <c r="AA7" s="32" t="s">
        <v>86</v>
      </c>
      <c r="AB7" s="31"/>
      <c r="AC7" s="31"/>
      <c r="AD7" s="31"/>
      <c r="AE7" s="32" t="s">
        <v>255</v>
      </c>
      <c r="AF7" s="30"/>
      <c r="AG7" s="46" t="s">
        <v>418</v>
      </c>
      <c r="AH7" s="77"/>
      <c r="AI7" s="44" t="s">
        <v>465</v>
      </c>
      <c r="AK7" s="44" t="str">
        <f t="shared" si="7"/>
        <v>F</v>
      </c>
      <c r="AP7" s="46" t="s">
        <v>418</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委託・請負、補助、負担、交付</v>
      </c>
      <c r="T8" s="13"/>
      <c r="U8" s="32" t="s">
        <v>467</v>
      </c>
      <c r="W8" s="32" t="s">
        <v>271</v>
      </c>
      <c r="Y8" s="32" t="s">
        <v>79</v>
      </c>
      <c r="Z8" s="30"/>
      <c r="AA8" s="32" t="s">
        <v>88</v>
      </c>
      <c r="AB8" s="31"/>
      <c r="AC8" s="31"/>
      <c r="AD8" s="31"/>
      <c r="AE8" s="31"/>
      <c r="AF8" s="30"/>
      <c r="AG8" s="46" t="s">
        <v>419</v>
      </c>
      <c r="AI8" s="72"/>
      <c r="AK8" s="44" t="str">
        <f t="shared" si="7"/>
        <v>G</v>
      </c>
      <c r="AP8" s="46" t="s">
        <v>419</v>
      </c>
    </row>
    <row r="9" spans="1:42" ht="13.5" customHeight="1" x14ac:dyDescent="0.15">
      <c r="A9" s="14" t="s">
        <v>208</v>
      </c>
      <c r="B9" s="15"/>
      <c r="C9" s="13" t="str">
        <f t="shared" si="0"/>
        <v/>
      </c>
      <c r="D9" s="13" t="str">
        <f t="shared" si="8"/>
        <v>観光立国</v>
      </c>
      <c r="F9" s="18" t="s">
        <v>346</v>
      </c>
      <c r="G9" s="17"/>
      <c r="H9" s="13" t="str">
        <f t="shared" si="1"/>
        <v/>
      </c>
      <c r="I9" s="13" t="str">
        <f t="shared" si="5"/>
        <v>一般会計</v>
      </c>
      <c r="K9" s="14" t="s">
        <v>227</v>
      </c>
      <c r="L9" s="15"/>
      <c r="M9" s="13" t="str">
        <f t="shared" si="2"/>
        <v/>
      </c>
      <c r="N9" s="13" t="str">
        <f t="shared" si="6"/>
        <v/>
      </c>
      <c r="O9" s="13"/>
      <c r="P9" s="13"/>
      <c r="Q9" s="19"/>
      <c r="T9" s="13"/>
      <c r="U9" s="32" t="s">
        <v>431</v>
      </c>
      <c r="W9" s="32" t="s">
        <v>272</v>
      </c>
      <c r="Y9" s="32" t="s">
        <v>81</v>
      </c>
      <c r="Z9" s="30"/>
      <c r="AA9" s="32" t="s">
        <v>90</v>
      </c>
      <c r="AB9" s="31"/>
      <c r="AC9" s="31"/>
      <c r="AD9" s="31"/>
      <c r="AE9" s="31"/>
      <c r="AF9" s="30"/>
      <c r="AG9" s="46" t="s">
        <v>420</v>
      </c>
      <c r="AK9" s="44" t="str">
        <f t="shared" si="7"/>
        <v>H</v>
      </c>
      <c r="AP9" s="46" t="s">
        <v>420</v>
      </c>
    </row>
    <row r="10" spans="1:42" ht="13.5" customHeight="1" x14ac:dyDescent="0.15">
      <c r="A10" s="14" t="s">
        <v>369</v>
      </c>
      <c r="B10" s="15"/>
      <c r="C10" s="13" t="str">
        <f t="shared" si="0"/>
        <v/>
      </c>
      <c r="D10" s="13" t="str">
        <f t="shared" si="8"/>
        <v>観光立国</v>
      </c>
      <c r="F10" s="18" t="s">
        <v>234</v>
      </c>
      <c r="G10" s="17"/>
      <c r="H10" s="13" t="str">
        <f t="shared" si="1"/>
        <v/>
      </c>
      <c r="I10" s="13" t="str">
        <f t="shared" si="5"/>
        <v>一般会計</v>
      </c>
      <c r="K10" s="14" t="s">
        <v>373</v>
      </c>
      <c r="L10" s="15"/>
      <c r="M10" s="13" t="str">
        <f t="shared" si="2"/>
        <v/>
      </c>
      <c r="N10" s="13" t="str">
        <f t="shared" si="6"/>
        <v/>
      </c>
      <c r="O10" s="13"/>
      <c r="P10" s="13" t="str">
        <f>S8</f>
        <v>委託・請負、補助、負担、交付</v>
      </c>
      <c r="Q10" s="19"/>
      <c r="T10" s="13"/>
      <c r="W10" s="32" t="s">
        <v>273</v>
      </c>
      <c r="Y10" s="32" t="s">
        <v>83</v>
      </c>
      <c r="Z10" s="30"/>
      <c r="AA10" s="32" t="s">
        <v>92</v>
      </c>
      <c r="AB10" s="31"/>
      <c r="AC10" s="31"/>
      <c r="AD10" s="31"/>
      <c r="AE10" s="31"/>
      <c r="AF10" s="30"/>
      <c r="AG10" s="46" t="s">
        <v>405</v>
      </c>
      <c r="AK10" s="44" t="str">
        <f t="shared" si="7"/>
        <v>I</v>
      </c>
      <c r="AP10" s="44" t="s">
        <v>399</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408</v>
      </c>
      <c r="AK11" s="44"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406</v>
      </c>
      <c r="AK12" s="44"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407</v>
      </c>
      <c r="AK13" s="44"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観光立国</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t="s">
        <v>483</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観光立国、地方創生</v>
      </c>
      <c r="F24" s="18" t="s">
        <v>478</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473</v>
      </c>
      <c r="B25" s="15"/>
      <c r="C25" s="13" t="str">
        <f t="shared" si="0"/>
        <v/>
      </c>
      <c r="D25" s="13" t="str">
        <f>IF(C25="",D24,IF(D24&lt;&gt;"",CONCATENATE(D24,"、",C25),C25))</f>
        <v>観光立国、地方創生</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観光立国、地方創生</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429</v>
      </c>
    </row>
    <row r="97" spans="25:25" x14ac:dyDescent="0.15">
      <c r="Y97" s="32" t="s">
        <v>479</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2019-09-11T10:59:23Z</cp:lastPrinted>
  <dcterms:created xsi:type="dcterms:W3CDTF">2012-03-13T00:50:25Z</dcterms:created>
  <dcterms:modified xsi:type="dcterms:W3CDTF">2019-09-11T10:59:29Z</dcterms:modified>
</cp:coreProperties>
</file>