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3"/>
  </bookViews>
  <sheets>
    <sheet name="概要" sheetId="1" r:id="rId1"/>
    <sheet name="ＡＢ表" sheetId="2" r:id="rId2"/>
    <sheet name="Ｃ表" sheetId="3" r:id="rId3"/>
    <sheet name="推移表 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'グラフ'!$A$1:$T$35</definedName>
    <definedName name="_xlnm.Print_Area" localSheetId="3">'推移表 '!$A$1:$R$85</definedName>
  </definedNames>
  <calcPr fullCalcOnLoad="1"/>
</workbook>
</file>

<file path=xl/sharedStrings.xml><?xml version="1.0" encoding="utf-8"?>
<sst xmlns="http://schemas.openxmlformats.org/spreadsheetml/2006/main" count="350" uniqueCount="216">
  <si>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</si>
  <si>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</si>
  <si>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</si>
  <si>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</si>
  <si>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</si>
  <si>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</si>
  <si>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</si>
  <si>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</si>
  <si>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</si>
  <si>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</si>
  <si>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</si>
  <si>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</si>
  <si>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</si>
  <si>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</si>
  <si>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</si>
  <si>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</si>
  <si>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</si>
  <si>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</si>
  <si>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</si>
  <si>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</si>
  <si>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</si>
  <si>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</si>
  <si>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</si>
  <si>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</si>
  <si>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</si>
  <si>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</si>
  <si>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</si>
  <si>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</si>
  <si>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</si>
  <si>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</si>
  <si>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</si>
  <si>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</si>
  <si>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</si>
  <si>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</si>
  <si>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</si>
  <si>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</si>
  <si>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</si>
  <si>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</si>
  <si>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</si>
  <si>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</si>
  <si>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</si>
  <si>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</si>
  <si>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</si>
  <si>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</si>
  <si>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</si>
  <si>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</si>
  <si>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</si>
  <si>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</si>
  <si>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</si>
  <si>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</si>
  <si>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</si>
  <si>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</si>
  <si>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</si>
  <si>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</si>
  <si>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</si>
  <si>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</si>
  <si>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</si>
  <si>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</si>
  <si>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</si>
  <si>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</si>
  <si>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</si>
  <si>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</si>
  <si>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</si>
  <si>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</si>
  <si>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</si>
  <si>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</si>
  <si>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</si>
  <si>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</si>
  <si>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</si>
  <si>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</si>
  <si>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</si>
  <si>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</si>
  <si>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</si>
  <si>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</si>
  <si>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</si>
  <si>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</si>
  <si>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</si>
  <si>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</si>
  <si>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</si>
  <si>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</si>
  <si>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</si>
  <si>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</si>
  <si>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</si>
  <si>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</si>
  <si>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</si>
  <si>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</si>
  <si>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</si>
  <si>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</si>
  <si>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</si>
  <si>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</si>
  <si>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</si>
  <si>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</si>
  <si>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</si>
  <si>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</si>
  <si>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</si>
  <si>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</si>
  <si>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</si>
  <si>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</si>
  <si>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</si>
  <si>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</si>
  <si>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</si>
  <si>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</si>
  <si>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</si>
  <si>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</si>
  <si>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</si>
  <si>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20年 〃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</si>
  <si>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</si>
  <si>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</si>
  <si>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</si>
  <si>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</si>
  <si>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</si>
  <si>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</si>
  <si>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</si>
  <si>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</si>
  <si>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</si>
  <si>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</si>
  <si>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</si>
  <si>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</si>
  <si>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</si>
  <si>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</si>
  <si>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</si>
  <si>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</si>
  <si>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</si>
  <si>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</si>
  <si>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</si>
  <si>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</si>
  <si>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</si>
  <si>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</si>
  <si>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</si>
  <si>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</si>
  <si>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</si>
  <si>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</si>
  <si>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</si>
  <si>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</si>
  <si>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</si>
  <si>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</si>
  <si>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</si>
  <si>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</si>
  <si>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</si>
  <si>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</si>
  <si>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</si>
  <si>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</si>
  <si>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</si>
  <si>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</si>
  <si>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</si>
  <si>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</si>
  <si>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</si>
  <si>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</si>
  <si>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</si>
  <si>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</si>
  <si>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</si>
  <si>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</si>
  <si>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</si>
  <si>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</si>
  <si>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</si>
  <si>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</si>
  <si>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</si>
  <si>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</si>
  <si>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</si>
  <si>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</si>
  <si>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</si>
  <si>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>26年 〃</t>
  </si>
  <si>
    <t>27年 〃</t>
  </si>
  <si>
    <t>普     通      倉      庫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</si>
  <si>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</si>
  <si>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</si>
  <si>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</si>
  <si>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</si>
  <si>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</si>
  <si>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</si>
  <si>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</si>
  <si>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</si>
  <si>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</si>
  <si>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</si>
  <si>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</si>
  <si>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</si>
  <si>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</si>
  <si>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TEL03-5253-8111 内線25-312・25-314</t>
  </si>
  <si>
    <t>11月</t>
  </si>
  <si>
    <t>6月</t>
  </si>
  <si>
    <t>29年 〃</t>
  </si>
  <si>
    <t>30年 〃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</si>
  <si>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</si>
  <si>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</si>
  <si>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</si>
  <si>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</si>
  <si>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</si>
  <si>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</si>
  <si>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</si>
  <si>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</si>
  <si>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</si>
  <si>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</si>
  <si>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8月</t>
  </si>
  <si>
    <t>令和元年9月分</t>
  </si>
  <si>
    <t>令和元年10月</t>
  </si>
  <si>
    <t>令和元年10月分の営業普通倉庫の実績（主要２１社）について</t>
  </si>
  <si>
    <t>営業普通倉庫２１社統計（令和元年10月）</t>
  </si>
  <si>
    <t>9月</t>
  </si>
  <si>
    <t>令和元年10月分</t>
  </si>
  <si>
    <t>平成30年10月分</t>
  </si>
  <si>
    <t>＋12.7%</t>
  </si>
  <si>
    <t>＋1.3%</t>
  </si>
  <si>
    <t>＋9.3%</t>
  </si>
  <si>
    <t>＋16.1%</t>
  </si>
  <si>
    <t>▲8.5%</t>
  </si>
  <si>
    <t>＋0.2%</t>
  </si>
  <si>
    <t>＋7.6%</t>
  </si>
  <si>
    <t>＋0.5%</t>
  </si>
  <si>
    <t>＋9.8%</t>
  </si>
  <si>
    <t>＋22.6%</t>
  </si>
  <si>
    <t>＋5.5%</t>
  </si>
  <si>
    <t>▲3.9%</t>
  </si>
  <si>
    <t>＜今月の動向＞
・入庫高については、数量２７３万トンで前月比＋１２．７％、前年同月比＋７．６％。
・出庫高については、数量２７２万トンで前月比＋９．３％、前年同月比＋９．８％。
・保管残高については、数量５１７万トンで前月比＋０．２％、前年同月比＋５．５％。
・入庫高については、数量・金額で対前月比、対前年同月比ともに増加した。出庫高についても、数量・金額で対前月比、対前年同月比ともに増加した。保管残高は、数量で対前月比対前年同月比ともに増加したが、金額で対前月比対前年同月比ともに減少した。</t>
  </si>
  <si>
    <t>　　6月</t>
  </si>
  <si>
    <t>　　7月</t>
  </si>
  <si>
    <t>10月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</si>
</sst>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9" fontId="75" fillId="0" borderId="9" xfId="0" applyNumberFormat="1" applyFont="1" applyFill="1" applyBorder="1" applyAlignment="1">
      <alignment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0" fontId="75" fillId="0" borderId="7" xfId="0" applyFont="1" applyFill="1" applyBorder="1" applyAlignment="1">
      <alignment horizont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4" fillId="0" borderId="9" xfId="0" applyFont="1" applyBorder="1" applyAlignment="1">
      <alignment horizontal="right"/>
    </xf>
    <xf numFmtId="176" fontId="4" fillId="0" borderId="9" xfId="0" applyNumberFormat="1" applyFont="1" applyBorder="1" applyAlignment="1">
      <alignment/>
    </xf>
    <xf numFmtId="176" fontId="4" fillId="0" borderId="51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975"/>
          <c:w val="0.6815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</c:numCache>
            </c:numRef>
          </c:val>
          <c:smooth val="0"/>
        </c:ser>
        <c:marker val="1"/>
        <c:axId val="32030792"/>
        <c:axId val="19841673"/>
      </c:lineChart>
      <c:catAx>
        <c:axId val="3203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41673"/>
        <c:crosses val="autoZero"/>
        <c:auto val="1"/>
        <c:lblOffset val="100"/>
        <c:tickLblSkip val="1"/>
        <c:noMultiLvlLbl val="0"/>
      </c:catAx>
      <c:valAx>
        <c:axId val="1984167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325"/>
          <c:w val="0.161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25"/>
          <c:y val="0.1555"/>
          <c:w val="0.69025"/>
          <c:h val="0.719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</c:numCache>
            </c:numRef>
          </c:val>
          <c:smooth val="0"/>
        </c:ser>
        <c:marker val="1"/>
        <c:axId val="44357330"/>
        <c:axId val="63671651"/>
      </c:lineChart>
      <c:catAx>
        <c:axId val="44357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1651"/>
        <c:crosses val="autoZero"/>
        <c:auto val="1"/>
        <c:lblOffset val="100"/>
        <c:tickLblSkip val="1"/>
        <c:noMultiLvlLbl val="0"/>
      </c:catAx>
      <c:valAx>
        <c:axId val="63671651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73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5"/>
          <c:w val="0.1647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5"/>
          <c:y val="0.16375"/>
          <c:w val="0.65"/>
          <c:h val="0.713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</c:numCache>
            </c:numRef>
          </c:val>
          <c:smooth val="0"/>
        </c:ser>
        <c:marker val="1"/>
        <c:axId val="36173948"/>
        <c:axId val="57130077"/>
      </c:lineChart>
      <c:catAx>
        <c:axId val="36173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30077"/>
        <c:crosses val="autoZero"/>
        <c:auto val="1"/>
        <c:lblOffset val="100"/>
        <c:tickLblSkip val="1"/>
        <c:noMultiLvlLbl val="0"/>
      </c:catAx>
      <c:valAx>
        <c:axId val="571300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15975"/>
          <c:w val="0.687"/>
          <c:h val="0.708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</c:numCache>
            </c:numRef>
          </c:val>
          <c:smooth val="0"/>
        </c:ser>
        <c:marker val="1"/>
        <c:axId val="44408646"/>
        <c:axId val="64133495"/>
      </c:lineChart>
      <c:catAx>
        <c:axId val="44408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33495"/>
        <c:crosses val="autoZero"/>
        <c:auto val="1"/>
        <c:lblOffset val="100"/>
        <c:tickLblSkip val="1"/>
        <c:noMultiLvlLbl val="0"/>
      </c:catAx>
      <c:valAx>
        <c:axId val="64133495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325"/>
          <c:w val="0.15975"/>
          <c:h val="0.3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0</xdr:rowOff>
    </xdr:from>
    <xdr:to>
      <xdr:col>9</xdr:col>
      <xdr:colOff>142875</xdr:colOff>
      <xdr:row>17</xdr:row>
      <xdr:rowOff>38100</xdr:rowOff>
    </xdr:to>
    <xdr:graphicFrame>
      <xdr:nvGraphicFramePr>
        <xdr:cNvPr id="1" name="Chart 36"/>
        <xdr:cNvGraphicFramePr/>
      </xdr:nvGraphicFramePr>
      <xdr:xfrm>
        <a:off x="1562100" y="419100"/>
        <a:ext cx="4752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18</xdr:row>
      <xdr:rowOff>47625</xdr:rowOff>
    </xdr:from>
    <xdr:to>
      <xdr:col>9</xdr:col>
      <xdr:colOff>133350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581150" y="3209925"/>
        <a:ext cx="4724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323850</xdr:colOff>
      <xdr:row>2</xdr:row>
      <xdr:rowOff>0</xdr:rowOff>
    </xdr:from>
    <xdr:to>
      <xdr:col>16</xdr:col>
      <xdr:colOff>371475</xdr:colOff>
      <xdr:row>17</xdr:row>
      <xdr:rowOff>38100</xdr:rowOff>
    </xdr:to>
    <xdr:graphicFrame>
      <xdr:nvGraphicFramePr>
        <xdr:cNvPr id="3" name="Chart 38"/>
        <xdr:cNvGraphicFramePr/>
      </xdr:nvGraphicFramePr>
      <xdr:xfrm>
        <a:off x="6496050" y="419100"/>
        <a:ext cx="48482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333375</xdr:colOff>
      <xdr:row>18</xdr:row>
      <xdr:rowOff>47625</xdr:rowOff>
    </xdr:from>
    <xdr:to>
      <xdr:col>16</xdr:col>
      <xdr:colOff>400050</xdr:colOff>
      <xdr:row>33</xdr:row>
      <xdr:rowOff>104775</xdr:rowOff>
    </xdr:to>
    <xdr:graphicFrame>
      <xdr:nvGraphicFramePr>
        <xdr:cNvPr id="4" name="Chart 39"/>
        <xdr:cNvGraphicFramePr/>
      </xdr:nvGraphicFramePr>
      <xdr:xfrm>
        <a:off x="6505575" y="3209925"/>
        <a:ext cx="48672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085;&#36890;&#20462;&#27491;&#65289;31-4&#30330;&#34920;&#29992;XLS&#65288;&#27010;&#35201;&#20837;&#1242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1.10\&#26085;&#36890;&#20462;&#27491;&#65289;21&#31038;&#12464;&#12521;&#12501;3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ＡＢ表"/>
      <sheetName val="Ｃ表"/>
      <sheetName val="推移表"/>
      <sheetName val="グラフ"/>
    </sheetNames>
    <sheetDataSet>
      <sheetData sheetId="1">
        <row r="4">
          <cell r="D4" t="str">
            <v>平成31年4月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">
      <selection activeCell="M6" sqref="M6"/>
    </sheetView>
  </sheetViews>
  <sheetFormatPr defaultColWidth="9.00390625" defaultRowHeight="13.5"/>
  <cols>
    <col min="1" max="1" width="10.75390625" style="182" customWidth="1"/>
    <col min="2" max="2" width="6.50390625" style="182" customWidth="1"/>
    <col min="3" max="3" width="10.875" style="182" customWidth="1"/>
    <col min="4" max="4" width="8.50390625" style="182" customWidth="1"/>
    <col min="5" max="5" width="9.625" style="182" customWidth="1"/>
    <col min="6" max="6" width="9.00390625" style="182" customWidth="1"/>
    <col min="7" max="7" width="9.125" style="182" customWidth="1"/>
    <col min="8" max="8" width="9.25390625" style="182" customWidth="1"/>
    <col min="9" max="9" width="9.625" style="182" customWidth="1"/>
    <col min="10" max="10" width="8.625" style="182" customWidth="1"/>
    <col min="11" max="16384" width="9.00390625" style="39" customWidth="1"/>
  </cols>
  <sheetData>
    <row r="1" spans="1:10" ht="18" customHeight="1">
      <c r="A1" s="300" t="s">
        <v>195</v>
      </c>
      <c r="B1" s="300"/>
      <c r="C1" s="300"/>
      <c r="D1" s="300"/>
      <c r="E1" s="300"/>
      <c r="F1" s="300"/>
      <c r="G1" s="300"/>
      <c r="H1" s="300"/>
      <c r="I1" s="300"/>
      <c r="J1" s="300"/>
    </row>
    <row r="2" ht="14.25">
      <c r="C2" s="182" t="s">
        <v>127</v>
      </c>
    </row>
    <row r="3" spans="5:10" ht="14.25">
      <c r="E3" s="183"/>
      <c r="F3" s="301">
        <v>43812</v>
      </c>
      <c r="G3" s="301"/>
      <c r="H3" s="301"/>
      <c r="I3" s="301"/>
      <c r="J3" s="184"/>
    </row>
    <row r="4" spans="5:10" ht="14.25">
      <c r="E4" s="185" t="s">
        <v>117</v>
      </c>
      <c r="F4" s="185" t="s">
        <v>112</v>
      </c>
      <c r="G4" s="185"/>
      <c r="H4" s="185"/>
      <c r="I4" s="185"/>
      <c r="J4" s="185"/>
    </row>
    <row r="5" spans="5:10" ht="14.25">
      <c r="E5" s="185" t="s">
        <v>117</v>
      </c>
      <c r="F5" s="185" t="s">
        <v>183</v>
      </c>
      <c r="G5" s="185"/>
      <c r="H5" s="185"/>
      <c r="I5" s="185"/>
      <c r="J5" s="185"/>
    </row>
    <row r="6" spans="5:10" ht="14.25">
      <c r="E6" s="185" t="s">
        <v>117</v>
      </c>
      <c r="F6" s="185" t="s">
        <v>177</v>
      </c>
      <c r="G6" s="185"/>
      <c r="H6" s="185"/>
      <c r="I6" s="185"/>
      <c r="J6" s="185"/>
    </row>
    <row r="7" ht="22.5" customHeight="1" thickBot="1"/>
    <row r="8" spans="1:10" s="62" customFormat="1" ht="210" customHeight="1" thickBot="1">
      <c r="A8" s="302" t="s">
        <v>212</v>
      </c>
      <c r="B8" s="303"/>
      <c r="C8" s="303"/>
      <c r="D8" s="303"/>
      <c r="E8" s="303"/>
      <c r="F8" s="303"/>
      <c r="G8" s="303"/>
      <c r="H8" s="303"/>
      <c r="I8" s="303"/>
      <c r="J8" s="304"/>
    </row>
    <row r="9" spans="1:10" s="62" customFormat="1" ht="21.75" customHeight="1">
      <c r="A9" s="186"/>
      <c r="B9" s="187"/>
      <c r="C9" s="187"/>
      <c r="D9" s="187"/>
      <c r="E9" s="187"/>
      <c r="F9" s="187"/>
      <c r="G9" s="187"/>
      <c r="H9" s="187"/>
      <c r="I9" s="187"/>
      <c r="J9" s="187"/>
    </row>
    <row r="10" spans="1:10" s="60" customFormat="1" ht="33.75" customHeight="1" thickBot="1">
      <c r="A10" s="188" t="s">
        <v>153</v>
      </c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s="60" customFormat="1" ht="21.75" customHeight="1" thickBot="1">
      <c r="A11" s="189"/>
      <c r="B11" s="190"/>
      <c r="C11" s="305" t="s">
        <v>118</v>
      </c>
      <c r="D11" s="306"/>
      <c r="E11" s="307" t="s">
        <v>119</v>
      </c>
      <c r="F11" s="308"/>
      <c r="G11" s="309"/>
      <c r="H11" s="307" t="s">
        <v>173</v>
      </c>
      <c r="I11" s="308"/>
      <c r="J11" s="309"/>
    </row>
    <row r="12" spans="1:10" s="62" customFormat="1" ht="26.25" customHeight="1" thickBot="1">
      <c r="A12" s="191"/>
      <c r="B12" s="192" t="s">
        <v>117</v>
      </c>
      <c r="C12" s="294" t="s">
        <v>198</v>
      </c>
      <c r="D12" s="295"/>
      <c r="E12" s="193" t="s">
        <v>120</v>
      </c>
      <c r="F12" s="294" t="s">
        <v>193</v>
      </c>
      <c r="G12" s="295"/>
      <c r="H12" s="193" t="s">
        <v>117</v>
      </c>
      <c r="I12" s="294" t="s">
        <v>199</v>
      </c>
      <c r="J12" s="295"/>
    </row>
    <row r="13" spans="1:10" ht="30" customHeight="1">
      <c r="A13" s="296" t="s">
        <v>121</v>
      </c>
      <c r="B13" s="168" t="s">
        <v>122</v>
      </c>
      <c r="C13" s="258">
        <v>273</v>
      </c>
      <c r="D13" s="262" t="s">
        <v>123</v>
      </c>
      <c r="E13" s="263" t="s">
        <v>200</v>
      </c>
      <c r="F13" s="261">
        <v>242</v>
      </c>
      <c r="G13" s="262" t="s">
        <v>123</v>
      </c>
      <c r="H13" s="263" t="s">
        <v>206</v>
      </c>
      <c r="I13" s="261">
        <v>253</v>
      </c>
      <c r="J13" s="262" t="s">
        <v>123</v>
      </c>
    </row>
    <row r="14" spans="1:10" ht="30" customHeight="1" thickBot="1">
      <c r="A14" s="296"/>
      <c r="B14" s="169" t="s">
        <v>124</v>
      </c>
      <c r="C14" s="283">
        <v>10874</v>
      </c>
      <c r="D14" s="265" t="s">
        <v>125</v>
      </c>
      <c r="E14" s="266" t="s">
        <v>201</v>
      </c>
      <c r="F14" s="264">
        <v>10734</v>
      </c>
      <c r="G14" s="265" t="s">
        <v>125</v>
      </c>
      <c r="H14" s="266" t="s">
        <v>207</v>
      </c>
      <c r="I14" s="264">
        <v>10817</v>
      </c>
      <c r="J14" s="265" t="s">
        <v>125</v>
      </c>
    </row>
    <row r="15" spans="1:10" ht="30" customHeight="1">
      <c r="A15" s="297" t="s">
        <v>126</v>
      </c>
      <c r="B15" s="170" t="s">
        <v>122</v>
      </c>
      <c r="C15" s="258">
        <v>272</v>
      </c>
      <c r="D15" s="267" t="s">
        <v>123</v>
      </c>
      <c r="E15" s="263" t="s">
        <v>202</v>
      </c>
      <c r="F15" s="258">
        <v>249</v>
      </c>
      <c r="G15" s="267" t="s">
        <v>123</v>
      </c>
      <c r="H15" s="263" t="s">
        <v>208</v>
      </c>
      <c r="I15" s="261">
        <v>247</v>
      </c>
      <c r="J15" s="267" t="s">
        <v>123</v>
      </c>
    </row>
    <row r="16" spans="1:10" ht="30" customHeight="1" thickBot="1">
      <c r="A16" s="298"/>
      <c r="B16" s="171" t="s">
        <v>124</v>
      </c>
      <c r="C16" s="268">
        <v>13034</v>
      </c>
      <c r="D16" s="269" t="s">
        <v>125</v>
      </c>
      <c r="E16" s="266" t="s">
        <v>203</v>
      </c>
      <c r="F16" s="268">
        <v>11224</v>
      </c>
      <c r="G16" s="269" t="s">
        <v>125</v>
      </c>
      <c r="H16" s="266" t="s">
        <v>209</v>
      </c>
      <c r="I16" s="268">
        <v>10628</v>
      </c>
      <c r="J16" s="269" t="s">
        <v>125</v>
      </c>
    </row>
    <row r="17" spans="1:13" ht="30" customHeight="1">
      <c r="A17" s="299" t="s">
        <v>92</v>
      </c>
      <c r="B17" s="168" t="s">
        <v>122</v>
      </c>
      <c r="C17" s="258">
        <v>517</v>
      </c>
      <c r="D17" s="267" t="s">
        <v>123</v>
      </c>
      <c r="E17" s="263" t="s">
        <v>205</v>
      </c>
      <c r="F17" s="261">
        <v>516</v>
      </c>
      <c r="G17" s="267" t="s">
        <v>123</v>
      </c>
      <c r="H17" s="263" t="s">
        <v>210</v>
      </c>
      <c r="I17" s="261">
        <v>490</v>
      </c>
      <c r="J17" s="267" t="s">
        <v>123</v>
      </c>
      <c r="L17" s="257"/>
      <c r="M17" s="257"/>
    </row>
    <row r="18" spans="1:10" ht="30" customHeight="1" thickBot="1">
      <c r="A18" s="294"/>
      <c r="B18" s="171" t="s">
        <v>124</v>
      </c>
      <c r="C18" s="281">
        <v>23134</v>
      </c>
      <c r="D18" s="269" t="s">
        <v>125</v>
      </c>
      <c r="E18" s="270" t="s">
        <v>204</v>
      </c>
      <c r="F18" s="268">
        <v>25293</v>
      </c>
      <c r="G18" s="269" t="s">
        <v>125</v>
      </c>
      <c r="H18" s="282" t="s">
        <v>211</v>
      </c>
      <c r="I18" s="268">
        <v>24076</v>
      </c>
      <c r="J18" s="269" t="s">
        <v>125</v>
      </c>
    </row>
    <row r="19" spans="1:10" ht="14.25" customHeight="1">
      <c r="A19" s="291"/>
      <c r="B19" s="292"/>
      <c r="C19" s="292"/>
      <c r="D19" s="292"/>
      <c r="E19" s="292"/>
      <c r="F19" s="292"/>
      <c r="G19" s="292"/>
      <c r="H19" s="292"/>
      <c r="I19" s="292"/>
      <c r="J19" s="292"/>
    </row>
    <row r="20" ht="10.5" customHeight="1"/>
    <row r="21" spans="1:11" s="60" customFormat="1" ht="86.25" customHeight="1">
      <c r="A21" s="293" t="s">
        <v>174</v>
      </c>
      <c r="B21" s="293"/>
      <c r="C21" s="293"/>
      <c r="D21" s="293"/>
      <c r="E21" s="293"/>
      <c r="F21" s="293"/>
      <c r="G21" s="293"/>
      <c r="H21" s="293"/>
      <c r="I21" s="293"/>
      <c r="J21" s="293"/>
      <c r="K21" s="61"/>
    </row>
    <row r="22" spans="1:10" ht="21.75" customHeight="1">
      <c r="A22" s="290" t="s">
        <v>191</v>
      </c>
      <c r="B22" s="290"/>
      <c r="C22" s="290"/>
      <c r="D22" s="290"/>
      <c r="E22" s="290"/>
      <c r="F22" s="290"/>
      <c r="G22" s="290"/>
      <c r="H22" s="290"/>
      <c r="I22" s="290"/>
      <c r="J22" s="290"/>
    </row>
    <row r="23" spans="1:10" ht="14.25">
      <c r="A23" s="290"/>
      <c r="B23" s="290"/>
      <c r="C23" s="290"/>
      <c r="D23" s="290"/>
      <c r="E23" s="290"/>
      <c r="F23" s="290"/>
      <c r="G23" s="290"/>
      <c r="H23" s="290"/>
      <c r="I23" s="290"/>
      <c r="J23" s="290"/>
    </row>
    <row r="24" spans="1:10" ht="14.25">
      <c r="A24" s="290"/>
      <c r="B24" s="290"/>
      <c r="C24" s="290"/>
      <c r="D24" s="290"/>
      <c r="E24" s="290"/>
      <c r="F24" s="290"/>
      <c r="G24" s="290"/>
      <c r="H24" s="290"/>
      <c r="I24" s="290"/>
      <c r="J24" s="290"/>
    </row>
    <row r="25" spans="1:10" ht="14.25">
      <c r="A25" s="290"/>
      <c r="B25" s="290"/>
      <c r="C25" s="290"/>
      <c r="D25" s="290"/>
      <c r="E25" s="290"/>
      <c r="F25" s="290"/>
      <c r="G25" s="290"/>
      <c r="H25" s="290"/>
      <c r="I25" s="290"/>
      <c r="J25" s="290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D13" sqref="D13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102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135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194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99</v>
      </c>
      <c r="C6" s="16" t="s">
        <v>2</v>
      </c>
      <c r="D6" s="44" t="s">
        <v>3</v>
      </c>
      <c r="E6" s="310" t="s">
        <v>136</v>
      </c>
      <c r="F6" s="311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98</v>
      </c>
      <c r="F7" s="59" t="s">
        <v>91</v>
      </c>
      <c r="G7" s="12"/>
      <c r="H7" s="12"/>
    </row>
    <row r="8" spans="1:8" ht="18.75" customHeight="1">
      <c r="A8" s="172" t="s">
        <v>8</v>
      </c>
      <c r="B8" s="173" t="s">
        <v>88</v>
      </c>
      <c r="C8" s="127">
        <v>8294.90866</v>
      </c>
      <c r="D8" s="143">
        <v>6416.107</v>
      </c>
      <c r="E8" s="119">
        <v>102.25382485475674</v>
      </c>
      <c r="F8" s="129">
        <v>107.64771099117827</v>
      </c>
      <c r="G8" s="12"/>
      <c r="H8" s="101"/>
    </row>
    <row r="9" spans="1:8" ht="18.75" customHeight="1">
      <c r="A9" s="172" t="s">
        <v>155</v>
      </c>
      <c r="B9" s="173" t="s">
        <v>88</v>
      </c>
      <c r="C9" s="127">
        <v>5.45</v>
      </c>
      <c r="D9" s="143">
        <v>5.45</v>
      </c>
      <c r="E9" s="119">
        <v>100</v>
      </c>
      <c r="F9" s="129">
        <v>572.4789915966387</v>
      </c>
      <c r="G9" s="12"/>
      <c r="H9" s="101"/>
    </row>
    <row r="10" spans="1:8" ht="18.75" customHeight="1">
      <c r="A10" s="172" t="s">
        <v>9</v>
      </c>
      <c r="B10" s="173" t="s">
        <v>88</v>
      </c>
      <c r="C10" s="127">
        <v>10.20064</v>
      </c>
      <c r="D10" s="143">
        <v>7.17</v>
      </c>
      <c r="E10" s="119">
        <v>100</v>
      </c>
      <c r="F10" s="129">
        <v>85.75108190900195</v>
      </c>
      <c r="G10" s="12"/>
      <c r="H10" s="101"/>
    </row>
    <row r="11" spans="1:8" ht="18.75" customHeight="1">
      <c r="A11" s="172" t="s">
        <v>10</v>
      </c>
      <c r="B11" s="173" t="s">
        <v>88</v>
      </c>
      <c r="C11" s="144">
        <v>8310.6</v>
      </c>
      <c r="D11" s="143">
        <v>6428.8</v>
      </c>
      <c r="E11" s="285">
        <v>102.2494847268511</v>
      </c>
      <c r="F11" s="129">
        <v>107.68016197322068</v>
      </c>
      <c r="G11" s="12"/>
      <c r="H11" s="101"/>
    </row>
    <row r="12" spans="1:8" ht="18.75" customHeight="1">
      <c r="A12" s="172" t="s">
        <v>11</v>
      </c>
      <c r="B12" s="173" t="s">
        <v>88</v>
      </c>
      <c r="C12" s="127">
        <v>148.884</v>
      </c>
      <c r="D12" s="143">
        <v>67.242</v>
      </c>
      <c r="E12" s="119">
        <v>100</v>
      </c>
      <c r="F12" s="129">
        <v>99.99876415379731</v>
      </c>
      <c r="G12" s="12"/>
      <c r="H12" s="101"/>
    </row>
    <row r="13" spans="1:8" ht="18.75" customHeight="1">
      <c r="A13" s="172" t="s">
        <v>12</v>
      </c>
      <c r="B13" s="173" t="s">
        <v>156</v>
      </c>
      <c r="C13" s="127">
        <v>367.51959999999997</v>
      </c>
      <c r="D13" s="143">
        <v>96.658</v>
      </c>
      <c r="E13" s="119">
        <v>100</v>
      </c>
      <c r="F13" s="129">
        <v>100.29954533297673</v>
      </c>
      <c r="G13" s="12"/>
      <c r="H13" s="101"/>
    </row>
    <row r="14" spans="1:8" ht="18.75" customHeight="1">
      <c r="A14" s="172" t="s">
        <v>13</v>
      </c>
      <c r="B14" s="173" t="s">
        <v>156</v>
      </c>
      <c r="C14" s="127">
        <v>0</v>
      </c>
      <c r="D14" s="143">
        <v>0</v>
      </c>
      <c r="E14" s="120" t="s">
        <v>14</v>
      </c>
      <c r="F14" s="145" t="s">
        <v>14</v>
      </c>
      <c r="G14" s="12"/>
      <c r="H14" s="101"/>
    </row>
    <row r="15" spans="1:8" ht="18.75" customHeight="1">
      <c r="A15" s="174" t="s">
        <v>15</v>
      </c>
      <c r="B15" s="175" t="s">
        <v>88</v>
      </c>
      <c r="C15" s="132">
        <v>58.70158</v>
      </c>
      <c r="D15" s="146">
        <v>48.071</v>
      </c>
      <c r="E15" s="121">
        <v>101.52192312973807</v>
      </c>
      <c r="F15" s="134">
        <v>105.06757524703193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104</v>
      </c>
      <c r="B18" s="12"/>
      <c r="C18" s="12"/>
      <c r="D18" s="12"/>
      <c r="E18" s="12"/>
      <c r="F18" s="12" t="s">
        <v>89</v>
      </c>
      <c r="G18" s="12"/>
      <c r="H18" s="12"/>
      <c r="I18" s="1"/>
    </row>
    <row r="19" spans="1:9" ht="18.75" customHeight="1">
      <c r="A19" s="14"/>
      <c r="B19" s="122" t="s">
        <v>1</v>
      </c>
      <c r="C19" s="41" t="s">
        <v>130</v>
      </c>
      <c r="D19" s="42"/>
      <c r="E19" s="124"/>
      <c r="F19" s="41" t="s">
        <v>131</v>
      </c>
      <c r="G19" s="42"/>
      <c r="H19" s="56"/>
      <c r="I19" s="1"/>
    </row>
    <row r="20" spans="1:9" ht="28.5">
      <c r="A20" s="18" t="s">
        <v>6</v>
      </c>
      <c r="B20" s="123"/>
      <c r="C20" s="45"/>
      <c r="D20" s="47" t="s">
        <v>137</v>
      </c>
      <c r="E20" s="125" t="s">
        <v>100</v>
      </c>
      <c r="F20" s="45"/>
      <c r="G20" s="47" t="s">
        <v>137</v>
      </c>
      <c r="H20" s="57" t="s">
        <v>100</v>
      </c>
      <c r="I20" s="1"/>
    </row>
    <row r="21" spans="1:9" ht="18.75" customHeight="1">
      <c r="A21" s="176" t="s">
        <v>17</v>
      </c>
      <c r="B21" s="177" t="s">
        <v>18</v>
      </c>
      <c r="C21" s="119">
        <v>2649.233</v>
      </c>
      <c r="D21" s="127">
        <v>114.70005909845628</v>
      </c>
      <c r="E21" s="128">
        <v>108.9910757777222</v>
      </c>
      <c r="F21" s="119">
        <v>2628.442255</v>
      </c>
      <c r="G21" s="127">
        <v>109.25239770325923</v>
      </c>
      <c r="H21" s="129">
        <v>110.08311334518723</v>
      </c>
      <c r="I21" s="1"/>
    </row>
    <row r="22" spans="1:9" ht="18.75" customHeight="1">
      <c r="A22" s="178" t="s">
        <v>19</v>
      </c>
      <c r="B22" s="177" t="s">
        <v>20</v>
      </c>
      <c r="C22" s="130">
        <v>1066907.746</v>
      </c>
      <c r="D22" s="127">
        <v>101.5433091846684</v>
      </c>
      <c r="E22" s="128">
        <v>100.74717448862025</v>
      </c>
      <c r="F22" s="119">
        <v>1278094.94</v>
      </c>
      <c r="G22" s="127">
        <v>115.66359238480635</v>
      </c>
      <c r="H22" s="129">
        <v>122.73091535521003</v>
      </c>
      <c r="I22" s="1"/>
    </row>
    <row r="23" spans="1:9" ht="18.75" customHeight="1">
      <c r="A23" s="176" t="s">
        <v>21</v>
      </c>
      <c r="B23" s="177" t="s">
        <v>18</v>
      </c>
      <c r="C23" s="130">
        <v>38.409</v>
      </c>
      <c r="D23" s="127">
        <v>92.18086255309957</v>
      </c>
      <c r="E23" s="128">
        <v>87.68977877217415</v>
      </c>
      <c r="F23" s="119">
        <v>38.675</v>
      </c>
      <c r="G23" s="127">
        <v>106.14502140739927</v>
      </c>
      <c r="H23" s="129">
        <v>98.53754235776707</v>
      </c>
      <c r="I23" s="1"/>
    </row>
    <row r="24" spans="1:9" ht="18.75" customHeight="1">
      <c r="A24" s="178" t="s">
        <v>19</v>
      </c>
      <c r="B24" s="177" t="s">
        <v>20</v>
      </c>
      <c r="C24" s="130">
        <v>9732.323</v>
      </c>
      <c r="D24" s="127">
        <v>89.40843748047816</v>
      </c>
      <c r="E24" s="128">
        <v>86.77302696659608</v>
      </c>
      <c r="F24" s="119">
        <v>12943.366</v>
      </c>
      <c r="G24" s="127">
        <v>209.06397454540814</v>
      </c>
      <c r="H24" s="129">
        <v>129.6074116961198</v>
      </c>
      <c r="I24" s="1"/>
    </row>
    <row r="25" spans="1:9" ht="18.75" customHeight="1">
      <c r="A25" s="176" t="s">
        <v>22</v>
      </c>
      <c r="B25" s="177" t="s">
        <v>18</v>
      </c>
      <c r="C25" s="130">
        <v>27.579</v>
      </c>
      <c r="D25" s="127">
        <v>49.735802780833524</v>
      </c>
      <c r="E25" s="128">
        <v>58.90683070613867</v>
      </c>
      <c r="F25" s="119">
        <v>37.095</v>
      </c>
      <c r="G25" s="127">
        <v>116.77947426412717</v>
      </c>
      <c r="H25" s="129">
        <v>106.14037597642279</v>
      </c>
      <c r="I25" s="1"/>
    </row>
    <row r="26" spans="1:9" ht="18.75" customHeight="1">
      <c r="A26" s="176" t="s">
        <v>19</v>
      </c>
      <c r="B26" s="177" t="s">
        <v>20</v>
      </c>
      <c r="C26" s="130">
        <v>1041.599</v>
      </c>
      <c r="D26" s="127">
        <v>46.17927738405847</v>
      </c>
      <c r="E26" s="128">
        <v>51.84145339366245</v>
      </c>
      <c r="F26" s="119">
        <v>1543.743</v>
      </c>
      <c r="G26" s="127">
        <v>124.26391158406518</v>
      </c>
      <c r="H26" s="129">
        <v>90.60609368727242</v>
      </c>
      <c r="I26" s="1"/>
    </row>
    <row r="27" spans="1:9" ht="18.75" customHeight="1">
      <c r="A27" s="179" t="s">
        <v>23</v>
      </c>
      <c r="B27" s="177" t="s">
        <v>18</v>
      </c>
      <c r="C27" s="130">
        <v>13.385</v>
      </c>
      <c r="D27" s="127">
        <v>95.8467597565342</v>
      </c>
      <c r="E27" s="128">
        <v>88.80705944798302</v>
      </c>
      <c r="F27" s="119">
        <v>15.378</v>
      </c>
      <c r="G27" s="127">
        <v>105.79251513483766</v>
      </c>
      <c r="H27" s="129">
        <v>96.80830972615675</v>
      </c>
      <c r="I27" s="1"/>
    </row>
    <row r="28" spans="1:9" ht="18.75" customHeight="1">
      <c r="A28" s="176" t="s">
        <v>19</v>
      </c>
      <c r="B28" s="194" t="s">
        <v>20</v>
      </c>
      <c r="C28" s="195">
        <v>9814.695</v>
      </c>
      <c r="D28" s="196">
        <v>102.27199903633128</v>
      </c>
      <c r="E28" s="197">
        <v>102.95856405317924</v>
      </c>
      <c r="F28" s="198">
        <v>10824.847</v>
      </c>
      <c r="G28" s="196">
        <v>109.0722051074122</v>
      </c>
      <c r="H28" s="199">
        <v>110.20655392622889</v>
      </c>
      <c r="I28" s="1"/>
    </row>
    <row r="29" spans="1:9" ht="18.75" customHeight="1">
      <c r="A29" s="200" t="s">
        <v>24</v>
      </c>
      <c r="B29" s="201" t="s">
        <v>18</v>
      </c>
      <c r="C29" s="202">
        <v>2728.606</v>
      </c>
      <c r="D29" s="259">
        <v>112.71561161076475</v>
      </c>
      <c r="E29" s="277">
        <v>107.57879638650219</v>
      </c>
      <c r="F29" s="203">
        <v>2719.590255</v>
      </c>
      <c r="G29" s="259">
        <v>109.2827701810791</v>
      </c>
      <c r="H29" s="279">
        <v>109.75950926110256</v>
      </c>
      <c r="I29" s="1"/>
    </row>
    <row r="30" spans="1:9" ht="18.75" customHeight="1">
      <c r="A30" s="180" t="s">
        <v>25</v>
      </c>
      <c r="B30" s="181" t="s">
        <v>20</v>
      </c>
      <c r="C30" s="131">
        <v>1087496.363</v>
      </c>
      <c r="D30" s="260">
        <v>101.31043449755491</v>
      </c>
      <c r="E30" s="278">
        <v>100.53093954748957</v>
      </c>
      <c r="F30" s="133">
        <v>1303406.896</v>
      </c>
      <c r="G30" s="260">
        <v>116.1300341830609</v>
      </c>
      <c r="H30" s="280">
        <v>122.62828999416995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92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137</v>
      </c>
      <c r="E33" s="48" t="s">
        <v>100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7">
        <v>4974.881665</v>
      </c>
      <c r="D34" s="127">
        <v>100.41966821634351</v>
      </c>
      <c r="E34" s="127">
        <v>106.07712941304175</v>
      </c>
      <c r="F34" s="135">
        <v>53.154293758179406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6">
        <v>2265604.282</v>
      </c>
      <c r="D35" s="127">
        <v>91.47335591040286</v>
      </c>
      <c r="E35" s="127">
        <v>96.08197337828936</v>
      </c>
      <c r="F35" s="137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6">
        <v>110.045</v>
      </c>
      <c r="D36" s="127">
        <v>99.75886357661521</v>
      </c>
      <c r="E36" s="127">
        <v>90.75202665369169</v>
      </c>
      <c r="F36" s="135">
        <v>34.98157526910999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6">
        <v>28428.568</v>
      </c>
      <c r="D37" s="127">
        <v>89.85119317680612</v>
      </c>
      <c r="E37" s="127">
        <v>90.69910261431079</v>
      </c>
      <c r="F37" s="137" t="s">
        <v>14</v>
      </c>
      <c r="G37" s="312" t="s">
        <v>138</v>
      </c>
      <c r="H37" s="313"/>
      <c r="I37" s="1"/>
    </row>
    <row r="38" spans="1:9" ht="18.75" customHeight="1">
      <c r="A38" s="51" t="s">
        <v>22</v>
      </c>
      <c r="B38" s="52" t="s">
        <v>18</v>
      </c>
      <c r="C38" s="136">
        <v>59.47</v>
      </c>
      <c r="D38" s="127">
        <v>86.20589684863596</v>
      </c>
      <c r="E38" s="127">
        <v>89.27284736399663</v>
      </c>
      <c r="F38" s="135">
        <v>50.34720059787009</v>
      </c>
      <c r="G38" s="312"/>
      <c r="H38" s="313"/>
      <c r="I38" s="1"/>
    </row>
    <row r="39" spans="1:9" ht="18.75" customHeight="1">
      <c r="A39" s="51" t="s">
        <v>19</v>
      </c>
      <c r="B39" s="52" t="s">
        <v>20</v>
      </c>
      <c r="C39" s="136">
        <v>2283.647</v>
      </c>
      <c r="D39" s="136">
        <v>81.97481433460013</v>
      </c>
      <c r="E39" s="136">
        <v>74.34683340642196</v>
      </c>
      <c r="F39" s="137" t="s">
        <v>14</v>
      </c>
      <c r="G39" s="312"/>
      <c r="H39" s="313"/>
      <c r="I39" s="1"/>
    </row>
    <row r="40" spans="1:9" ht="18.75" customHeight="1">
      <c r="A40" s="54" t="s">
        <v>23</v>
      </c>
      <c r="B40" s="52" t="s">
        <v>18</v>
      </c>
      <c r="C40" s="136">
        <v>23.897</v>
      </c>
      <c r="D40" s="127">
        <v>92.3020471224411</v>
      </c>
      <c r="E40" s="127">
        <v>107.5230596175478</v>
      </c>
      <c r="F40" s="135">
        <v>57.77210918512865</v>
      </c>
      <c r="G40" s="312"/>
      <c r="H40" s="313"/>
      <c r="I40" s="1"/>
    </row>
    <row r="41" spans="1:9" ht="18.75" customHeight="1">
      <c r="A41" s="51" t="s">
        <v>19</v>
      </c>
      <c r="B41" s="6" t="s">
        <v>20</v>
      </c>
      <c r="C41" s="204">
        <v>17085.341</v>
      </c>
      <c r="D41" s="196">
        <v>94.4176596901781</v>
      </c>
      <c r="E41" s="196">
        <v>111.92818841242418</v>
      </c>
      <c r="F41" s="205" t="s">
        <v>14</v>
      </c>
      <c r="G41" s="312"/>
      <c r="H41" s="313"/>
      <c r="I41" s="1"/>
    </row>
    <row r="42" spans="1:9" ht="18.75" customHeight="1">
      <c r="A42" s="206" t="s">
        <v>24</v>
      </c>
      <c r="B42" s="207" t="s">
        <v>18</v>
      </c>
      <c r="C42" s="208">
        <v>5168.293665</v>
      </c>
      <c r="D42" s="259">
        <v>100.17474819422017</v>
      </c>
      <c r="E42" s="259">
        <v>105.4759821314655</v>
      </c>
      <c r="F42" s="209">
        <v>52.75389485475059</v>
      </c>
      <c r="G42" s="312"/>
      <c r="H42" s="313"/>
      <c r="I42" s="1"/>
    </row>
    <row r="43" spans="1:9" ht="18.75" customHeight="1">
      <c r="A43" s="55" t="s">
        <v>25</v>
      </c>
      <c r="B43" s="10" t="s">
        <v>20</v>
      </c>
      <c r="C43" s="138">
        <v>2313401.838</v>
      </c>
      <c r="D43" s="260">
        <v>91.4636667469176</v>
      </c>
      <c r="E43" s="260">
        <v>96.08463310176586</v>
      </c>
      <c r="F43" s="139" t="s">
        <v>14</v>
      </c>
      <c r="G43" s="312"/>
      <c r="H43" s="313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26" activePane="bottomLeft" state="frozen"/>
      <selection pane="topLeft" activeCell="A45" sqref="A45"/>
      <selection pane="bottomLeft" activeCell="M9" sqref="M9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令和元年10月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6" t="s">
        <v>145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9">
        <v>31.895</v>
      </c>
      <c r="D5" s="150">
        <v>144.4389095190653</v>
      </c>
      <c r="E5" s="150">
        <v>155.92764605230997</v>
      </c>
      <c r="F5" s="151">
        <v>7055.472</v>
      </c>
      <c r="G5" s="149">
        <v>226.949</v>
      </c>
      <c r="H5" s="150">
        <v>102.55588744334435</v>
      </c>
      <c r="I5" s="150">
        <v>100.80126140931401</v>
      </c>
      <c r="J5" s="152">
        <v>36510.369</v>
      </c>
    </row>
    <row r="6" spans="1:10" ht="18.75" customHeight="1">
      <c r="A6" s="30">
        <v>2</v>
      </c>
      <c r="B6" s="31" t="s">
        <v>39</v>
      </c>
      <c r="C6" s="149">
        <v>1.546</v>
      </c>
      <c r="D6" s="150">
        <v>7.9867748101462</v>
      </c>
      <c r="E6" s="150">
        <v>5.492007104795737</v>
      </c>
      <c r="F6" s="151">
        <v>159.357</v>
      </c>
      <c r="G6" s="149">
        <v>35.499</v>
      </c>
      <c r="H6" s="150">
        <v>78.36077877356408</v>
      </c>
      <c r="I6" s="150">
        <v>81.84207492795389</v>
      </c>
      <c r="J6" s="152">
        <v>3018.323</v>
      </c>
    </row>
    <row r="7" spans="1:10" ht="18.75" customHeight="1">
      <c r="A7" s="30">
        <v>3</v>
      </c>
      <c r="B7" s="31" t="s">
        <v>40</v>
      </c>
      <c r="C7" s="149">
        <v>13.451</v>
      </c>
      <c r="D7" s="150">
        <v>84.22140128983783</v>
      </c>
      <c r="E7" s="150">
        <v>139.1722710812209</v>
      </c>
      <c r="F7" s="151">
        <v>456.409</v>
      </c>
      <c r="G7" s="149">
        <v>24.359</v>
      </c>
      <c r="H7" s="150">
        <v>121.02046899841017</v>
      </c>
      <c r="I7" s="150">
        <v>97.52962844330557</v>
      </c>
      <c r="J7" s="152">
        <v>1130.486</v>
      </c>
    </row>
    <row r="8" spans="1:10" ht="18.75" customHeight="1">
      <c r="A8" s="30">
        <v>4</v>
      </c>
      <c r="B8" s="31" t="s">
        <v>41</v>
      </c>
      <c r="C8" s="149">
        <v>15.193</v>
      </c>
      <c r="D8" s="150">
        <v>108.1660259148512</v>
      </c>
      <c r="E8" s="150">
        <v>119.72419227738375</v>
      </c>
      <c r="F8" s="151">
        <v>2030.677</v>
      </c>
      <c r="G8" s="149">
        <v>76.225</v>
      </c>
      <c r="H8" s="150">
        <v>94.97968948588232</v>
      </c>
      <c r="I8" s="150">
        <v>107.81623502454065</v>
      </c>
      <c r="J8" s="153">
        <v>11193.744</v>
      </c>
    </row>
    <row r="9" spans="1:10" ht="18.75" customHeight="1">
      <c r="A9" s="30">
        <v>5</v>
      </c>
      <c r="B9" s="31" t="s">
        <v>42</v>
      </c>
      <c r="C9" s="149">
        <v>1.357</v>
      </c>
      <c r="D9" s="150">
        <v>123.02810516772438</v>
      </c>
      <c r="E9" s="150">
        <v>94.49860724233984</v>
      </c>
      <c r="F9" s="151">
        <v>1037.588</v>
      </c>
      <c r="G9" s="149">
        <v>6.044</v>
      </c>
      <c r="H9" s="150">
        <v>101.71659373948165</v>
      </c>
      <c r="I9" s="150">
        <v>118.34736635989817</v>
      </c>
      <c r="J9" s="152">
        <v>5367.013</v>
      </c>
    </row>
    <row r="10" spans="1:10" ht="18.75" customHeight="1">
      <c r="A10" s="30">
        <v>6</v>
      </c>
      <c r="B10" s="31" t="s">
        <v>43</v>
      </c>
      <c r="C10" s="149">
        <v>0.09</v>
      </c>
      <c r="D10" s="150">
        <v>27.86377708978328</v>
      </c>
      <c r="E10" s="150">
        <v>50</v>
      </c>
      <c r="F10" s="154">
        <v>24.87</v>
      </c>
      <c r="G10" s="155">
        <v>1.309</v>
      </c>
      <c r="H10" s="156">
        <v>91.02920723226704</v>
      </c>
      <c r="I10" s="156">
        <v>88.20754716981132</v>
      </c>
      <c r="J10" s="153">
        <v>416.002</v>
      </c>
    </row>
    <row r="11" spans="1:10" ht="18.75" customHeight="1">
      <c r="A11" s="30">
        <v>7</v>
      </c>
      <c r="B11" s="31" t="s">
        <v>44</v>
      </c>
      <c r="C11" s="149">
        <v>14.534</v>
      </c>
      <c r="D11" s="150">
        <v>50.85374387683695</v>
      </c>
      <c r="E11" s="150">
        <v>95.94032609413162</v>
      </c>
      <c r="F11" s="151">
        <v>1214.383</v>
      </c>
      <c r="G11" s="149">
        <v>35.831</v>
      </c>
      <c r="H11" s="150">
        <v>84.81513042654926</v>
      </c>
      <c r="I11" s="150">
        <v>129.03237423025675</v>
      </c>
      <c r="J11" s="152">
        <v>4184.869</v>
      </c>
    </row>
    <row r="12" spans="1:10" ht="18.75" customHeight="1">
      <c r="A12" s="30">
        <v>8</v>
      </c>
      <c r="B12" s="31" t="s">
        <v>45</v>
      </c>
      <c r="C12" s="149">
        <v>3.811</v>
      </c>
      <c r="D12" s="150">
        <v>99.45198329853862</v>
      </c>
      <c r="E12" s="150">
        <v>91.36897626468473</v>
      </c>
      <c r="F12" s="151">
        <v>1199.441</v>
      </c>
      <c r="G12" s="149">
        <v>9.217</v>
      </c>
      <c r="H12" s="150">
        <v>104.54854809437386</v>
      </c>
      <c r="I12" s="150">
        <v>63.06965923087451</v>
      </c>
      <c r="J12" s="152">
        <v>7196.63</v>
      </c>
    </row>
    <row r="13" spans="1:10" ht="18.75" customHeight="1">
      <c r="A13" s="30">
        <v>9</v>
      </c>
      <c r="B13" s="31" t="s">
        <v>46</v>
      </c>
      <c r="C13" s="149">
        <v>52.482</v>
      </c>
      <c r="D13" s="150">
        <v>104.82353646114207</v>
      </c>
      <c r="E13" s="150">
        <v>101.01239510354915</v>
      </c>
      <c r="F13" s="151">
        <v>14141.924</v>
      </c>
      <c r="G13" s="149">
        <v>162.525</v>
      </c>
      <c r="H13" s="150">
        <v>97.43938703566033</v>
      </c>
      <c r="I13" s="150">
        <v>114.73864791596068</v>
      </c>
      <c r="J13" s="152">
        <v>69538.163</v>
      </c>
    </row>
    <row r="14" spans="1:10" ht="18.75" customHeight="1">
      <c r="A14" s="30">
        <v>10</v>
      </c>
      <c r="B14" s="31" t="s">
        <v>47</v>
      </c>
      <c r="C14" s="149">
        <v>1.069</v>
      </c>
      <c r="D14" s="150">
        <v>87.91118421052632</v>
      </c>
      <c r="E14" s="150">
        <v>133.12577833125778</v>
      </c>
      <c r="F14" s="151">
        <v>284.74</v>
      </c>
      <c r="G14" s="149">
        <v>4.933</v>
      </c>
      <c r="H14" s="150">
        <v>99.63643708341749</v>
      </c>
      <c r="I14" s="150">
        <v>192.99687010954617</v>
      </c>
      <c r="J14" s="152">
        <v>1616.766</v>
      </c>
    </row>
    <row r="15" spans="1:10" ht="18.75" customHeight="1">
      <c r="A15" s="30">
        <v>11</v>
      </c>
      <c r="B15" s="31" t="s">
        <v>48</v>
      </c>
      <c r="C15" s="149">
        <v>3.976</v>
      </c>
      <c r="D15" s="150">
        <v>163.084495488105</v>
      </c>
      <c r="E15" s="150">
        <v>133.87205387205387</v>
      </c>
      <c r="F15" s="151">
        <v>391.632</v>
      </c>
      <c r="G15" s="149">
        <v>11.777</v>
      </c>
      <c r="H15" s="150">
        <v>107.34664114483638</v>
      </c>
      <c r="I15" s="150">
        <v>91.04050711193568</v>
      </c>
      <c r="J15" s="152">
        <v>1528.489</v>
      </c>
    </row>
    <row r="16" spans="1:10" ht="18.75" customHeight="1">
      <c r="A16" s="30">
        <v>12</v>
      </c>
      <c r="B16" s="32" t="s">
        <v>184</v>
      </c>
      <c r="C16" s="149">
        <v>46.278</v>
      </c>
      <c r="D16" s="150">
        <v>153.65562122318877</v>
      </c>
      <c r="E16" s="150">
        <v>147.6643267389917</v>
      </c>
      <c r="F16" s="151">
        <v>20258.437</v>
      </c>
      <c r="G16" s="149">
        <v>96.637</v>
      </c>
      <c r="H16" s="150">
        <v>113.0138348010151</v>
      </c>
      <c r="I16" s="150">
        <v>99.02448021805736</v>
      </c>
      <c r="J16" s="152">
        <v>32556.755</v>
      </c>
    </row>
    <row r="17" spans="1:10" ht="18.75" customHeight="1">
      <c r="A17" s="30">
        <v>13</v>
      </c>
      <c r="B17" s="32" t="s">
        <v>186</v>
      </c>
      <c r="C17" s="149">
        <v>15.411</v>
      </c>
      <c r="D17" s="150">
        <v>142.90615727002967</v>
      </c>
      <c r="E17" s="150">
        <v>149.43275477552604</v>
      </c>
      <c r="F17" s="151">
        <v>1867.874</v>
      </c>
      <c r="G17" s="149">
        <v>12.813</v>
      </c>
      <c r="H17" s="150">
        <v>132.52999586263962</v>
      </c>
      <c r="I17" s="150">
        <v>165.45712809917353</v>
      </c>
      <c r="J17" s="152">
        <v>1665.143</v>
      </c>
    </row>
    <row r="18" spans="1:10" ht="18.75" customHeight="1">
      <c r="A18" s="30">
        <v>14</v>
      </c>
      <c r="B18" s="32" t="s">
        <v>49</v>
      </c>
      <c r="C18" s="149">
        <v>67.387</v>
      </c>
      <c r="D18" s="150">
        <v>93.72583382013407</v>
      </c>
      <c r="E18" s="150">
        <v>88.6053147147384</v>
      </c>
      <c r="F18" s="151">
        <v>49445.895</v>
      </c>
      <c r="G18" s="149">
        <v>156.316</v>
      </c>
      <c r="H18" s="150">
        <v>97.78611867004473</v>
      </c>
      <c r="I18" s="150">
        <v>92.86503570452574</v>
      </c>
      <c r="J18" s="152">
        <v>100289.357</v>
      </c>
    </row>
    <row r="19" spans="1:10" ht="18.75" customHeight="1">
      <c r="A19" s="30">
        <v>15</v>
      </c>
      <c r="B19" s="32" t="s">
        <v>50</v>
      </c>
      <c r="C19" s="149">
        <v>49.827</v>
      </c>
      <c r="D19" s="150">
        <v>126.23058799685862</v>
      </c>
      <c r="E19" s="150">
        <v>85.1932908167627</v>
      </c>
      <c r="F19" s="151">
        <v>31090.07</v>
      </c>
      <c r="G19" s="149">
        <v>59.04875</v>
      </c>
      <c r="H19" s="150">
        <v>103.30115855445294</v>
      </c>
      <c r="I19" s="150">
        <v>77.14681395204515</v>
      </c>
      <c r="J19" s="152">
        <v>45101.705</v>
      </c>
    </row>
    <row r="20" spans="1:10" ht="18.75" customHeight="1">
      <c r="A20" s="30">
        <v>16</v>
      </c>
      <c r="B20" s="32" t="s">
        <v>51</v>
      </c>
      <c r="C20" s="149">
        <v>174.499</v>
      </c>
      <c r="D20" s="150">
        <v>85.99737817378961</v>
      </c>
      <c r="E20" s="150">
        <v>77.96573062574001</v>
      </c>
      <c r="F20" s="151">
        <v>96783.088</v>
      </c>
      <c r="G20" s="149">
        <v>363.531</v>
      </c>
      <c r="H20" s="150">
        <v>100.75056763114966</v>
      </c>
      <c r="I20" s="150">
        <v>100.94387105254958</v>
      </c>
      <c r="J20" s="152">
        <v>196001.84</v>
      </c>
    </row>
    <row r="21" spans="1:10" ht="18.75" customHeight="1">
      <c r="A21" s="30">
        <v>17</v>
      </c>
      <c r="B21" s="32" t="s">
        <v>52</v>
      </c>
      <c r="C21" s="149">
        <v>263.101</v>
      </c>
      <c r="D21" s="150">
        <v>109.99665537856933</v>
      </c>
      <c r="E21" s="150">
        <v>126.06056250299457</v>
      </c>
      <c r="F21" s="151">
        <v>145068.796</v>
      </c>
      <c r="G21" s="149">
        <v>245.54</v>
      </c>
      <c r="H21" s="150">
        <v>108.16408305502065</v>
      </c>
      <c r="I21" s="150">
        <v>112.51896013674212</v>
      </c>
      <c r="J21" s="152">
        <v>197282.542</v>
      </c>
    </row>
    <row r="22" spans="1:10" ht="18.75" customHeight="1">
      <c r="A22" s="30">
        <v>18</v>
      </c>
      <c r="B22" s="32" t="s">
        <v>139</v>
      </c>
      <c r="C22" s="149">
        <v>2.871</v>
      </c>
      <c r="D22" s="150">
        <v>59.71297836938436</v>
      </c>
      <c r="E22" s="150">
        <v>64.80812641083521</v>
      </c>
      <c r="F22" s="151">
        <v>1720.109</v>
      </c>
      <c r="G22" s="149">
        <v>10.737</v>
      </c>
      <c r="H22" s="150">
        <v>50.65578411020948</v>
      </c>
      <c r="I22" s="150">
        <v>55.456846237281134</v>
      </c>
      <c r="J22" s="152">
        <v>8431.194</v>
      </c>
    </row>
    <row r="23" spans="1:10" ht="18.75" customHeight="1">
      <c r="A23" s="30">
        <v>19</v>
      </c>
      <c r="B23" s="32" t="s">
        <v>53</v>
      </c>
      <c r="C23" s="149">
        <v>6.322</v>
      </c>
      <c r="D23" s="150">
        <v>127.25442834138488</v>
      </c>
      <c r="E23" s="150">
        <v>76.51900266279351</v>
      </c>
      <c r="F23" s="151">
        <v>637.943</v>
      </c>
      <c r="G23" s="149">
        <v>21.07</v>
      </c>
      <c r="H23" s="150">
        <v>102.80556233227615</v>
      </c>
      <c r="I23" s="150">
        <v>108.80454428091919</v>
      </c>
      <c r="J23" s="152">
        <v>1323.129</v>
      </c>
    </row>
    <row r="24" spans="1:10" ht="18.75" customHeight="1">
      <c r="A24" s="30">
        <v>20</v>
      </c>
      <c r="B24" s="32" t="s">
        <v>54</v>
      </c>
      <c r="C24" s="149">
        <v>1.798</v>
      </c>
      <c r="D24" s="150">
        <v>112.3048094940662</v>
      </c>
      <c r="E24" s="150">
        <v>122.98221614227087</v>
      </c>
      <c r="F24" s="151">
        <v>970.386</v>
      </c>
      <c r="G24" s="149">
        <v>2.706</v>
      </c>
      <c r="H24" s="150">
        <v>102.88973384030417</v>
      </c>
      <c r="I24" s="150">
        <v>152.7950310559006</v>
      </c>
      <c r="J24" s="152">
        <v>2061.802</v>
      </c>
    </row>
    <row r="25" spans="1:10" ht="18.75" customHeight="1">
      <c r="A25" s="30">
        <v>21</v>
      </c>
      <c r="B25" s="32" t="s">
        <v>55</v>
      </c>
      <c r="C25" s="149">
        <v>28.523</v>
      </c>
      <c r="D25" s="150">
        <v>100.65283365092807</v>
      </c>
      <c r="E25" s="150">
        <v>92.22685679180005</v>
      </c>
      <c r="F25" s="151">
        <v>40629.85</v>
      </c>
      <c r="G25" s="149">
        <v>47.574</v>
      </c>
      <c r="H25" s="150">
        <v>95.79172036082474</v>
      </c>
      <c r="I25" s="150">
        <v>100.51977687626774</v>
      </c>
      <c r="J25" s="152">
        <v>85247.948</v>
      </c>
    </row>
    <row r="26" spans="1:10" ht="18.75" customHeight="1">
      <c r="A26" s="30">
        <v>22</v>
      </c>
      <c r="B26" s="32" t="s">
        <v>56</v>
      </c>
      <c r="C26" s="149">
        <v>12.393</v>
      </c>
      <c r="D26" s="150">
        <v>94.59583237920769</v>
      </c>
      <c r="E26" s="150">
        <v>81.15382096784755</v>
      </c>
      <c r="F26" s="151">
        <v>1096.33</v>
      </c>
      <c r="G26" s="149">
        <v>58.424</v>
      </c>
      <c r="H26" s="150">
        <v>96.46336228246871</v>
      </c>
      <c r="I26" s="150">
        <v>118.13329019734712</v>
      </c>
      <c r="J26" s="152">
        <v>4584.564</v>
      </c>
    </row>
    <row r="27" spans="1:10" ht="18.75" customHeight="1">
      <c r="A27" s="30">
        <v>23</v>
      </c>
      <c r="B27" s="32" t="s">
        <v>57</v>
      </c>
      <c r="C27" s="149">
        <v>7.206</v>
      </c>
      <c r="D27" s="150">
        <v>69.96795805418002</v>
      </c>
      <c r="E27" s="150">
        <v>69.77825118621091</v>
      </c>
      <c r="F27" s="151">
        <v>2100.458</v>
      </c>
      <c r="G27" s="149">
        <v>72.667</v>
      </c>
      <c r="H27" s="150">
        <v>100.090907838735</v>
      </c>
      <c r="I27" s="150">
        <v>119.51022959015853</v>
      </c>
      <c r="J27" s="152">
        <v>10357.385</v>
      </c>
    </row>
    <row r="28" spans="1:10" ht="18.75" customHeight="1">
      <c r="A28" s="30">
        <v>24</v>
      </c>
      <c r="B28" s="32" t="s">
        <v>58</v>
      </c>
      <c r="C28" s="149">
        <v>193.16</v>
      </c>
      <c r="D28" s="150">
        <v>110.44088302391665</v>
      </c>
      <c r="E28" s="150">
        <v>102.12325001057397</v>
      </c>
      <c r="F28" s="151">
        <v>53747.228</v>
      </c>
      <c r="G28" s="149">
        <v>323.427</v>
      </c>
      <c r="H28" s="150">
        <v>98.46230188931983</v>
      </c>
      <c r="I28" s="150">
        <v>103.71369201464826</v>
      </c>
      <c r="J28" s="152">
        <v>106678.741</v>
      </c>
    </row>
    <row r="29" spans="1:10" ht="18.75" customHeight="1">
      <c r="A29" s="30">
        <v>25</v>
      </c>
      <c r="B29" s="32" t="s">
        <v>140</v>
      </c>
      <c r="C29" s="149">
        <v>388.024</v>
      </c>
      <c r="D29" s="150">
        <v>236.17661022313658</v>
      </c>
      <c r="E29" s="150">
        <v>207.81396444887181</v>
      </c>
      <c r="F29" s="151">
        <v>151821.963</v>
      </c>
      <c r="G29" s="149">
        <v>394.152</v>
      </c>
      <c r="H29" s="150">
        <v>99.87406530866669</v>
      </c>
      <c r="I29" s="150">
        <v>113.18693625782885</v>
      </c>
      <c r="J29" s="152">
        <v>365235.127</v>
      </c>
    </row>
    <row r="30" spans="1:10" ht="18.75" customHeight="1">
      <c r="A30" s="30">
        <v>26</v>
      </c>
      <c r="B30" s="32" t="s">
        <v>59</v>
      </c>
      <c r="C30" s="149">
        <v>88.968</v>
      </c>
      <c r="D30" s="150">
        <v>94.83142714007057</v>
      </c>
      <c r="E30" s="150">
        <v>77.35675158681855</v>
      </c>
      <c r="F30" s="151">
        <v>15418.323</v>
      </c>
      <c r="G30" s="149">
        <v>198.598</v>
      </c>
      <c r="H30" s="150">
        <v>100.30303336397337</v>
      </c>
      <c r="I30" s="150">
        <v>106.14707878800836</v>
      </c>
      <c r="J30" s="152">
        <v>37603.205</v>
      </c>
    </row>
    <row r="31" spans="1:10" ht="18.75" customHeight="1">
      <c r="A31" s="30">
        <v>27</v>
      </c>
      <c r="B31" s="32" t="s">
        <v>60</v>
      </c>
      <c r="C31" s="149">
        <v>25.251</v>
      </c>
      <c r="D31" s="150">
        <v>125.01732844836123</v>
      </c>
      <c r="E31" s="150">
        <v>81.5390080082666</v>
      </c>
      <c r="F31" s="151">
        <v>6771.401</v>
      </c>
      <c r="G31" s="149">
        <v>61.998</v>
      </c>
      <c r="H31" s="150">
        <v>102.62021021269551</v>
      </c>
      <c r="I31" s="150">
        <v>104.82905549355787</v>
      </c>
      <c r="J31" s="152">
        <v>16538.449</v>
      </c>
    </row>
    <row r="32" spans="1:10" ht="18.75" customHeight="1">
      <c r="A32" s="30">
        <v>28</v>
      </c>
      <c r="B32" s="32" t="s">
        <v>61</v>
      </c>
      <c r="C32" s="149">
        <v>1.37</v>
      </c>
      <c r="D32" s="150">
        <v>98.84559884559884</v>
      </c>
      <c r="E32" s="150">
        <v>85.04034761018</v>
      </c>
      <c r="F32" s="151">
        <v>788.581</v>
      </c>
      <c r="G32" s="149">
        <v>6.223</v>
      </c>
      <c r="H32" s="150">
        <v>99.50431723696835</v>
      </c>
      <c r="I32" s="150">
        <v>99.07658016239452</v>
      </c>
      <c r="J32" s="152">
        <v>3250.094</v>
      </c>
    </row>
    <row r="33" spans="1:10" ht="18.75" customHeight="1">
      <c r="A33" s="30">
        <v>29</v>
      </c>
      <c r="B33" s="32" t="s">
        <v>62</v>
      </c>
      <c r="C33" s="149">
        <v>20.255</v>
      </c>
      <c r="D33" s="150">
        <v>106.41483660817484</v>
      </c>
      <c r="E33" s="150">
        <v>113.3590776807701</v>
      </c>
      <c r="F33" s="151">
        <v>12665.929</v>
      </c>
      <c r="G33" s="149">
        <v>64.983</v>
      </c>
      <c r="H33" s="150">
        <v>100.4793344981677</v>
      </c>
      <c r="I33" s="150">
        <v>133.9966182777961</v>
      </c>
      <c r="J33" s="152">
        <v>56896.198</v>
      </c>
    </row>
    <row r="34" spans="1:10" ht="18.75" customHeight="1">
      <c r="A34" s="30">
        <v>30</v>
      </c>
      <c r="B34" s="32" t="s">
        <v>63</v>
      </c>
      <c r="C34" s="149">
        <v>2.398</v>
      </c>
      <c r="D34" s="150">
        <v>113.59545239223117</v>
      </c>
      <c r="E34" s="150">
        <v>97.79771615008157</v>
      </c>
      <c r="F34" s="151">
        <v>1174.44</v>
      </c>
      <c r="G34" s="149">
        <v>9.326</v>
      </c>
      <c r="H34" s="150">
        <v>97.32832394072219</v>
      </c>
      <c r="I34" s="150">
        <v>95.84789311408016</v>
      </c>
      <c r="J34" s="152">
        <v>5026.198</v>
      </c>
    </row>
    <row r="35" spans="1:10" ht="18.75" customHeight="1">
      <c r="A35" s="30">
        <v>31</v>
      </c>
      <c r="B35" s="32" t="s">
        <v>64</v>
      </c>
      <c r="C35" s="149">
        <v>8.038</v>
      </c>
      <c r="D35" s="150">
        <v>105.56868925663252</v>
      </c>
      <c r="E35" s="150">
        <v>91.03057757644393</v>
      </c>
      <c r="F35" s="151">
        <v>1892.962</v>
      </c>
      <c r="G35" s="149">
        <v>27.519</v>
      </c>
      <c r="H35" s="150">
        <v>99.78606135325259</v>
      </c>
      <c r="I35" s="150">
        <v>93.74872249097227</v>
      </c>
      <c r="J35" s="152">
        <v>6248.429</v>
      </c>
    </row>
    <row r="36" spans="1:10" ht="18.75" customHeight="1">
      <c r="A36" s="30">
        <v>32</v>
      </c>
      <c r="B36" s="32" t="s">
        <v>65</v>
      </c>
      <c r="C36" s="149">
        <v>18.191</v>
      </c>
      <c r="D36" s="150">
        <v>327.8248333032979</v>
      </c>
      <c r="E36" s="150">
        <v>198.05117038649973</v>
      </c>
      <c r="F36" s="151">
        <v>2879.989</v>
      </c>
      <c r="G36" s="149">
        <v>43.612</v>
      </c>
      <c r="H36" s="150">
        <v>113.48425709081447</v>
      </c>
      <c r="I36" s="150">
        <v>106.67514614876599</v>
      </c>
      <c r="J36" s="152">
        <v>9080.922</v>
      </c>
    </row>
    <row r="37" spans="1:10" ht="18.75" customHeight="1">
      <c r="A37" s="30">
        <v>33</v>
      </c>
      <c r="B37" s="32" t="s">
        <v>66</v>
      </c>
      <c r="C37" s="149">
        <v>345.793</v>
      </c>
      <c r="D37" s="150">
        <v>99.03908944058108</v>
      </c>
      <c r="E37" s="150">
        <v>95.39275132829785</v>
      </c>
      <c r="F37" s="151">
        <v>108020.63</v>
      </c>
      <c r="G37" s="149">
        <v>285.536715</v>
      </c>
      <c r="H37" s="150">
        <v>94.63099155887413</v>
      </c>
      <c r="I37" s="150">
        <v>103.65099154563507</v>
      </c>
      <c r="J37" s="152">
        <v>113885.061</v>
      </c>
    </row>
    <row r="38" spans="1:10" ht="18.75" customHeight="1">
      <c r="A38" s="30">
        <v>34</v>
      </c>
      <c r="B38" s="32" t="s">
        <v>141</v>
      </c>
      <c r="C38" s="149">
        <v>335.248</v>
      </c>
      <c r="D38" s="150">
        <v>106.32094051383211</v>
      </c>
      <c r="E38" s="150">
        <v>102.54647118740499</v>
      </c>
      <c r="F38" s="151">
        <v>124403.312</v>
      </c>
      <c r="G38" s="149">
        <v>479.575</v>
      </c>
      <c r="H38" s="150">
        <v>100.950831266919</v>
      </c>
      <c r="I38" s="150">
        <v>101.37163221908914</v>
      </c>
      <c r="J38" s="152">
        <v>173831.008</v>
      </c>
    </row>
    <row r="39" spans="1:10" ht="18.75" customHeight="1">
      <c r="A39" s="30">
        <v>35</v>
      </c>
      <c r="B39" s="32" t="s">
        <v>67</v>
      </c>
      <c r="C39" s="149">
        <v>11.203</v>
      </c>
      <c r="D39" s="150">
        <v>118.22498944702406</v>
      </c>
      <c r="E39" s="150">
        <v>122.93426972456929</v>
      </c>
      <c r="F39" s="151">
        <v>6055.9</v>
      </c>
      <c r="G39" s="149">
        <v>27.585</v>
      </c>
      <c r="H39" s="150">
        <v>105.70585530349479</v>
      </c>
      <c r="I39" s="150">
        <v>110.77423500120472</v>
      </c>
      <c r="J39" s="152">
        <v>18016.79</v>
      </c>
    </row>
    <row r="40" spans="1:10" ht="18.75" customHeight="1">
      <c r="A40" s="30">
        <v>36</v>
      </c>
      <c r="B40" s="32" t="s">
        <v>142</v>
      </c>
      <c r="C40" s="149">
        <v>158.247</v>
      </c>
      <c r="D40" s="150">
        <v>102.2908411601585</v>
      </c>
      <c r="E40" s="150">
        <v>87.97316003357776</v>
      </c>
      <c r="F40" s="151">
        <v>63720.3</v>
      </c>
      <c r="G40" s="149">
        <v>349.152</v>
      </c>
      <c r="H40" s="150">
        <v>102.39572060777225</v>
      </c>
      <c r="I40" s="150">
        <v>111.94500731012901</v>
      </c>
      <c r="J40" s="152">
        <v>136144.22</v>
      </c>
    </row>
    <row r="41" spans="1:10" ht="18.75" customHeight="1">
      <c r="A41" s="30">
        <v>37</v>
      </c>
      <c r="B41" s="32" t="s">
        <v>68</v>
      </c>
      <c r="C41" s="149">
        <v>23.149</v>
      </c>
      <c r="D41" s="150">
        <v>105.85303397503316</v>
      </c>
      <c r="E41" s="150">
        <v>141.08361774744026</v>
      </c>
      <c r="F41" s="151">
        <v>7485.578</v>
      </c>
      <c r="G41" s="149">
        <v>50.9852</v>
      </c>
      <c r="H41" s="150">
        <v>99.14973673159643</v>
      </c>
      <c r="I41" s="150">
        <v>111.57915008907038</v>
      </c>
      <c r="J41" s="152">
        <v>14783.808</v>
      </c>
    </row>
    <row r="42" spans="1:10" ht="18.75" customHeight="1">
      <c r="A42" s="30">
        <v>38</v>
      </c>
      <c r="B42" s="32" t="s">
        <v>143</v>
      </c>
      <c r="C42" s="149">
        <v>80.571</v>
      </c>
      <c r="D42" s="150">
        <v>110.04261247234285</v>
      </c>
      <c r="E42" s="150">
        <v>152.29373405160194</v>
      </c>
      <c r="F42" s="151">
        <v>44028.235</v>
      </c>
      <c r="G42" s="149">
        <v>150.843</v>
      </c>
      <c r="H42" s="150">
        <v>101.13713316392551</v>
      </c>
      <c r="I42" s="150">
        <v>105.64271006961468</v>
      </c>
      <c r="J42" s="152">
        <v>74938.647</v>
      </c>
    </row>
    <row r="43" spans="1:10" ht="18.75" customHeight="1">
      <c r="A43" s="30">
        <v>39</v>
      </c>
      <c r="B43" s="32" t="s">
        <v>144</v>
      </c>
      <c r="C43" s="149">
        <v>45.86</v>
      </c>
      <c r="D43" s="150">
        <v>138.96548589436685</v>
      </c>
      <c r="E43" s="150">
        <v>135.33612701410613</v>
      </c>
      <c r="F43" s="151">
        <v>8362.454</v>
      </c>
      <c r="G43" s="149">
        <v>66.044</v>
      </c>
      <c r="H43" s="150">
        <v>108.61249527192594</v>
      </c>
      <c r="I43" s="150">
        <v>108.35767022149302</v>
      </c>
      <c r="J43" s="152">
        <v>12573.46</v>
      </c>
    </row>
    <row r="44" spans="1:10" ht="18.75" customHeight="1">
      <c r="A44" s="30">
        <v>40</v>
      </c>
      <c r="B44" s="32" t="s">
        <v>69</v>
      </c>
      <c r="C44" s="149">
        <v>167.86</v>
      </c>
      <c r="D44" s="150">
        <v>105.80589855593165</v>
      </c>
      <c r="E44" s="150">
        <v>101.14363529000615</v>
      </c>
      <c r="F44" s="151">
        <v>58593.409</v>
      </c>
      <c r="G44" s="149">
        <v>887.003</v>
      </c>
      <c r="H44" s="157">
        <v>99.58962924040429</v>
      </c>
      <c r="I44" s="150">
        <v>107.23316049147196</v>
      </c>
      <c r="J44" s="152">
        <v>336067.263</v>
      </c>
    </row>
    <row r="45" spans="1:10" ht="18.75" customHeight="1">
      <c r="A45" s="33"/>
      <c r="B45" s="34" t="s">
        <v>70</v>
      </c>
      <c r="C45" s="158">
        <v>2728.606</v>
      </c>
      <c r="D45" s="159">
        <v>112.71561161076475</v>
      </c>
      <c r="E45" s="284">
        <v>107.57879638650219</v>
      </c>
      <c r="F45" s="160">
        <v>1087496.363</v>
      </c>
      <c r="G45" s="161">
        <v>5168.293665</v>
      </c>
      <c r="H45" s="162">
        <v>100.17474819422017</v>
      </c>
      <c r="I45" s="284">
        <v>105.4759821314655</v>
      </c>
      <c r="J45" s="163">
        <v>2313401.838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5"/>
  <sheetViews>
    <sheetView tabSelected="1" view="pageBreakPreview" zoomScale="115" zoomScaleNormal="85" zoomScaleSheetLayoutView="115" workbookViewId="0" topLeftCell="M76">
      <selection activeCell="B84" sqref="B84:R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71</v>
      </c>
      <c r="B1" s="106" t="s">
        <v>72</v>
      </c>
      <c r="C1" s="106"/>
      <c r="D1" s="106"/>
      <c r="E1" s="106" t="str">
        <f>'[2]ＡＢ表'!D4</f>
        <v>平成31年4月</v>
      </c>
      <c r="F1" s="106"/>
      <c r="G1" s="106"/>
      <c r="H1" s="106"/>
      <c r="I1" s="106"/>
      <c r="J1" s="106" t="s">
        <v>73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106</v>
      </c>
      <c r="J2" s="65"/>
      <c r="K2" s="65"/>
      <c r="L2" s="65"/>
      <c r="M2" s="65"/>
      <c r="N2" s="314" t="s">
        <v>107</v>
      </c>
      <c r="O2" s="315"/>
      <c r="P2" s="315"/>
      <c r="Q2" s="315"/>
      <c r="R2" s="316"/>
    </row>
    <row r="3" spans="1:18" ht="12.75" customHeight="1">
      <c r="A3" s="66"/>
      <c r="B3" s="67" t="s">
        <v>76</v>
      </c>
      <c r="C3" s="68" t="s">
        <v>127</v>
      </c>
      <c r="D3" s="69"/>
      <c r="E3" s="67" t="s">
        <v>77</v>
      </c>
      <c r="F3" s="68"/>
      <c r="G3" s="69"/>
      <c r="H3" s="67" t="s">
        <v>93</v>
      </c>
      <c r="I3" s="68"/>
      <c r="J3" s="69"/>
      <c r="K3" s="317" t="s">
        <v>101</v>
      </c>
      <c r="L3" s="318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103</v>
      </c>
      <c r="D4" s="72" t="s">
        <v>97</v>
      </c>
      <c r="E4" s="71" t="s">
        <v>81</v>
      </c>
      <c r="F4" s="72" t="s">
        <v>146</v>
      </c>
      <c r="G4" s="72" t="s">
        <v>97</v>
      </c>
      <c r="H4" s="71" t="s">
        <v>80</v>
      </c>
      <c r="I4" s="72" t="s">
        <v>103</v>
      </c>
      <c r="J4" s="72" t="s">
        <v>97</v>
      </c>
      <c r="K4" s="71" t="s">
        <v>82</v>
      </c>
      <c r="L4" s="72" t="s">
        <v>103</v>
      </c>
      <c r="M4" s="72" t="s">
        <v>97</v>
      </c>
      <c r="N4" s="71" t="s">
        <v>87</v>
      </c>
      <c r="O4" s="72" t="s">
        <v>103</v>
      </c>
      <c r="P4" s="72" t="s">
        <v>96</v>
      </c>
      <c r="Q4" s="89" t="s">
        <v>108</v>
      </c>
      <c r="R4" s="72" t="s">
        <v>95</v>
      </c>
    </row>
    <row r="5" spans="1:18" ht="12" customHeight="1">
      <c r="A5" s="73" t="s">
        <v>83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113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133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114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115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105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103.5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110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116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128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97.8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134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102.2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147</v>
      </c>
      <c r="B15" s="82">
        <v>2306.1166666666672</v>
      </c>
      <c r="C15" s="83">
        <v>101.8</v>
      </c>
      <c r="D15" s="83">
        <v>83.7</v>
      </c>
      <c r="E15" s="84">
        <v>951702.8499999997</v>
      </c>
      <c r="F15" s="83">
        <v>108.8</v>
      </c>
      <c r="G15" s="83">
        <v>119.7</v>
      </c>
      <c r="H15" s="84">
        <v>4698.3583333333345</v>
      </c>
      <c r="I15" s="83">
        <v>100.4</v>
      </c>
      <c r="J15" s="83">
        <v>100.375</v>
      </c>
      <c r="K15" s="85">
        <v>2103227.3583333334</v>
      </c>
      <c r="L15" s="83">
        <v>104.7</v>
      </c>
      <c r="M15" s="83">
        <v>142.7</v>
      </c>
      <c r="N15" s="86">
        <v>7168.475000000001</v>
      </c>
      <c r="O15" s="83">
        <v>101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161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10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24" t="s">
        <v>162</v>
      </c>
      <c r="B17" s="225">
        <v>2256</v>
      </c>
      <c r="C17" s="166">
        <v>95.2</v>
      </c>
      <c r="D17" s="226">
        <f>B17/2754*100</f>
        <v>81.91721132897604</v>
      </c>
      <c r="E17" s="227">
        <v>982965</v>
      </c>
      <c r="F17" s="166">
        <v>97.7</v>
      </c>
      <c r="G17" s="226">
        <f>E17/795033*100</f>
        <v>123.63826407205738</v>
      </c>
      <c r="H17" s="227">
        <v>4994</v>
      </c>
      <c r="I17" s="228">
        <v>102.7</v>
      </c>
      <c r="J17" s="226">
        <f>H17/4885*100</f>
        <v>102.23132036847493</v>
      </c>
      <c r="K17" s="165">
        <v>2189408</v>
      </c>
      <c r="L17" s="166">
        <v>97.3</v>
      </c>
      <c r="M17" s="226">
        <f>K17/1474286*100</f>
        <v>148.5063278088512</v>
      </c>
      <c r="N17" s="229">
        <v>7427.7</v>
      </c>
      <c r="O17" s="166">
        <v>101.6</v>
      </c>
      <c r="P17" s="226">
        <f>N17/4947*100</f>
        <v>150.14554275318375</v>
      </c>
      <c r="Q17" s="226">
        <v>80</v>
      </c>
      <c r="R17" s="166">
        <v>45.8</v>
      </c>
    </row>
    <row r="18" spans="1:18" s="49" customFormat="1" ht="12" customHeight="1">
      <c r="A18" s="224" t="s">
        <v>175</v>
      </c>
      <c r="B18" s="225">
        <v>2230</v>
      </c>
      <c r="C18" s="166">
        <v>98.8</v>
      </c>
      <c r="D18" s="226">
        <f>B18/2754*100</f>
        <v>80.97312999273784</v>
      </c>
      <c r="E18" s="227">
        <v>999059</v>
      </c>
      <c r="F18" s="166">
        <v>101.6</v>
      </c>
      <c r="G18" s="226">
        <f>E18/795033*100</f>
        <v>125.6625825594661</v>
      </c>
      <c r="H18" s="227">
        <v>4862</v>
      </c>
      <c r="I18" s="228">
        <v>97.4</v>
      </c>
      <c r="J18" s="226">
        <f>H18/4885*100</f>
        <v>99.52917093142273</v>
      </c>
      <c r="K18" s="165">
        <v>2234653</v>
      </c>
      <c r="L18" s="166">
        <v>102.1</v>
      </c>
      <c r="M18" s="226">
        <f>K18/1474286*100</f>
        <v>151.57527101254436</v>
      </c>
      <c r="N18" s="229">
        <v>7478.7</v>
      </c>
      <c r="O18" s="166">
        <v>100.7</v>
      </c>
      <c r="P18" s="226">
        <f>N18/4947*100</f>
        <v>151.1764705882353</v>
      </c>
      <c r="Q18" s="226">
        <v>80.1</v>
      </c>
      <c r="R18" s="166">
        <v>46.1</v>
      </c>
    </row>
    <row r="19" spans="1:18" s="49" customFormat="1" ht="12" customHeight="1">
      <c r="A19" s="224" t="s">
        <v>180</v>
      </c>
      <c r="B19" s="225">
        <v>2330</v>
      </c>
      <c r="C19" s="166">
        <v>101</v>
      </c>
      <c r="D19" s="226">
        <f>B19/2754*100</f>
        <v>84.60421205519245</v>
      </c>
      <c r="E19" s="227">
        <v>1045546</v>
      </c>
      <c r="F19" s="166">
        <v>104.7</v>
      </c>
      <c r="G19" s="226">
        <f>E19/795033*100</f>
        <v>131.509761230037</v>
      </c>
      <c r="H19" s="247">
        <v>4825</v>
      </c>
      <c r="I19" s="228">
        <v>99.2</v>
      </c>
      <c r="J19" s="226">
        <f>H19/4885*100</f>
        <v>98.77175025588537</v>
      </c>
      <c r="K19" s="165">
        <v>2310860</v>
      </c>
      <c r="L19" s="166">
        <v>103.4</v>
      </c>
      <c r="M19" s="226">
        <f>K19/1474286*100</f>
        <v>156.74434946814932</v>
      </c>
      <c r="N19" s="229">
        <v>7569.1</v>
      </c>
      <c r="O19" s="166">
        <v>101.2</v>
      </c>
      <c r="P19" s="226">
        <f>N19/4947*100</f>
        <v>153.00384071154235</v>
      </c>
      <c r="Q19" s="226">
        <v>80.5</v>
      </c>
      <c r="R19" s="166">
        <v>48.2</v>
      </c>
    </row>
    <row r="20" spans="1:18" s="49" customFormat="1" ht="12" customHeight="1">
      <c r="A20" s="214" t="s">
        <v>181</v>
      </c>
      <c r="B20" s="215">
        <v>2407.3</v>
      </c>
      <c r="C20" s="148">
        <v>104.5</v>
      </c>
      <c r="D20" s="216">
        <f>B20/2754*100</f>
        <v>87.41103848946987</v>
      </c>
      <c r="E20" s="217">
        <v>1044095</v>
      </c>
      <c r="F20" s="148">
        <v>99.9</v>
      </c>
      <c r="G20" s="216">
        <f>E20/795033*100</f>
        <v>131.32725308257645</v>
      </c>
      <c r="H20" s="234">
        <v>4941.7</v>
      </c>
      <c r="I20" s="218">
        <v>102.4</v>
      </c>
      <c r="J20" s="216">
        <f>H20/4885*100</f>
        <v>101.16069600818834</v>
      </c>
      <c r="K20" s="147">
        <v>2369882</v>
      </c>
      <c r="L20" s="148">
        <v>102.6</v>
      </c>
      <c r="M20" s="216">
        <f>K20/1474286*100</f>
        <v>160.74777892484903</v>
      </c>
      <c r="N20" s="219">
        <v>7714</v>
      </c>
      <c r="O20" s="148">
        <v>102</v>
      </c>
      <c r="P20" s="216">
        <f>N20/4947*100</f>
        <v>155.9328886193653</v>
      </c>
      <c r="Q20" s="216">
        <v>80.95</v>
      </c>
      <c r="R20" s="148">
        <v>48.725</v>
      </c>
    </row>
    <row r="21" spans="1:18" ht="5.25" customHeight="1">
      <c r="A21" s="90"/>
      <c r="B21" s="91"/>
      <c r="C21" s="92"/>
      <c r="D21" s="92"/>
      <c r="E21" s="98"/>
      <c r="F21" s="92"/>
      <c r="G21" s="92"/>
      <c r="H21" s="99"/>
      <c r="I21" s="92"/>
      <c r="J21" s="92"/>
      <c r="K21" s="93"/>
      <c r="L21" s="92"/>
      <c r="M21" s="92"/>
      <c r="N21" s="94"/>
      <c r="O21" s="92"/>
      <c r="P21" s="92"/>
      <c r="Q21" s="95"/>
      <c r="R21" s="92"/>
    </row>
    <row r="22" spans="1:18" ht="12.75" customHeight="1">
      <c r="A22" s="96" t="s">
        <v>111</v>
      </c>
      <c r="B22" s="108" t="s">
        <v>84</v>
      </c>
      <c r="C22" s="3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88" customFormat="1" ht="12.75" customHeight="1">
      <c r="A23" s="109" t="s">
        <v>85</v>
      </c>
      <c r="B23" s="63"/>
      <c r="C23" s="64"/>
      <c r="D23" s="64"/>
      <c r="E23" s="64" t="s">
        <v>163</v>
      </c>
      <c r="F23" s="64"/>
      <c r="G23" s="64"/>
      <c r="H23" s="64"/>
      <c r="I23" s="64"/>
      <c r="J23" s="64"/>
      <c r="K23" s="64"/>
      <c r="L23" s="64"/>
      <c r="M23" s="110"/>
      <c r="N23" s="314" t="s">
        <v>107</v>
      </c>
      <c r="O23" s="315"/>
      <c r="P23" s="315"/>
      <c r="Q23" s="315"/>
      <c r="R23" s="316"/>
    </row>
    <row r="24" spans="1:18" s="88" customFormat="1" ht="12" customHeight="1">
      <c r="A24" s="66"/>
      <c r="B24" s="67" t="s">
        <v>76</v>
      </c>
      <c r="C24" s="103"/>
      <c r="D24" s="69"/>
      <c r="E24" s="67" t="s">
        <v>164</v>
      </c>
      <c r="F24" s="68"/>
      <c r="G24" s="69"/>
      <c r="H24" s="67" t="s">
        <v>93</v>
      </c>
      <c r="I24" s="68"/>
      <c r="J24" s="69"/>
      <c r="K24" s="317" t="s">
        <v>101</v>
      </c>
      <c r="L24" s="318"/>
      <c r="M24" s="69"/>
      <c r="N24" s="67" t="s">
        <v>78</v>
      </c>
      <c r="O24" s="68"/>
      <c r="P24" s="68"/>
      <c r="Q24" s="68"/>
      <c r="R24" s="69"/>
    </row>
    <row r="25" spans="1:18" s="88" customFormat="1" ht="12" customHeight="1">
      <c r="A25" s="111" t="s">
        <v>86</v>
      </c>
      <c r="B25" s="71" t="s">
        <v>80</v>
      </c>
      <c r="C25" s="72" t="s">
        <v>165</v>
      </c>
      <c r="D25" s="72" t="s">
        <v>94</v>
      </c>
      <c r="E25" s="71" t="s">
        <v>81</v>
      </c>
      <c r="F25" s="72" t="s">
        <v>165</v>
      </c>
      <c r="G25" s="72" t="s">
        <v>94</v>
      </c>
      <c r="H25" s="71" t="s">
        <v>80</v>
      </c>
      <c r="I25" s="72" t="s">
        <v>165</v>
      </c>
      <c r="J25" s="72" t="s">
        <v>94</v>
      </c>
      <c r="K25" s="71" t="s">
        <v>82</v>
      </c>
      <c r="L25" s="72" t="s">
        <v>165</v>
      </c>
      <c r="M25" s="72" t="s">
        <v>94</v>
      </c>
      <c r="N25" s="71" t="s">
        <v>87</v>
      </c>
      <c r="O25" s="72" t="s">
        <v>165</v>
      </c>
      <c r="P25" s="72" t="s">
        <v>94</v>
      </c>
      <c r="Q25" s="72" t="s">
        <v>109</v>
      </c>
      <c r="R25" s="72" t="s">
        <v>95</v>
      </c>
    </row>
    <row r="26" spans="1:18" s="88" customFormat="1" ht="204" customHeight="1" hidden="1">
      <c r="A26" s="40" t="s">
        <v>90</v>
      </c>
      <c r="B26" s="112">
        <v>2559.3</v>
      </c>
      <c r="C26" s="113">
        <v>102.9</v>
      </c>
      <c r="D26" s="114">
        <v>106.3</v>
      </c>
      <c r="E26" s="115">
        <v>773046</v>
      </c>
      <c r="F26" s="114">
        <v>102.9</v>
      </c>
      <c r="G26" s="114">
        <v>107.6</v>
      </c>
      <c r="H26" s="112">
        <v>4705.5</v>
      </c>
      <c r="I26" s="114">
        <v>100.6</v>
      </c>
      <c r="J26" s="114">
        <v>98.3</v>
      </c>
      <c r="K26" s="115">
        <v>1363270</v>
      </c>
      <c r="L26" s="114">
        <v>100.4</v>
      </c>
      <c r="M26" s="113">
        <v>100</v>
      </c>
      <c r="N26" s="112">
        <v>6504.6</v>
      </c>
      <c r="O26" s="114">
        <v>100.6</v>
      </c>
      <c r="P26" s="114">
        <v>100.5</v>
      </c>
      <c r="Q26" s="114">
        <v>73.7</v>
      </c>
      <c r="R26" s="113">
        <v>54.5</v>
      </c>
    </row>
    <row r="27" spans="1:18" s="88" customFormat="1" ht="12" customHeight="1">
      <c r="A27" s="40" t="s">
        <v>148</v>
      </c>
      <c r="B27" s="83">
        <v>2195.6</v>
      </c>
      <c r="C27" s="83">
        <v>91.4</v>
      </c>
      <c r="D27" s="83">
        <v>94.7</v>
      </c>
      <c r="E27" s="117">
        <v>954337.1</v>
      </c>
      <c r="F27" s="118">
        <v>93.4</v>
      </c>
      <c r="G27" s="118">
        <v>98.6</v>
      </c>
      <c r="H27" s="118">
        <v>5023</v>
      </c>
      <c r="I27" s="118">
        <v>103.6</v>
      </c>
      <c r="J27" s="118">
        <v>105.2</v>
      </c>
      <c r="K27" s="117">
        <v>2228941.4</v>
      </c>
      <c r="L27" s="118">
        <v>103.2</v>
      </c>
      <c r="M27" s="140">
        <v>97.3</v>
      </c>
      <c r="N27" s="83">
        <v>7394.8</v>
      </c>
      <c r="O27" s="83">
        <v>100.4</v>
      </c>
      <c r="P27" s="83">
        <v>102.2</v>
      </c>
      <c r="Q27" s="83">
        <v>79.6</v>
      </c>
      <c r="R27" s="116">
        <v>43.3</v>
      </c>
    </row>
    <row r="28" spans="1:18" s="88" customFormat="1" ht="12" customHeight="1">
      <c r="A28" s="40" t="s">
        <v>129</v>
      </c>
      <c r="B28" s="83">
        <v>2170.1</v>
      </c>
      <c r="C28" s="83">
        <v>98.8</v>
      </c>
      <c r="D28" s="83">
        <v>94.6</v>
      </c>
      <c r="E28" s="117">
        <v>957657.9</v>
      </c>
      <c r="F28" s="118">
        <v>100.3</v>
      </c>
      <c r="G28" s="118">
        <v>103.2</v>
      </c>
      <c r="H28" s="118">
        <v>5113.9</v>
      </c>
      <c r="I28" s="118">
        <v>101.8</v>
      </c>
      <c r="J28" s="118">
        <v>107.7</v>
      </c>
      <c r="K28" s="117">
        <v>2243586.6</v>
      </c>
      <c r="L28" s="118">
        <v>100.7</v>
      </c>
      <c r="M28" s="140">
        <v>99.9</v>
      </c>
      <c r="N28" s="83">
        <v>7360.7</v>
      </c>
      <c r="O28" s="83">
        <v>99.5</v>
      </c>
      <c r="P28" s="83">
        <v>102.1</v>
      </c>
      <c r="Q28" s="118">
        <v>79.9</v>
      </c>
      <c r="R28" s="141">
        <v>42.4</v>
      </c>
    </row>
    <row r="29" spans="1:18" s="88" customFormat="1" ht="12" customHeight="1">
      <c r="A29" s="40" t="s">
        <v>149</v>
      </c>
      <c r="B29" s="83">
        <v>2304.8</v>
      </c>
      <c r="C29" s="83">
        <v>106.2</v>
      </c>
      <c r="D29" s="83">
        <v>89.7</v>
      </c>
      <c r="E29" s="117">
        <v>1004197.3</v>
      </c>
      <c r="F29" s="118">
        <v>104.9</v>
      </c>
      <c r="G29" s="118">
        <v>95.4</v>
      </c>
      <c r="H29" s="118">
        <v>5036.1</v>
      </c>
      <c r="I29" s="118">
        <v>98.5</v>
      </c>
      <c r="J29" s="118">
        <v>109.8</v>
      </c>
      <c r="K29" s="117">
        <v>2104326.9</v>
      </c>
      <c r="L29" s="118">
        <v>93.8</v>
      </c>
      <c r="M29" s="140">
        <v>98.8</v>
      </c>
      <c r="N29" s="83">
        <v>7359.7</v>
      </c>
      <c r="O29" s="83">
        <v>100</v>
      </c>
      <c r="P29" s="83">
        <v>102</v>
      </c>
      <c r="Q29" s="118">
        <v>80.1</v>
      </c>
      <c r="R29" s="141">
        <v>46.7</v>
      </c>
    </row>
    <row r="30" spans="1:18" s="142" customFormat="1" ht="12" customHeight="1">
      <c r="A30" s="164" t="s">
        <v>150</v>
      </c>
      <c r="B30" s="140">
        <v>2360.6</v>
      </c>
      <c r="C30" s="140">
        <v>102.4</v>
      </c>
      <c r="D30" s="140">
        <v>95.5</v>
      </c>
      <c r="E30" s="165">
        <v>996107.3</v>
      </c>
      <c r="F30" s="166">
        <v>99.2</v>
      </c>
      <c r="G30" s="166">
        <v>98.7</v>
      </c>
      <c r="H30" s="166">
        <v>5027.6</v>
      </c>
      <c r="I30" s="166">
        <v>99.8</v>
      </c>
      <c r="J30" s="166">
        <v>107</v>
      </c>
      <c r="K30" s="165">
        <v>2099823.6</v>
      </c>
      <c r="L30" s="166">
        <v>99.8</v>
      </c>
      <c r="M30" s="140">
        <v>96.5</v>
      </c>
      <c r="N30" s="140">
        <v>7390.4</v>
      </c>
      <c r="O30" s="140">
        <v>100.4</v>
      </c>
      <c r="P30" s="140">
        <v>102</v>
      </c>
      <c r="Q30" s="166">
        <v>79.8</v>
      </c>
      <c r="R30" s="167">
        <v>47.7</v>
      </c>
    </row>
    <row r="31" spans="1:18" s="142" customFormat="1" ht="12" customHeight="1">
      <c r="A31" s="164" t="s">
        <v>151</v>
      </c>
      <c r="B31" s="140">
        <v>2146.6</v>
      </c>
      <c r="C31" s="140">
        <v>90.9</v>
      </c>
      <c r="D31" s="140">
        <v>89.3</v>
      </c>
      <c r="E31" s="165">
        <v>886014.8</v>
      </c>
      <c r="F31" s="166">
        <v>88.9</v>
      </c>
      <c r="G31" s="166">
        <v>87.3</v>
      </c>
      <c r="H31" s="166">
        <v>5119.8</v>
      </c>
      <c r="I31" s="166">
        <v>101.8</v>
      </c>
      <c r="J31" s="166">
        <v>105</v>
      </c>
      <c r="K31" s="165">
        <v>2135666.6</v>
      </c>
      <c r="L31" s="166">
        <v>101.7</v>
      </c>
      <c r="M31" s="140">
        <v>94.1</v>
      </c>
      <c r="N31" s="140">
        <v>7384</v>
      </c>
      <c r="O31" s="140">
        <v>99.9</v>
      </c>
      <c r="P31" s="140">
        <v>99.9</v>
      </c>
      <c r="Q31" s="166">
        <v>79.9</v>
      </c>
      <c r="R31" s="167">
        <v>41.9</v>
      </c>
    </row>
    <row r="32" spans="1:18" s="142" customFormat="1" ht="12" customHeight="1">
      <c r="A32" s="164" t="s">
        <v>132</v>
      </c>
      <c r="B32" s="140">
        <v>2314.9</v>
      </c>
      <c r="C32" s="140">
        <v>107.8</v>
      </c>
      <c r="D32" s="140">
        <v>97.7</v>
      </c>
      <c r="E32" s="165">
        <v>1026607.8</v>
      </c>
      <c r="F32" s="166">
        <v>115.9</v>
      </c>
      <c r="G32" s="166">
        <v>100.6</v>
      </c>
      <c r="H32" s="166">
        <v>5031.8</v>
      </c>
      <c r="I32" s="166">
        <v>98.3</v>
      </c>
      <c r="J32" s="166">
        <v>101.9</v>
      </c>
      <c r="K32" s="165">
        <v>2179521.8</v>
      </c>
      <c r="L32" s="166">
        <v>102.1</v>
      </c>
      <c r="M32" s="140">
        <v>94.8</v>
      </c>
      <c r="N32" s="140">
        <v>7407.1</v>
      </c>
      <c r="O32" s="140">
        <v>100.3</v>
      </c>
      <c r="P32" s="140">
        <v>100.8</v>
      </c>
      <c r="Q32" s="166">
        <v>80.3</v>
      </c>
      <c r="R32" s="167">
        <v>47.4</v>
      </c>
    </row>
    <row r="33" spans="1:18" s="142" customFormat="1" ht="12" customHeight="1">
      <c r="A33" s="164" t="s">
        <v>152</v>
      </c>
      <c r="B33" s="140">
        <v>2416.6</v>
      </c>
      <c r="C33" s="140">
        <v>104.4</v>
      </c>
      <c r="D33" s="140">
        <v>96.5</v>
      </c>
      <c r="E33" s="165">
        <v>1063096.1</v>
      </c>
      <c r="F33" s="166">
        <v>103.6</v>
      </c>
      <c r="G33" s="166">
        <v>104.2</v>
      </c>
      <c r="H33" s="166">
        <v>5018.8</v>
      </c>
      <c r="I33" s="166">
        <v>99.7</v>
      </c>
      <c r="J33" s="166">
        <v>100.5</v>
      </c>
      <c r="K33" s="165">
        <v>2242680.9</v>
      </c>
      <c r="L33" s="166">
        <v>102.9</v>
      </c>
      <c r="M33" s="140">
        <v>96.4</v>
      </c>
      <c r="N33" s="140">
        <v>7366.9</v>
      </c>
      <c r="O33" s="140">
        <v>99.5</v>
      </c>
      <c r="P33" s="140">
        <v>100.4</v>
      </c>
      <c r="Q33" s="166">
        <v>80.2</v>
      </c>
      <c r="R33" s="167">
        <v>48.9</v>
      </c>
    </row>
    <row r="34" spans="1:18" s="142" customFormat="1" ht="12" customHeight="1">
      <c r="A34" s="164" t="s">
        <v>154</v>
      </c>
      <c r="B34" s="140">
        <v>2190.7</v>
      </c>
      <c r="C34" s="140">
        <v>90.6</v>
      </c>
      <c r="D34" s="140">
        <v>98.5</v>
      </c>
      <c r="E34" s="165">
        <v>907181.3</v>
      </c>
      <c r="F34" s="166">
        <v>85.3</v>
      </c>
      <c r="G34" s="166">
        <v>97.3</v>
      </c>
      <c r="H34" s="166">
        <v>5027.2</v>
      </c>
      <c r="I34" s="166">
        <v>100.2</v>
      </c>
      <c r="J34" s="166">
        <v>99.7</v>
      </c>
      <c r="K34" s="165">
        <v>2232606.1</v>
      </c>
      <c r="L34" s="166">
        <v>99.6</v>
      </c>
      <c r="M34" s="140">
        <v>95.7</v>
      </c>
      <c r="N34" s="140">
        <v>7478.1</v>
      </c>
      <c r="O34" s="140">
        <v>101.5</v>
      </c>
      <c r="P34" s="140">
        <v>101.9</v>
      </c>
      <c r="Q34" s="166">
        <v>80.2</v>
      </c>
      <c r="R34" s="167">
        <v>44.4</v>
      </c>
    </row>
    <row r="35" spans="1:18" s="142" customFormat="1" ht="12" customHeight="1">
      <c r="A35" s="164" t="s">
        <v>157</v>
      </c>
      <c r="B35" s="140">
        <v>2161.7</v>
      </c>
      <c r="C35" s="140">
        <v>98.7</v>
      </c>
      <c r="D35" s="140">
        <v>91.6</v>
      </c>
      <c r="E35" s="165">
        <v>975717.4</v>
      </c>
      <c r="F35" s="166">
        <v>107.6</v>
      </c>
      <c r="G35" s="166">
        <v>91</v>
      </c>
      <c r="H35" s="166">
        <v>4902.2</v>
      </c>
      <c r="I35" s="166">
        <v>97.5</v>
      </c>
      <c r="J35" s="166">
        <v>98</v>
      </c>
      <c r="K35" s="165">
        <v>2199019.2</v>
      </c>
      <c r="L35" s="166">
        <v>98.5</v>
      </c>
      <c r="M35" s="140">
        <v>95.8</v>
      </c>
      <c r="N35" s="140">
        <v>7496.3</v>
      </c>
      <c r="O35" s="140">
        <v>100.2</v>
      </c>
      <c r="P35" s="140">
        <v>102</v>
      </c>
      <c r="Q35" s="166">
        <v>79.7</v>
      </c>
      <c r="R35" s="167">
        <v>45.8</v>
      </c>
    </row>
    <row r="36" spans="1:18" s="142" customFormat="1" ht="12" customHeight="1">
      <c r="A36" s="164" t="s">
        <v>158</v>
      </c>
      <c r="B36" s="140">
        <v>2316.4</v>
      </c>
      <c r="C36" s="140">
        <v>107.2</v>
      </c>
      <c r="D36" s="140">
        <v>97.3</v>
      </c>
      <c r="E36" s="165">
        <v>1002537</v>
      </c>
      <c r="F36" s="166">
        <v>102.7</v>
      </c>
      <c r="G36" s="166">
        <v>93.1</v>
      </c>
      <c r="H36" s="166">
        <v>4886.6</v>
      </c>
      <c r="I36" s="166">
        <v>99.7</v>
      </c>
      <c r="J36" s="166">
        <v>99.4</v>
      </c>
      <c r="K36" s="165">
        <v>2190518.6</v>
      </c>
      <c r="L36" s="166">
        <v>99.6</v>
      </c>
      <c r="M36" s="140">
        <v>96.8</v>
      </c>
      <c r="N36" s="140">
        <v>7498.8</v>
      </c>
      <c r="O36" s="140">
        <v>100</v>
      </c>
      <c r="P36" s="140">
        <v>102</v>
      </c>
      <c r="Q36" s="166">
        <v>80</v>
      </c>
      <c r="R36" s="167">
        <v>47.9</v>
      </c>
    </row>
    <row r="37" spans="1:18" s="142" customFormat="1" ht="12" customHeight="1">
      <c r="A37" s="164" t="s">
        <v>159</v>
      </c>
      <c r="B37" s="140">
        <v>2159.2</v>
      </c>
      <c r="C37" s="140">
        <v>93.2</v>
      </c>
      <c r="D37" s="140">
        <v>101.1</v>
      </c>
      <c r="E37" s="165">
        <v>992711.8</v>
      </c>
      <c r="F37" s="166">
        <v>99</v>
      </c>
      <c r="G37" s="166">
        <v>104.2</v>
      </c>
      <c r="H37" s="166">
        <v>4892.8</v>
      </c>
      <c r="I37" s="166">
        <v>100.1</v>
      </c>
      <c r="J37" s="166">
        <v>99.6</v>
      </c>
      <c r="K37" s="165">
        <v>2227421.8</v>
      </c>
      <c r="L37" s="166">
        <v>101.7</v>
      </c>
      <c r="M37" s="140">
        <v>100.1</v>
      </c>
      <c r="N37" s="140">
        <v>7495.5</v>
      </c>
      <c r="O37" s="140">
        <v>100</v>
      </c>
      <c r="P37" s="140">
        <v>102.3</v>
      </c>
      <c r="Q37" s="166">
        <v>80.1</v>
      </c>
      <c r="R37" s="167">
        <v>44.5</v>
      </c>
    </row>
    <row r="38" spans="1:18" s="142" customFormat="1" ht="12" customHeight="1">
      <c r="A38" s="164" t="s">
        <v>160</v>
      </c>
      <c r="B38" s="140">
        <v>2353.2</v>
      </c>
      <c r="C38" s="140">
        <v>109</v>
      </c>
      <c r="D38" s="140">
        <v>97.9</v>
      </c>
      <c r="E38" s="165">
        <v>1029419.5</v>
      </c>
      <c r="F38" s="166">
        <v>103.7</v>
      </c>
      <c r="G38" s="166">
        <v>100.8</v>
      </c>
      <c r="H38" s="166">
        <v>4847.3</v>
      </c>
      <c r="I38" s="166">
        <v>99.1</v>
      </c>
      <c r="J38" s="166">
        <v>99.9</v>
      </c>
      <c r="K38" s="165">
        <v>2188779.4</v>
      </c>
      <c r="L38" s="166">
        <v>98.3</v>
      </c>
      <c r="M38" s="140">
        <v>101.3</v>
      </c>
      <c r="N38" s="140">
        <v>7500.4</v>
      </c>
      <c r="O38" s="140">
        <v>100.1</v>
      </c>
      <c r="P38" s="140">
        <v>101.8</v>
      </c>
      <c r="Q38" s="166">
        <v>79.8</v>
      </c>
      <c r="R38" s="167">
        <v>49.1</v>
      </c>
    </row>
    <row r="39" spans="1:18" s="88" customFormat="1" ht="12" customHeight="1">
      <c r="A39" s="211" t="s">
        <v>166</v>
      </c>
      <c r="B39" s="212">
        <v>1956.7</v>
      </c>
      <c r="C39" s="212">
        <v>83.2</v>
      </c>
      <c r="D39" s="212">
        <v>89.1</v>
      </c>
      <c r="E39" s="220">
        <v>867662.6</v>
      </c>
      <c r="F39" s="221">
        <v>84.3</v>
      </c>
      <c r="G39" s="221">
        <v>90.9</v>
      </c>
      <c r="H39" s="221">
        <v>4912</v>
      </c>
      <c r="I39" s="221">
        <v>101.3</v>
      </c>
      <c r="J39" s="221">
        <v>97.8</v>
      </c>
      <c r="K39" s="220">
        <v>2204263</v>
      </c>
      <c r="L39" s="221">
        <v>100.7</v>
      </c>
      <c r="M39" s="222">
        <v>98.9</v>
      </c>
      <c r="N39" s="212">
        <v>7452.3</v>
      </c>
      <c r="O39" s="212">
        <v>99.4</v>
      </c>
      <c r="P39" s="212">
        <v>100.8</v>
      </c>
      <c r="Q39" s="212">
        <v>79.8</v>
      </c>
      <c r="R39" s="213">
        <v>39.8</v>
      </c>
    </row>
    <row r="40" spans="1:18" s="88" customFormat="1" ht="12" customHeight="1">
      <c r="A40" s="40" t="s">
        <v>167</v>
      </c>
      <c r="B40" s="83">
        <v>2147.2</v>
      </c>
      <c r="C40" s="83">
        <v>109.7</v>
      </c>
      <c r="D40" s="83">
        <v>98.9</v>
      </c>
      <c r="E40" s="117">
        <v>957420</v>
      </c>
      <c r="F40" s="118">
        <v>110.3</v>
      </c>
      <c r="G40" s="118">
        <v>100</v>
      </c>
      <c r="H40" s="118">
        <v>4939.3</v>
      </c>
      <c r="I40" s="118">
        <v>100.6</v>
      </c>
      <c r="J40" s="118">
        <v>96.6</v>
      </c>
      <c r="K40" s="117">
        <v>2227504.9</v>
      </c>
      <c r="L40" s="118">
        <v>101.1</v>
      </c>
      <c r="M40" s="140">
        <v>99.3</v>
      </c>
      <c r="N40" s="83">
        <v>7445.8</v>
      </c>
      <c r="O40" s="83">
        <v>99.9</v>
      </c>
      <c r="P40" s="83">
        <v>101.2</v>
      </c>
      <c r="Q40" s="83">
        <v>80.2</v>
      </c>
      <c r="R40" s="116">
        <v>43.3</v>
      </c>
    </row>
    <row r="41" spans="1:18" s="88" customFormat="1" ht="12" customHeight="1">
      <c r="A41" s="40" t="s">
        <v>168</v>
      </c>
      <c r="B41" s="83">
        <v>2327.8</v>
      </c>
      <c r="C41" s="83">
        <v>108.4</v>
      </c>
      <c r="D41" s="83">
        <v>101</v>
      </c>
      <c r="E41" s="117">
        <v>1043553.4</v>
      </c>
      <c r="F41" s="118">
        <v>109</v>
      </c>
      <c r="G41" s="118">
        <v>103.9</v>
      </c>
      <c r="H41" s="118">
        <v>4863.1</v>
      </c>
      <c r="I41" s="118">
        <v>98.5</v>
      </c>
      <c r="J41" s="118">
        <v>96.6</v>
      </c>
      <c r="K41" s="117">
        <v>2179741</v>
      </c>
      <c r="L41" s="118">
        <v>97.9</v>
      </c>
      <c r="M41" s="140">
        <v>103.6</v>
      </c>
      <c r="N41" s="83">
        <v>7456.3</v>
      </c>
      <c r="O41" s="83">
        <v>100.1</v>
      </c>
      <c r="P41" s="83">
        <v>101.3</v>
      </c>
      <c r="Q41" s="83">
        <v>80</v>
      </c>
      <c r="R41" s="116">
        <v>48.2</v>
      </c>
    </row>
    <row r="42" spans="1:18" s="88" customFormat="1" ht="12" customHeight="1">
      <c r="A42" s="164" t="s">
        <v>150</v>
      </c>
      <c r="B42" s="83">
        <v>2313.4</v>
      </c>
      <c r="C42" s="83">
        <v>99.4</v>
      </c>
      <c r="D42" s="83">
        <v>98</v>
      </c>
      <c r="E42" s="117">
        <v>985878.5</v>
      </c>
      <c r="F42" s="118">
        <v>94.5</v>
      </c>
      <c r="G42" s="118">
        <v>99</v>
      </c>
      <c r="H42" s="118">
        <v>4898.5</v>
      </c>
      <c r="I42" s="118">
        <v>100.7</v>
      </c>
      <c r="J42" s="118">
        <v>97.4</v>
      </c>
      <c r="K42" s="117">
        <v>2186291.9</v>
      </c>
      <c r="L42" s="118">
        <v>100.3</v>
      </c>
      <c r="M42" s="140">
        <v>104.1</v>
      </c>
      <c r="N42" s="83">
        <v>7430.1</v>
      </c>
      <c r="O42" s="83">
        <v>99.6</v>
      </c>
      <c r="P42" s="83">
        <v>100.5</v>
      </c>
      <c r="Q42" s="83">
        <v>80</v>
      </c>
      <c r="R42" s="116">
        <v>47.1</v>
      </c>
    </row>
    <row r="43" spans="1:18" s="88" customFormat="1" ht="12" customHeight="1">
      <c r="A43" s="40" t="s">
        <v>169</v>
      </c>
      <c r="B43" s="83">
        <v>2200.7</v>
      </c>
      <c r="C43" s="83">
        <v>95.1</v>
      </c>
      <c r="D43" s="83">
        <v>102.5</v>
      </c>
      <c r="E43" s="117">
        <v>960380.7</v>
      </c>
      <c r="F43" s="118">
        <v>97.4</v>
      </c>
      <c r="G43" s="118">
        <v>108.4</v>
      </c>
      <c r="H43" s="118">
        <v>4904.7</v>
      </c>
      <c r="I43" s="118">
        <v>100.1</v>
      </c>
      <c r="J43" s="118">
        <v>95.8</v>
      </c>
      <c r="K43" s="117">
        <v>2232087.1</v>
      </c>
      <c r="L43" s="118">
        <v>102.1</v>
      </c>
      <c r="M43" s="140">
        <v>104.5</v>
      </c>
      <c r="N43" s="83">
        <v>7478.3</v>
      </c>
      <c r="O43" s="83">
        <v>100.6</v>
      </c>
      <c r="P43" s="83">
        <v>101.3</v>
      </c>
      <c r="Q43" s="83">
        <v>80.2</v>
      </c>
      <c r="R43" s="116">
        <v>44.8</v>
      </c>
    </row>
    <row r="44" spans="1:18" s="88" customFormat="1" ht="12" customHeight="1">
      <c r="A44" s="40" t="s">
        <v>170</v>
      </c>
      <c r="B44" s="83">
        <v>2330.3</v>
      </c>
      <c r="C44" s="83">
        <v>105.9</v>
      </c>
      <c r="D44" s="83">
        <v>100.7</v>
      </c>
      <c r="E44" s="117">
        <v>1071042.4</v>
      </c>
      <c r="F44" s="118">
        <v>111.5</v>
      </c>
      <c r="G44" s="118">
        <v>104.3</v>
      </c>
      <c r="H44" s="118">
        <v>4923</v>
      </c>
      <c r="I44" s="118">
        <v>100.4</v>
      </c>
      <c r="J44" s="118">
        <v>97.8</v>
      </c>
      <c r="K44" s="117">
        <v>2267573.5</v>
      </c>
      <c r="L44" s="118">
        <v>101.6</v>
      </c>
      <c r="M44" s="140">
        <v>104</v>
      </c>
      <c r="N44" s="83">
        <v>7480.5</v>
      </c>
      <c r="O44" s="83">
        <v>100</v>
      </c>
      <c r="P44" s="83">
        <v>101</v>
      </c>
      <c r="Q44" s="83">
        <v>80.3</v>
      </c>
      <c r="R44" s="116">
        <v>47.3</v>
      </c>
    </row>
    <row r="45" spans="1:18" s="88" customFormat="1" ht="12" customHeight="1">
      <c r="A45" s="40" t="s">
        <v>171</v>
      </c>
      <c r="B45" s="83">
        <v>2212.9</v>
      </c>
      <c r="C45" s="83">
        <v>95</v>
      </c>
      <c r="D45" s="83">
        <v>91.6</v>
      </c>
      <c r="E45" s="117">
        <v>1039697.3</v>
      </c>
      <c r="F45" s="118">
        <v>97.1</v>
      </c>
      <c r="G45" s="118">
        <v>97.8</v>
      </c>
      <c r="H45" s="118">
        <v>4898.5</v>
      </c>
      <c r="I45" s="118">
        <v>99.5</v>
      </c>
      <c r="J45" s="118">
        <v>97.6</v>
      </c>
      <c r="K45" s="117">
        <v>2339929.1</v>
      </c>
      <c r="L45" s="118">
        <v>103.2</v>
      </c>
      <c r="M45" s="140">
        <v>104.3</v>
      </c>
      <c r="N45" s="83">
        <v>7506.8</v>
      </c>
      <c r="O45" s="83">
        <v>100.4</v>
      </c>
      <c r="P45" s="83">
        <v>101.9</v>
      </c>
      <c r="Q45" s="83">
        <v>80.1</v>
      </c>
      <c r="R45" s="116">
        <v>45.4</v>
      </c>
    </row>
    <row r="46" spans="1:18" s="88" customFormat="1" ht="12" customHeight="1">
      <c r="A46" s="40" t="s">
        <v>172</v>
      </c>
      <c r="B46" s="83">
        <v>2170.4</v>
      </c>
      <c r="C46" s="83">
        <v>98.1</v>
      </c>
      <c r="D46" s="83">
        <v>99.1</v>
      </c>
      <c r="E46" s="117">
        <v>995425.1</v>
      </c>
      <c r="F46" s="118">
        <v>95.7</v>
      </c>
      <c r="G46" s="118">
        <v>109.7</v>
      </c>
      <c r="H46" s="118">
        <v>4872.9</v>
      </c>
      <c r="I46" s="118">
        <v>99.5</v>
      </c>
      <c r="J46" s="118">
        <v>96.9</v>
      </c>
      <c r="K46" s="117">
        <v>2279966.8</v>
      </c>
      <c r="L46" s="118">
        <v>97.4</v>
      </c>
      <c r="M46" s="140">
        <v>102.1</v>
      </c>
      <c r="N46" s="83">
        <v>7465.8</v>
      </c>
      <c r="O46" s="83">
        <v>99.5</v>
      </c>
      <c r="P46" s="83">
        <v>99.8</v>
      </c>
      <c r="Q46" s="83">
        <v>80.2</v>
      </c>
      <c r="R46" s="116">
        <v>44.9</v>
      </c>
    </row>
    <row r="47" spans="1:18" s="88" customFormat="1" ht="12" customHeight="1">
      <c r="A47" s="40" t="s">
        <v>157</v>
      </c>
      <c r="B47" s="83">
        <v>2180.5</v>
      </c>
      <c r="C47" s="83">
        <v>100.5</v>
      </c>
      <c r="D47" s="83">
        <v>100.9</v>
      </c>
      <c r="E47" s="117">
        <v>986861.3</v>
      </c>
      <c r="F47" s="118">
        <v>99.1</v>
      </c>
      <c r="G47" s="118">
        <v>101.1</v>
      </c>
      <c r="H47" s="118">
        <v>4783.6</v>
      </c>
      <c r="I47" s="118">
        <v>98.2</v>
      </c>
      <c r="J47" s="118">
        <v>97.6</v>
      </c>
      <c r="K47" s="117">
        <v>2235572.7</v>
      </c>
      <c r="L47" s="118">
        <v>98.1</v>
      </c>
      <c r="M47" s="140">
        <v>101.7</v>
      </c>
      <c r="N47" s="83">
        <v>7508.9</v>
      </c>
      <c r="O47" s="83">
        <v>100.6</v>
      </c>
      <c r="P47" s="83">
        <v>100.2</v>
      </c>
      <c r="Q47" s="83">
        <v>80.1</v>
      </c>
      <c r="R47" s="116">
        <v>46.4</v>
      </c>
    </row>
    <row r="48" spans="1:18" s="88" customFormat="1" ht="12" customHeight="1">
      <c r="A48" s="40" t="s">
        <v>158</v>
      </c>
      <c r="B48" s="83">
        <v>2308.1</v>
      </c>
      <c r="C48" s="83">
        <v>105.9</v>
      </c>
      <c r="D48" s="83">
        <v>99.6</v>
      </c>
      <c r="E48" s="117">
        <v>1020920.6</v>
      </c>
      <c r="F48" s="118">
        <v>103.5</v>
      </c>
      <c r="G48" s="118">
        <v>101.8</v>
      </c>
      <c r="H48" s="118">
        <v>4870.3</v>
      </c>
      <c r="I48" s="118">
        <v>101.8</v>
      </c>
      <c r="J48" s="118">
        <v>99.7</v>
      </c>
      <c r="K48" s="117">
        <v>2232261.7</v>
      </c>
      <c r="L48" s="118">
        <v>99.9</v>
      </c>
      <c r="M48" s="140">
        <v>101.9</v>
      </c>
      <c r="N48" s="83">
        <v>7509.4</v>
      </c>
      <c r="O48" s="83">
        <v>100</v>
      </c>
      <c r="P48" s="83">
        <v>100.1</v>
      </c>
      <c r="Q48" s="83">
        <v>79.9</v>
      </c>
      <c r="R48" s="116">
        <v>47.2</v>
      </c>
    </row>
    <row r="49" spans="1:18" s="88" customFormat="1" ht="12" customHeight="1">
      <c r="A49" s="40" t="s">
        <v>159</v>
      </c>
      <c r="B49" s="83">
        <v>2305.4</v>
      </c>
      <c r="C49" s="83">
        <v>99.9</v>
      </c>
      <c r="D49" s="83">
        <v>106.8</v>
      </c>
      <c r="E49" s="117">
        <v>1016283.4</v>
      </c>
      <c r="F49" s="118">
        <v>99.5</v>
      </c>
      <c r="G49" s="118">
        <v>102.4</v>
      </c>
      <c r="H49" s="118">
        <v>4782.7</v>
      </c>
      <c r="I49" s="118">
        <v>98.2</v>
      </c>
      <c r="J49" s="118">
        <v>97.7</v>
      </c>
      <c r="K49" s="117">
        <v>2222269.5</v>
      </c>
      <c r="L49" s="118">
        <v>99.6</v>
      </c>
      <c r="M49" s="140">
        <v>99.8</v>
      </c>
      <c r="N49" s="83">
        <v>7512.4</v>
      </c>
      <c r="O49" s="83">
        <v>100</v>
      </c>
      <c r="P49" s="83">
        <v>100.2</v>
      </c>
      <c r="Q49" s="83">
        <v>80.3</v>
      </c>
      <c r="R49" s="116">
        <v>48.6</v>
      </c>
    </row>
    <row r="50" spans="1:18" s="88" customFormat="1" ht="12" customHeight="1">
      <c r="A50" s="40" t="s">
        <v>160</v>
      </c>
      <c r="B50" s="83">
        <v>2304.1</v>
      </c>
      <c r="C50" s="83">
        <v>99.9</v>
      </c>
      <c r="D50" s="83">
        <v>97.9</v>
      </c>
      <c r="E50" s="117">
        <v>1043586.9</v>
      </c>
      <c r="F50" s="118">
        <v>102.7</v>
      </c>
      <c r="G50" s="118">
        <v>101.4</v>
      </c>
      <c r="H50" s="118">
        <v>4689.1</v>
      </c>
      <c r="I50" s="118">
        <v>98</v>
      </c>
      <c r="J50" s="118">
        <v>96.7</v>
      </c>
      <c r="K50" s="117">
        <v>2208373.6</v>
      </c>
      <c r="L50" s="118">
        <v>99.4</v>
      </c>
      <c r="M50" s="140">
        <v>100.9</v>
      </c>
      <c r="N50" s="83">
        <v>7497.9</v>
      </c>
      <c r="O50" s="83">
        <v>99.8</v>
      </c>
      <c r="P50" s="83">
        <v>100</v>
      </c>
      <c r="Q50" s="83">
        <v>80</v>
      </c>
      <c r="R50" s="116">
        <v>49.7</v>
      </c>
    </row>
    <row r="51" spans="1:18" s="88" customFormat="1" ht="12" customHeight="1">
      <c r="A51" s="211" t="s">
        <v>176</v>
      </c>
      <c r="B51" s="212">
        <v>2030.1</v>
      </c>
      <c r="C51" s="212">
        <v>88.1</v>
      </c>
      <c r="D51" s="212">
        <v>103.8</v>
      </c>
      <c r="E51" s="220">
        <v>935718.9</v>
      </c>
      <c r="F51" s="221">
        <v>89.7</v>
      </c>
      <c r="G51" s="221">
        <v>107.8</v>
      </c>
      <c r="H51" s="221">
        <v>4804.2</v>
      </c>
      <c r="I51" s="221">
        <v>102.5</v>
      </c>
      <c r="J51" s="221">
        <v>97.8</v>
      </c>
      <c r="K51" s="220">
        <v>2252951.6</v>
      </c>
      <c r="L51" s="221">
        <v>102</v>
      </c>
      <c r="M51" s="222">
        <v>102.2</v>
      </c>
      <c r="N51" s="212">
        <v>7503.4</v>
      </c>
      <c r="O51" s="212">
        <v>100.1</v>
      </c>
      <c r="P51" s="212">
        <v>100.7</v>
      </c>
      <c r="Q51" s="212">
        <v>80.1</v>
      </c>
      <c r="R51" s="213">
        <v>41.5</v>
      </c>
    </row>
    <row r="52" spans="1:18" s="88" customFormat="1" ht="12" customHeight="1">
      <c r="A52" s="40" t="s">
        <v>129</v>
      </c>
      <c r="B52" s="83">
        <v>2079.9</v>
      </c>
      <c r="C52" s="83">
        <v>102.5</v>
      </c>
      <c r="D52" s="83">
        <v>96.9</v>
      </c>
      <c r="E52" s="117">
        <v>997449.6</v>
      </c>
      <c r="F52" s="118">
        <v>106.6</v>
      </c>
      <c r="G52" s="118">
        <v>104.2</v>
      </c>
      <c r="H52" s="118">
        <v>4811.7</v>
      </c>
      <c r="I52" s="118">
        <v>100.2</v>
      </c>
      <c r="J52" s="118">
        <v>97.4</v>
      </c>
      <c r="K52" s="117">
        <v>2268703.9</v>
      </c>
      <c r="L52" s="118">
        <v>100.7</v>
      </c>
      <c r="M52" s="140">
        <v>101.8</v>
      </c>
      <c r="N52" s="83">
        <v>7521.2</v>
      </c>
      <c r="O52" s="83">
        <v>100.2</v>
      </c>
      <c r="P52" s="83">
        <v>101</v>
      </c>
      <c r="Q52" s="83">
        <v>80.3</v>
      </c>
      <c r="R52" s="116">
        <v>43.2</v>
      </c>
    </row>
    <row r="53" spans="1:18" s="88" customFormat="1" ht="12" customHeight="1">
      <c r="A53" s="40" t="s">
        <v>149</v>
      </c>
      <c r="B53" s="83">
        <v>2433.4</v>
      </c>
      <c r="C53" s="83">
        <v>117</v>
      </c>
      <c r="D53" s="83">
        <v>104.5</v>
      </c>
      <c r="E53" s="117">
        <v>1099242.5</v>
      </c>
      <c r="F53" s="118">
        <v>110.2</v>
      </c>
      <c r="G53" s="118">
        <v>105.3</v>
      </c>
      <c r="H53" s="118">
        <v>4744.1</v>
      </c>
      <c r="I53" s="118">
        <v>98.6</v>
      </c>
      <c r="J53" s="118">
        <v>97.6</v>
      </c>
      <c r="K53" s="117">
        <v>2225015</v>
      </c>
      <c r="L53" s="118">
        <v>98.1</v>
      </c>
      <c r="M53" s="140">
        <v>102.1</v>
      </c>
      <c r="N53" s="83">
        <v>7513.6</v>
      </c>
      <c r="O53" s="83">
        <v>99.9</v>
      </c>
      <c r="P53" s="83">
        <v>100.8</v>
      </c>
      <c r="Q53" s="83">
        <v>80.1</v>
      </c>
      <c r="R53" s="116">
        <v>51.6</v>
      </c>
    </row>
    <row r="54" spans="1:18" ht="13.5">
      <c r="A54" s="40" t="s">
        <v>150</v>
      </c>
      <c r="B54" s="230">
        <v>2287.1</v>
      </c>
      <c r="C54" s="230">
        <v>94</v>
      </c>
      <c r="D54" s="230">
        <v>98.9</v>
      </c>
      <c r="E54" s="230">
        <v>1038470.9</v>
      </c>
      <c r="F54" s="230">
        <v>94.5</v>
      </c>
      <c r="G54" s="230">
        <v>105.3</v>
      </c>
      <c r="H54" s="230">
        <v>4686.1</v>
      </c>
      <c r="I54" s="230">
        <v>98.8</v>
      </c>
      <c r="J54" s="230">
        <v>95.7</v>
      </c>
      <c r="K54" s="231">
        <v>2217144.8</v>
      </c>
      <c r="L54" s="230">
        <v>99.6</v>
      </c>
      <c r="M54" s="230">
        <v>101.4</v>
      </c>
      <c r="N54" s="230">
        <v>7523</v>
      </c>
      <c r="O54" s="230">
        <v>100.1</v>
      </c>
      <c r="P54" s="230">
        <v>101.3</v>
      </c>
      <c r="Q54" s="230">
        <v>80.1</v>
      </c>
      <c r="R54" s="230">
        <v>49.1</v>
      </c>
    </row>
    <row r="55" spans="1:18" ht="13.5">
      <c r="A55" s="40" t="s">
        <v>151</v>
      </c>
      <c r="B55" s="230">
        <v>2315.2</v>
      </c>
      <c r="C55" s="230">
        <v>101.2</v>
      </c>
      <c r="D55" s="230">
        <v>105.2</v>
      </c>
      <c r="E55" s="230">
        <v>994051.7</v>
      </c>
      <c r="F55" s="230">
        <v>95.7</v>
      </c>
      <c r="G55" s="230">
        <v>103.5</v>
      </c>
      <c r="H55" s="230">
        <v>4811.4</v>
      </c>
      <c r="I55" s="230">
        <v>102.7</v>
      </c>
      <c r="J55" s="230">
        <v>98.1</v>
      </c>
      <c r="K55" s="231">
        <v>2269107.9</v>
      </c>
      <c r="L55" s="230">
        <v>102.3</v>
      </c>
      <c r="M55" s="230">
        <v>101.7</v>
      </c>
      <c r="N55" s="230">
        <v>7534.8</v>
      </c>
      <c r="O55" s="230">
        <v>100.2</v>
      </c>
      <c r="P55" s="230">
        <v>100.8</v>
      </c>
      <c r="Q55" s="230">
        <v>80.6</v>
      </c>
      <c r="R55" s="230">
        <v>47.2</v>
      </c>
    </row>
    <row r="56" spans="1:18" ht="13.5">
      <c r="A56" s="40" t="s">
        <v>132</v>
      </c>
      <c r="B56" s="230">
        <v>2567.5</v>
      </c>
      <c r="C56" s="230">
        <v>110.9</v>
      </c>
      <c r="D56" s="230">
        <v>110.2</v>
      </c>
      <c r="E56" s="230">
        <v>1068402.5</v>
      </c>
      <c r="F56" s="230">
        <v>107.5</v>
      </c>
      <c r="G56" s="230">
        <v>99.8</v>
      </c>
      <c r="H56" s="230">
        <v>4939.2</v>
      </c>
      <c r="I56" s="230">
        <v>102.7</v>
      </c>
      <c r="J56" s="230">
        <v>100.3</v>
      </c>
      <c r="K56" s="231">
        <v>2293883.1</v>
      </c>
      <c r="L56" s="230">
        <v>101.1</v>
      </c>
      <c r="M56" s="230">
        <v>101.2</v>
      </c>
      <c r="N56" s="230">
        <v>7589.7</v>
      </c>
      <c r="O56" s="230">
        <v>100.7</v>
      </c>
      <c r="P56" s="230">
        <v>101.5</v>
      </c>
      <c r="Q56" s="230">
        <v>80.5</v>
      </c>
      <c r="R56" s="230">
        <v>51.4</v>
      </c>
    </row>
    <row r="57" spans="1:18" ht="13.5">
      <c r="A57" s="232" t="s">
        <v>152</v>
      </c>
      <c r="B57" s="230">
        <v>2479.3</v>
      </c>
      <c r="C57" s="230">
        <v>96.6</v>
      </c>
      <c r="D57" s="230">
        <v>112</v>
      </c>
      <c r="E57" s="230">
        <v>1131506.5</v>
      </c>
      <c r="F57" s="230">
        <v>105.9</v>
      </c>
      <c r="G57" s="230">
        <v>108.8</v>
      </c>
      <c r="H57" s="230">
        <v>4929.7</v>
      </c>
      <c r="I57" s="230">
        <v>99.8</v>
      </c>
      <c r="J57" s="230">
        <v>100.6</v>
      </c>
      <c r="K57" s="231">
        <v>2406364.6</v>
      </c>
      <c r="L57" s="230">
        <v>104.9</v>
      </c>
      <c r="M57" s="230">
        <v>102.8</v>
      </c>
      <c r="N57" s="230">
        <v>7607</v>
      </c>
      <c r="O57" s="230">
        <v>100.2</v>
      </c>
      <c r="P57" s="230">
        <v>101.3</v>
      </c>
      <c r="Q57" s="230">
        <v>80.5</v>
      </c>
      <c r="R57" s="233">
        <v>50.2</v>
      </c>
    </row>
    <row r="58" spans="1:18" ht="13.5">
      <c r="A58" s="232" t="s">
        <v>154</v>
      </c>
      <c r="B58" s="230">
        <v>2357.8</v>
      </c>
      <c r="C58" s="230">
        <v>95.1</v>
      </c>
      <c r="D58" s="230">
        <v>108.6</v>
      </c>
      <c r="E58" s="230">
        <v>1024942.8</v>
      </c>
      <c r="F58" s="230">
        <v>90.6</v>
      </c>
      <c r="G58" s="230">
        <v>103</v>
      </c>
      <c r="H58" s="230">
        <v>4876.6</v>
      </c>
      <c r="I58" s="230">
        <v>98.9</v>
      </c>
      <c r="J58" s="230">
        <v>100.1</v>
      </c>
      <c r="K58" s="231">
        <v>2416947.3</v>
      </c>
      <c r="L58" s="230">
        <v>100.4</v>
      </c>
      <c r="M58" s="230">
        <v>106</v>
      </c>
      <c r="N58" s="230">
        <v>7601</v>
      </c>
      <c r="O58" s="230">
        <v>99.9</v>
      </c>
      <c r="P58" s="230">
        <v>101.8</v>
      </c>
      <c r="Q58" s="230">
        <v>80.8</v>
      </c>
      <c r="R58" s="233">
        <v>48.7</v>
      </c>
    </row>
    <row r="59" spans="1:18" ht="13.5">
      <c r="A59" s="40" t="s">
        <v>157</v>
      </c>
      <c r="B59" s="230">
        <v>2351.9</v>
      </c>
      <c r="C59" s="230">
        <v>99.7</v>
      </c>
      <c r="D59" s="230">
        <v>107.9</v>
      </c>
      <c r="E59" s="230">
        <v>1080325.9</v>
      </c>
      <c r="F59" s="230">
        <v>105.4</v>
      </c>
      <c r="G59" s="230">
        <v>109.5</v>
      </c>
      <c r="H59" s="230">
        <v>4881.5</v>
      </c>
      <c r="I59" s="230">
        <v>100.1</v>
      </c>
      <c r="J59" s="230">
        <v>102</v>
      </c>
      <c r="K59" s="231">
        <v>2442424.8</v>
      </c>
      <c r="L59" s="230">
        <v>101.1</v>
      </c>
      <c r="M59" s="230">
        <v>109.3</v>
      </c>
      <c r="N59" s="230">
        <v>7510.4</v>
      </c>
      <c r="O59" s="230">
        <v>98.8</v>
      </c>
      <c r="P59" s="230">
        <v>100</v>
      </c>
      <c r="Q59" s="230">
        <v>81.5</v>
      </c>
      <c r="R59" s="230">
        <v>48</v>
      </c>
    </row>
    <row r="60" spans="1:18" ht="13.5">
      <c r="A60" s="232" t="s">
        <v>158</v>
      </c>
      <c r="B60" s="230">
        <v>2295.3</v>
      </c>
      <c r="C60" s="230">
        <v>97.6</v>
      </c>
      <c r="D60" s="230">
        <v>99.4</v>
      </c>
      <c r="E60" s="230">
        <v>1036269</v>
      </c>
      <c r="F60" s="230">
        <v>95.9</v>
      </c>
      <c r="G60" s="230">
        <v>101.5</v>
      </c>
      <c r="H60" s="230">
        <v>4816.3</v>
      </c>
      <c r="I60" s="230">
        <v>98.7</v>
      </c>
      <c r="J60" s="230">
        <v>98.9</v>
      </c>
      <c r="K60" s="231">
        <v>2330608.4</v>
      </c>
      <c r="L60" s="230">
        <v>95.4</v>
      </c>
      <c r="M60" s="230">
        <v>104.4</v>
      </c>
      <c r="N60" s="230">
        <v>7623.6</v>
      </c>
      <c r="O60" s="230">
        <v>101.5</v>
      </c>
      <c r="P60" s="230">
        <v>101.5</v>
      </c>
      <c r="Q60" s="230">
        <v>80.2</v>
      </c>
      <c r="R60" s="233">
        <v>48.1</v>
      </c>
    </row>
    <row r="61" spans="1:18" ht="13.5">
      <c r="A61" s="40" t="s">
        <v>178</v>
      </c>
      <c r="B61" s="230">
        <v>2359.1</v>
      </c>
      <c r="C61" s="230">
        <v>102.8</v>
      </c>
      <c r="D61" s="230">
        <v>102.3</v>
      </c>
      <c r="E61" s="230">
        <v>1051440.5</v>
      </c>
      <c r="F61" s="230">
        <v>101.5</v>
      </c>
      <c r="G61" s="230">
        <v>103.5</v>
      </c>
      <c r="H61" s="230">
        <v>4859</v>
      </c>
      <c r="I61" s="230">
        <v>100.9</v>
      </c>
      <c r="J61" s="230">
        <v>101.6</v>
      </c>
      <c r="K61" s="231">
        <v>2326379.7</v>
      </c>
      <c r="L61" s="230">
        <v>99.8</v>
      </c>
      <c r="M61" s="230">
        <v>104.7</v>
      </c>
      <c r="N61" s="230">
        <v>7640.4</v>
      </c>
      <c r="O61" s="230">
        <v>100.2</v>
      </c>
      <c r="P61" s="230">
        <v>101.7</v>
      </c>
      <c r="Q61" s="230">
        <v>80.3</v>
      </c>
      <c r="R61" s="230">
        <v>48.2</v>
      </c>
    </row>
    <row r="62" spans="1:18" ht="13.5">
      <c r="A62" s="235" t="s">
        <v>160</v>
      </c>
      <c r="B62" s="230">
        <v>2400.1</v>
      </c>
      <c r="C62" s="236">
        <v>101.7</v>
      </c>
      <c r="D62" s="236">
        <v>104.2</v>
      </c>
      <c r="E62" s="236">
        <v>1088729.9</v>
      </c>
      <c r="F62" s="236">
        <v>103.5</v>
      </c>
      <c r="G62" s="236">
        <v>104.3</v>
      </c>
      <c r="H62" s="230">
        <v>4739</v>
      </c>
      <c r="I62" s="236">
        <v>97.5</v>
      </c>
      <c r="J62" s="236">
        <v>101.1</v>
      </c>
      <c r="K62" s="231">
        <v>2280785.4</v>
      </c>
      <c r="L62" s="230">
        <v>98</v>
      </c>
      <c r="M62" s="236">
        <v>103.3</v>
      </c>
      <c r="N62" s="230">
        <v>7661.1</v>
      </c>
      <c r="O62" s="236">
        <v>100.5</v>
      </c>
      <c r="P62" s="236">
        <v>102.2</v>
      </c>
      <c r="Q62" s="236">
        <v>80.6</v>
      </c>
      <c r="R62" s="236">
        <v>51.4</v>
      </c>
    </row>
    <row r="63" spans="1:18" s="1" customFormat="1" ht="13.5">
      <c r="A63" s="237" t="s">
        <v>182</v>
      </c>
      <c r="B63" s="238">
        <v>2160.1</v>
      </c>
      <c r="C63" s="238">
        <v>90</v>
      </c>
      <c r="D63" s="239">
        <v>106.4</v>
      </c>
      <c r="E63" s="239">
        <v>975025.9</v>
      </c>
      <c r="F63" s="239">
        <v>89.6</v>
      </c>
      <c r="G63" s="239">
        <v>104.2</v>
      </c>
      <c r="H63" s="239">
        <v>4940.6</v>
      </c>
      <c r="I63" s="239">
        <v>104.3</v>
      </c>
      <c r="J63" s="239">
        <v>102.8</v>
      </c>
      <c r="K63" s="240">
        <v>2348866</v>
      </c>
      <c r="L63" s="238">
        <v>103</v>
      </c>
      <c r="M63" s="239">
        <v>104.3</v>
      </c>
      <c r="N63" s="239">
        <v>7670.2</v>
      </c>
      <c r="O63" s="239">
        <v>100.1</v>
      </c>
      <c r="P63" s="239">
        <v>102.2</v>
      </c>
      <c r="Q63" s="239">
        <v>80.9</v>
      </c>
      <c r="R63" s="239">
        <v>42.2</v>
      </c>
    </row>
    <row r="64" spans="1:18" ht="13.5">
      <c r="A64" s="241" t="s">
        <v>129</v>
      </c>
      <c r="B64" s="230">
        <v>2216.6</v>
      </c>
      <c r="C64" s="242">
        <v>102.6</v>
      </c>
      <c r="D64" s="242">
        <v>106.6</v>
      </c>
      <c r="E64" s="230">
        <v>1025523.6</v>
      </c>
      <c r="F64" s="242">
        <v>105.2</v>
      </c>
      <c r="G64" s="242">
        <v>102.8</v>
      </c>
      <c r="H64" s="242">
        <v>5003.1</v>
      </c>
      <c r="I64" s="242">
        <v>101.3</v>
      </c>
      <c r="J64" s="242">
        <v>104</v>
      </c>
      <c r="K64" s="231">
        <v>2353316.7</v>
      </c>
      <c r="L64" s="242">
        <v>100.2</v>
      </c>
      <c r="M64" s="242">
        <v>103.7</v>
      </c>
      <c r="N64" s="242">
        <v>7681.3</v>
      </c>
      <c r="O64" s="242">
        <v>100.3</v>
      </c>
      <c r="P64" s="242">
        <v>102.1</v>
      </c>
      <c r="Q64" s="236">
        <v>81.3</v>
      </c>
      <c r="R64" s="243">
        <v>43.7</v>
      </c>
    </row>
    <row r="65" spans="1:18" ht="13.5">
      <c r="A65" s="235" t="s">
        <v>149</v>
      </c>
      <c r="B65" s="230">
        <v>2454.9</v>
      </c>
      <c r="C65" s="242">
        <v>110.7</v>
      </c>
      <c r="D65" s="242">
        <v>100.9</v>
      </c>
      <c r="E65" s="230">
        <v>1083325.6</v>
      </c>
      <c r="F65" s="242">
        <v>105.6</v>
      </c>
      <c r="G65" s="242">
        <v>98.6</v>
      </c>
      <c r="H65" s="242">
        <v>4915.9</v>
      </c>
      <c r="I65" s="242">
        <v>98.3</v>
      </c>
      <c r="J65" s="242">
        <v>103.6</v>
      </c>
      <c r="K65" s="231">
        <v>2294288.5</v>
      </c>
      <c r="L65" s="242">
        <v>97.5</v>
      </c>
      <c r="M65" s="242">
        <v>103.1</v>
      </c>
      <c r="N65" s="242">
        <v>7698.8</v>
      </c>
      <c r="O65" s="242">
        <v>100.2</v>
      </c>
      <c r="P65" s="242">
        <v>102.5</v>
      </c>
      <c r="Q65" s="236">
        <v>80.8</v>
      </c>
      <c r="R65" s="242">
        <v>50.4</v>
      </c>
    </row>
    <row r="66" spans="1:18" ht="13.5">
      <c r="A66" s="244" t="s">
        <v>150</v>
      </c>
      <c r="B66" s="230">
        <v>2422.3</v>
      </c>
      <c r="C66" s="242">
        <v>98.7</v>
      </c>
      <c r="D66" s="242">
        <v>105.9</v>
      </c>
      <c r="E66" s="230">
        <v>1032693.9</v>
      </c>
      <c r="F66" s="242">
        <v>95.3</v>
      </c>
      <c r="G66" s="242">
        <v>99.4</v>
      </c>
      <c r="H66" s="242">
        <v>4904.3</v>
      </c>
      <c r="I66" s="242">
        <v>99.8</v>
      </c>
      <c r="J66" s="242">
        <v>104.7</v>
      </c>
      <c r="K66" s="231">
        <v>2302506.8</v>
      </c>
      <c r="L66" s="242">
        <v>100.4</v>
      </c>
      <c r="M66" s="242">
        <v>103.9</v>
      </c>
      <c r="N66" s="242">
        <v>7709.5</v>
      </c>
      <c r="O66" s="242">
        <v>100.1</v>
      </c>
      <c r="P66" s="242">
        <v>102.5</v>
      </c>
      <c r="Q66" s="236">
        <v>80.5</v>
      </c>
      <c r="R66" s="242">
        <v>49.2</v>
      </c>
    </row>
    <row r="67" spans="1:18" ht="13.5">
      <c r="A67" s="235" t="s">
        <v>151</v>
      </c>
      <c r="B67" s="230">
        <v>2381</v>
      </c>
      <c r="C67" s="236">
        <v>98.3</v>
      </c>
      <c r="D67" s="236">
        <v>102.8</v>
      </c>
      <c r="E67" s="230">
        <v>1046260.7</v>
      </c>
      <c r="F67" s="236">
        <v>101.3</v>
      </c>
      <c r="G67" s="236">
        <v>105.3</v>
      </c>
      <c r="H67" s="236">
        <v>5046.8</v>
      </c>
      <c r="I67" s="236">
        <v>102.9</v>
      </c>
      <c r="J67" s="236">
        <v>104.9</v>
      </c>
      <c r="K67" s="231">
        <v>2344650.5</v>
      </c>
      <c r="L67" s="236">
        <v>101.8</v>
      </c>
      <c r="M67" s="236">
        <v>103.3</v>
      </c>
      <c r="N67" s="236">
        <v>7722.5</v>
      </c>
      <c r="O67" s="236">
        <v>100.2</v>
      </c>
      <c r="P67" s="236">
        <v>102.5</v>
      </c>
      <c r="Q67" s="236">
        <v>80.7</v>
      </c>
      <c r="R67" s="236">
        <v>46.6</v>
      </c>
    </row>
    <row r="68" spans="1:18" ht="13.5">
      <c r="A68" s="235" t="s">
        <v>179</v>
      </c>
      <c r="B68" s="230">
        <v>2380.7</v>
      </c>
      <c r="C68" s="236">
        <v>100</v>
      </c>
      <c r="D68" s="236">
        <v>92.7</v>
      </c>
      <c r="E68" s="230">
        <v>1075025</v>
      </c>
      <c r="F68" s="236">
        <v>102.7</v>
      </c>
      <c r="G68" s="236">
        <v>100.6</v>
      </c>
      <c r="H68" s="236">
        <v>4984.3</v>
      </c>
      <c r="I68" s="236">
        <v>98.8</v>
      </c>
      <c r="J68" s="236">
        <v>100.9</v>
      </c>
      <c r="K68" s="231">
        <v>2397207.9</v>
      </c>
      <c r="L68" s="236">
        <v>102.2</v>
      </c>
      <c r="M68" s="236">
        <v>104.5</v>
      </c>
      <c r="N68" s="236">
        <v>7721.5</v>
      </c>
      <c r="O68" s="236">
        <v>100</v>
      </c>
      <c r="P68" s="236">
        <v>101.7</v>
      </c>
      <c r="Q68" s="236">
        <v>80.8</v>
      </c>
      <c r="R68" s="236">
        <v>47.9</v>
      </c>
    </row>
    <row r="69" spans="1:18" ht="13.5">
      <c r="A69" s="241" t="s">
        <v>152</v>
      </c>
      <c r="B69" s="230">
        <v>2460.2</v>
      </c>
      <c r="C69" s="242">
        <v>103.3</v>
      </c>
      <c r="D69" s="242">
        <v>99.2</v>
      </c>
      <c r="E69" s="230">
        <v>1073250.4</v>
      </c>
      <c r="F69" s="242">
        <v>99.8</v>
      </c>
      <c r="G69" s="242">
        <v>94.9</v>
      </c>
      <c r="H69" s="242">
        <v>4941.6</v>
      </c>
      <c r="I69" s="242">
        <v>99.1</v>
      </c>
      <c r="J69" s="242">
        <v>100.2</v>
      </c>
      <c r="K69" s="231">
        <v>2396223.8</v>
      </c>
      <c r="L69" s="242">
        <v>100</v>
      </c>
      <c r="M69" s="242">
        <v>99.6</v>
      </c>
      <c r="N69" s="242">
        <v>7721.5</v>
      </c>
      <c r="O69" s="242">
        <v>100</v>
      </c>
      <c r="P69" s="242">
        <v>101.5</v>
      </c>
      <c r="Q69" s="236">
        <v>80.5</v>
      </c>
      <c r="R69" s="242">
        <v>50.1</v>
      </c>
    </row>
    <row r="70" spans="1:18" ht="13.5">
      <c r="A70" s="244" t="s">
        <v>154</v>
      </c>
      <c r="B70" s="230">
        <v>2400</v>
      </c>
      <c r="C70" s="242">
        <v>97.6</v>
      </c>
      <c r="D70" s="242">
        <v>101.8</v>
      </c>
      <c r="E70" s="230">
        <v>1030736.1</v>
      </c>
      <c r="F70" s="242">
        <v>96</v>
      </c>
      <c r="G70" s="242">
        <v>100.6</v>
      </c>
      <c r="H70" s="242">
        <v>4912.6</v>
      </c>
      <c r="I70" s="242">
        <v>99.4</v>
      </c>
      <c r="J70" s="242">
        <v>100.7</v>
      </c>
      <c r="K70" s="231">
        <v>2404893.5</v>
      </c>
      <c r="L70" s="242">
        <v>100.4</v>
      </c>
      <c r="M70" s="242">
        <v>99.5</v>
      </c>
      <c r="N70" s="242">
        <v>7720.2</v>
      </c>
      <c r="O70" s="242">
        <v>100</v>
      </c>
      <c r="P70" s="242">
        <v>101.6</v>
      </c>
      <c r="Q70" s="236">
        <v>80.8</v>
      </c>
      <c r="R70" s="242">
        <v>49.2</v>
      </c>
    </row>
    <row r="71" spans="1:18" ht="13.5">
      <c r="A71" s="244" t="s">
        <v>157</v>
      </c>
      <c r="B71" s="230">
        <v>2227.8</v>
      </c>
      <c r="C71" s="242">
        <v>92.8</v>
      </c>
      <c r="D71" s="242">
        <v>94.7</v>
      </c>
      <c r="E71" s="230">
        <v>954072.6</v>
      </c>
      <c r="F71" s="242">
        <v>92.6</v>
      </c>
      <c r="G71" s="242">
        <v>88.3</v>
      </c>
      <c r="H71" s="242">
        <v>4841.4</v>
      </c>
      <c r="I71" s="242">
        <v>98.6</v>
      </c>
      <c r="J71" s="242">
        <v>99.2</v>
      </c>
      <c r="K71" s="231">
        <v>2388810.6</v>
      </c>
      <c r="L71" s="242">
        <v>99.3</v>
      </c>
      <c r="M71" s="242">
        <v>97.8</v>
      </c>
      <c r="N71" s="242">
        <v>7720.3</v>
      </c>
      <c r="O71" s="242">
        <v>100</v>
      </c>
      <c r="P71" s="242">
        <v>102.8</v>
      </c>
      <c r="Q71" s="245">
        <v>81</v>
      </c>
      <c r="R71" s="242">
        <v>46.8</v>
      </c>
    </row>
    <row r="72" spans="1:18" ht="13.5">
      <c r="A72" s="244" t="s">
        <v>158</v>
      </c>
      <c r="B72" s="230">
        <v>2536.4</v>
      </c>
      <c r="C72" s="242">
        <v>113.9</v>
      </c>
      <c r="D72" s="242">
        <v>110.5</v>
      </c>
      <c r="E72" s="230">
        <v>1081752.9</v>
      </c>
      <c r="F72" s="242">
        <v>113.4</v>
      </c>
      <c r="G72" s="242">
        <v>104.4</v>
      </c>
      <c r="H72" s="242">
        <v>4900</v>
      </c>
      <c r="I72" s="242">
        <v>101.2</v>
      </c>
      <c r="J72" s="242">
        <v>101.7</v>
      </c>
      <c r="K72" s="231">
        <v>2407671</v>
      </c>
      <c r="L72" s="242">
        <v>100.8</v>
      </c>
      <c r="M72" s="242">
        <v>103.3</v>
      </c>
      <c r="N72" s="242">
        <v>7717.9</v>
      </c>
      <c r="O72" s="242">
        <v>100</v>
      </c>
      <c r="P72" s="242">
        <v>101.2</v>
      </c>
      <c r="Q72" s="242">
        <v>81.3</v>
      </c>
      <c r="R72" s="242">
        <v>51.6</v>
      </c>
    </row>
    <row r="73" spans="1:18" ht="13.5">
      <c r="A73" s="235" t="s">
        <v>159</v>
      </c>
      <c r="B73" s="230">
        <v>2777.9</v>
      </c>
      <c r="C73" s="242">
        <v>109.5</v>
      </c>
      <c r="D73" s="242">
        <v>117.7</v>
      </c>
      <c r="E73" s="246">
        <v>1078117.6</v>
      </c>
      <c r="F73" s="242">
        <v>99.7</v>
      </c>
      <c r="G73" s="242">
        <v>102.5</v>
      </c>
      <c r="H73" s="242">
        <v>4989.4</v>
      </c>
      <c r="I73" s="242">
        <v>101.8</v>
      </c>
      <c r="J73" s="242">
        <v>102.7</v>
      </c>
      <c r="K73" s="231">
        <v>2412677</v>
      </c>
      <c r="L73" s="242">
        <v>100.2</v>
      </c>
      <c r="M73" s="242">
        <v>103.7</v>
      </c>
      <c r="N73" s="242">
        <v>7735.4</v>
      </c>
      <c r="O73" s="242">
        <v>100.2</v>
      </c>
      <c r="P73" s="242">
        <v>101.5</v>
      </c>
      <c r="Q73" s="242">
        <v>81.4</v>
      </c>
      <c r="R73" s="242">
        <v>55.9</v>
      </c>
    </row>
    <row r="74" spans="1:18" ht="13.5">
      <c r="A74" s="235" t="s">
        <v>160</v>
      </c>
      <c r="B74" s="230">
        <v>2470.1</v>
      </c>
      <c r="C74" s="242">
        <v>88.9</v>
      </c>
      <c r="D74" s="242">
        <v>102.9</v>
      </c>
      <c r="E74" s="230">
        <v>1073360</v>
      </c>
      <c r="F74" s="242">
        <v>99.6</v>
      </c>
      <c r="G74" s="242">
        <v>98.6</v>
      </c>
      <c r="H74" s="242">
        <v>4920.4</v>
      </c>
      <c r="I74" s="242">
        <v>98.6</v>
      </c>
      <c r="J74" s="242">
        <v>103.8</v>
      </c>
      <c r="K74" s="231">
        <v>2387476.3</v>
      </c>
      <c r="L74" s="248">
        <v>99</v>
      </c>
      <c r="M74" s="242">
        <v>104.7</v>
      </c>
      <c r="N74" s="242">
        <v>7749</v>
      </c>
      <c r="O74" s="242">
        <v>100.2</v>
      </c>
      <c r="P74" s="242">
        <v>101.1</v>
      </c>
      <c r="Q74" s="242">
        <v>81.4</v>
      </c>
      <c r="R74" s="242">
        <v>51.1</v>
      </c>
    </row>
    <row r="75" spans="1:18" ht="13.5">
      <c r="A75" s="237" t="s">
        <v>188</v>
      </c>
      <c r="B75" s="238">
        <v>2318.7</v>
      </c>
      <c r="C75" s="249">
        <v>93.9</v>
      </c>
      <c r="D75" s="249">
        <v>107.3</v>
      </c>
      <c r="E75" s="238">
        <v>994923.2</v>
      </c>
      <c r="F75" s="249">
        <v>92.7</v>
      </c>
      <c r="G75" s="249">
        <v>102</v>
      </c>
      <c r="H75" s="249">
        <v>5155.7</v>
      </c>
      <c r="I75" s="249">
        <v>104.8</v>
      </c>
      <c r="J75" s="249">
        <v>104.4</v>
      </c>
      <c r="K75" s="240">
        <v>2459421.3</v>
      </c>
      <c r="L75" s="250">
        <v>103</v>
      </c>
      <c r="M75" s="249">
        <v>104.7</v>
      </c>
      <c r="N75" s="249">
        <v>7754.2</v>
      </c>
      <c r="O75" s="249">
        <v>100.1</v>
      </c>
      <c r="P75" s="249">
        <v>101.1</v>
      </c>
      <c r="Q75" s="249">
        <v>82.1</v>
      </c>
      <c r="R75" s="250">
        <v>44</v>
      </c>
    </row>
    <row r="76" spans="1:18" ht="13.5">
      <c r="A76" s="252" t="s">
        <v>185</v>
      </c>
      <c r="B76" s="230">
        <v>2194.5</v>
      </c>
      <c r="C76" s="255">
        <v>94.6</v>
      </c>
      <c r="D76" s="256">
        <v>99</v>
      </c>
      <c r="E76" s="253">
        <v>1021500.4</v>
      </c>
      <c r="F76" s="256">
        <v>102.7</v>
      </c>
      <c r="G76" s="255">
        <v>99.6</v>
      </c>
      <c r="H76" s="256">
        <v>5195.9</v>
      </c>
      <c r="I76" s="255">
        <v>100.8</v>
      </c>
      <c r="J76" s="256">
        <v>103.9</v>
      </c>
      <c r="K76" s="254">
        <v>2486393.7</v>
      </c>
      <c r="L76" s="248">
        <v>101.1</v>
      </c>
      <c r="M76" s="255">
        <v>105.7</v>
      </c>
      <c r="N76" s="242">
        <v>7744.1</v>
      </c>
      <c r="O76" s="255">
        <v>99.9</v>
      </c>
      <c r="P76" s="242">
        <v>100.8</v>
      </c>
      <c r="Q76" s="255">
        <v>82</v>
      </c>
      <c r="R76" s="248">
        <v>42.4</v>
      </c>
    </row>
    <row r="77" spans="1:18" ht="13.5">
      <c r="A77" s="252" t="s">
        <v>187</v>
      </c>
      <c r="B77" s="230">
        <v>2355.4</v>
      </c>
      <c r="C77" s="255">
        <v>107.3</v>
      </c>
      <c r="D77" s="256">
        <v>95.9</v>
      </c>
      <c r="E77" s="253">
        <v>1055396.5</v>
      </c>
      <c r="F77" s="256">
        <v>103.31826595466825</v>
      </c>
      <c r="G77" s="255">
        <v>97.42191082717883</v>
      </c>
      <c r="H77" s="256">
        <v>4713.4</v>
      </c>
      <c r="I77" s="255">
        <v>90.71383205989336</v>
      </c>
      <c r="J77" s="256">
        <v>95.88071360279909</v>
      </c>
      <c r="K77" s="254">
        <v>2330693.2</v>
      </c>
      <c r="L77" s="248">
        <v>93.73789838672772</v>
      </c>
      <c r="M77" s="255">
        <v>101.58675336602177</v>
      </c>
      <c r="N77" s="242">
        <v>7765.3</v>
      </c>
      <c r="O77" s="255">
        <v>100.3</v>
      </c>
      <c r="P77" s="242">
        <v>100.9</v>
      </c>
      <c r="Q77" s="255">
        <v>79.3</v>
      </c>
      <c r="R77" s="248">
        <v>52.8</v>
      </c>
    </row>
    <row r="78" spans="1:18" ht="13.5">
      <c r="A78" s="252" t="s">
        <v>189</v>
      </c>
      <c r="B78" s="230">
        <v>2565.2</v>
      </c>
      <c r="C78" s="255">
        <v>108.9</v>
      </c>
      <c r="D78" s="256">
        <v>105.9</v>
      </c>
      <c r="E78" s="253">
        <v>1412534</v>
      </c>
      <c r="F78" s="256">
        <v>133.8</v>
      </c>
      <c r="G78" s="255">
        <v>136.8</v>
      </c>
      <c r="H78" s="256">
        <v>5058.9</v>
      </c>
      <c r="I78" s="255">
        <v>107.3</v>
      </c>
      <c r="J78" s="256">
        <v>103.2</v>
      </c>
      <c r="K78" s="254">
        <v>2791705.1</v>
      </c>
      <c r="L78" s="248">
        <v>119.8</v>
      </c>
      <c r="M78" s="255">
        <v>121.2</v>
      </c>
      <c r="N78" s="242">
        <v>7946</v>
      </c>
      <c r="O78" s="255">
        <v>102.3</v>
      </c>
      <c r="P78" s="242">
        <v>103.1</v>
      </c>
      <c r="Q78" s="255">
        <v>78.9</v>
      </c>
      <c r="R78" s="248">
        <v>49.2</v>
      </c>
    </row>
    <row r="79" spans="1:18" ht="13.5">
      <c r="A79" s="252" t="s">
        <v>190</v>
      </c>
      <c r="B79" s="230">
        <v>2404</v>
      </c>
      <c r="C79" s="255">
        <v>93.7</v>
      </c>
      <c r="D79" s="256">
        <v>101</v>
      </c>
      <c r="E79" s="253">
        <v>1056397.5</v>
      </c>
      <c r="F79" s="256">
        <v>74.8</v>
      </c>
      <c r="G79" s="255">
        <v>101</v>
      </c>
      <c r="H79" s="256">
        <v>5181.4</v>
      </c>
      <c r="I79" s="255">
        <v>102.4</v>
      </c>
      <c r="J79" s="256">
        <v>102.7</v>
      </c>
      <c r="K79" s="254">
        <v>2513977</v>
      </c>
      <c r="L79" s="248">
        <v>90.1</v>
      </c>
      <c r="M79" s="255">
        <v>107.2</v>
      </c>
      <c r="N79" s="242">
        <v>8002.3</v>
      </c>
      <c r="O79" s="255">
        <v>102.8</v>
      </c>
      <c r="P79" s="242">
        <v>103.6</v>
      </c>
      <c r="Q79" s="255">
        <v>80.4</v>
      </c>
      <c r="R79" s="248">
        <v>45.9</v>
      </c>
    </row>
    <row r="80" spans="1:18" ht="13.5">
      <c r="A80" s="252" t="s">
        <v>213</v>
      </c>
      <c r="B80" s="230">
        <v>2777.4</v>
      </c>
      <c r="C80" s="255">
        <v>115.5</v>
      </c>
      <c r="D80" s="256">
        <v>116.7</v>
      </c>
      <c r="E80" s="253">
        <v>1126024.4</v>
      </c>
      <c r="F80" s="256">
        <v>106.6</v>
      </c>
      <c r="G80" s="255">
        <v>104.7</v>
      </c>
      <c r="H80" s="256">
        <v>5199.3</v>
      </c>
      <c r="I80" s="255">
        <v>100.3</v>
      </c>
      <c r="J80" s="256">
        <v>104.3</v>
      </c>
      <c r="K80" s="254">
        <v>2520101.1</v>
      </c>
      <c r="L80" s="248">
        <v>100.2</v>
      </c>
      <c r="M80" s="255">
        <v>105.1</v>
      </c>
      <c r="N80" s="242">
        <v>7819.3</v>
      </c>
      <c r="O80" s="255">
        <v>100.4</v>
      </c>
      <c r="P80" s="242">
        <v>101.3</v>
      </c>
      <c r="Q80" s="255">
        <v>82.6</v>
      </c>
      <c r="R80" s="248">
        <v>53.8</v>
      </c>
    </row>
    <row r="81" spans="1:18" ht="13.5">
      <c r="A81" s="252" t="s">
        <v>214</v>
      </c>
      <c r="B81" s="230">
        <v>2637.7</v>
      </c>
      <c r="C81" s="255">
        <v>95</v>
      </c>
      <c r="D81" s="256">
        <v>107.2</v>
      </c>
      <c r="E81" s="253">
        <v>1145364.4</v>
      </c>
      <c r="F81" s="256">
        <v>101.7</v>
      </c>
      <c r="G81" s="255">
        <v>106.7</v>
      </c>
      <c r="H81" s="256">
        <v>5167.8</v>
      </c>
      <c r="I81" s="255">
        <v>99.4</v>
      </c>
      <c r="J81" s="256">
        <v>104.6</v>
      </c>
      <c r="K81" s="254">
        <v>2500035.9</v>
      </c>
      <c r="L81" s="248">
        <v>99.2</v>
      </c>
      <c r="M81" s="255">
        <v>104.3</v>
      </c>
      <c r="N81" s="242">
        <v>8091.5</v>
      </c>
      <c r="O81" s="255">
        <v>99.9</v>
      </c>
      <c r="P81" s="242">
        <v>104.8</v>
      </c>
      <c r="Q81" s="255">
        <v>80.1</v>
      </c>
      <c r="R81" s="248">
        <v>51.6</v>
      </c>
    </row>
    <row r="82" spans="1:18" ht="13.5">
      <c r="A82" s="252" t="s">
        <v>192</v>
      </c>
      <c r="B82" s="230">
        <v>2328</v>
      </c>
      <c r="C82" s="255">
        <v>88.3</v>
      </c>
      <c r="D82" s="256">
        <v>97</v>
      </c>
      <c r="E82" s="253">
        <v>1066056.2</v>
      </c>
      <c r="F82" s="256">
        <v>93.1</v>
      </c>
      <c r="G82" s="255">
        <v>103.4</v>
      </c>
      <c r="H82" s="256">
        <v>5227.1</v>
      </c>
      <c r="I82" s="255">
        <v>101.1</v>
      </c>
      <c r="J82" s="256">
        <v>106.4</v>
      </c>
      <c r="K82" s="254">
        <v>2578251.1</v>
      </c>
      <c r="L82" s="248">
        <v>103.1</v>
      </c>
      <c r="M82" s="255">
        <v>107.2</v>
      </c>
      <c r="N82" s="242">
        <v>8050.7</v>
      </c>
      <c r="O82" s="255">
        <v>99.5</v>
      </c>
      <c r="P82" s="242">
        <v>104.3</v>
      </c>
      <c r="Q82" s="255">
        <v>80.4</v>
      </c>
      <c r="R82" s="248">
        <v>44.5</v>
      </c>
    </row>
    <row r="83" spans="1:18" ht="13.5">
      <c r="A83" s="252" t="s">
        <v>197</v>
      </c>
      <c r="B83" s="230">
        <v>2420.8</v>
      </c>
      <c r="C83" s="255">
        <v>104</v>
      </c>
      <c r="D83" s="256">
        <v>108.7</v>
      </c>
      <c r="E83" s="253">
        <v>1073429.8</v>
      </c>
      <c r="F83" s="256">
        <v>100.7</v>
      </c>
      <c r="G83" s="255">
        <v>112.5</v>
      </c>
      <c r="H83" s="256">
        <v>5159.3</v>
      </c>
      <c r="I83" s="255">
        <v>98.7</v>
      </c>
      <c r="J83" s="256">
        <v>106.6</v>
      </c>
      <c r="K83" s="254">
        <v>2529312.4</v>
      </c>
      <c r="L83" s="248">
        <v>98.1</v>
      </c>
      <c r="M83" s="255">
        <v>105.9</v>
      </c>
      <c r="N83" s="242">
        <v>8127.8</v>
      </c>
      <c r="O83" s="255">
        <v>101</v>
      </c>
      <c r="P83" s="242">
        <v>105.3</v>
      </c>
      <c r="Q83" s="255">
        <v>78.9</v>
      </c>
      <c r="R83" s="248">
        <v>47.1</v>
      </c>
    </row>
    <row r="84" spans="1:18" ht="13.5">
      <c r="A84" s="286" t="s">
        <v>215</v>
      </c>
      <c r="B84" s="287">
        <v>2728.6</v>
      </c>
      <c r="C84" s="271">
        <v>112.7</v>
      </c>
      <c r="D84" s="272">
        <v>107.6</v>
      </c>
      <c r="E84" s="288">
        <v>1087496.4</v>
      </c>
      <c r="F84" s="272">
        <v>101.3</v>
      </c>
      <c r="G84" s="271">
        <v>100.5</v>
      </c>
      <c r="H84" s="273">
        <v>5168.3</v>
      </c>
      <c r="I84" s="271">
        <v>100.2</v>
      </c>
      <c r="J84" s="272">
        <v>105.5</v>
      </c>
      <c r="K84" s="289">
        <v>2313401.8</v>
      </c>
      <c r="L84" s="274">
        <v>91.5</v>
      </c>
      <c r="M84" s="275">
        <v>96.1</v>
      </c>
      <c r="N84" s="273">
        <v>8310.6</v>
      </c>
      <c r="O84" s="275">
        <v>102.2</v>
      </c>
      <c r="P84" s="273">
        <v>107.7</v>
      </c>
      <c r="Q84" s="275">
        <v>77.4</v>
      </c>
      <c r="R84" s="276">
        <v>53.2</v>
      </c>
    </row>
    <row r="85" ht="13.5">
      <c r="P85" s="251"/>
    </row>
  </sheetData>
  <sheetProtection/>
  <mergeCells count="4">
    <mergeCell ref="N2:R2"/>
    <mergeCell ref="K3:L3"/>
    <mergeCell ref="N23:R23"/>
    <mergeCell ref="K24:L24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55" zoomScaleNormal="70" zoomScaleSheetLayoutView="55" workbookViewId="0" topLeftCell="A1">
      <selection activeCell="J52" sqref="J52"/>
    </sheetView>
  </sheetViews>
  <sheetFormatPr defaultColWidth="9.00390625" defaultRowHeight="13.5"/>
  <sheetData>
    <row r="1" spans="1:23" s="49" customFormat="1" ht="19.5" customHeight="1">
      <c r="A1" s="319" t="s">
        <v>196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2019-03-11T12:55:00Z</cp:lastPrinted>
  <dcterms:created xsi:type="dcterms:W3CDTF">2001-04-03T06:28:04Z</dcterms:created>
  <dcterms:modified xsi:type="dcterms:W3CDTF">2022-04-22T04:44:31Z</dcterms:modified>
  <cp:category/>
  <cp:version/>
  <cp:contentType/>
  <cp:contentStatus/>
</cp:coreProperties>
</file>