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引き継ぎ\経理係資料\50_随意契約公開関係\HP公開用ファイル\"/>
    </mc:Choice>
  </mc:AlternateContent>
  <bookViews>
    <workbookView xWindow="480" yWindow="30" windowWidth="8475" windowHeight="4725" activeTab="1"/>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'物品役務調達（随意契約）'!$A$1:$L$31</definedName>
    <definedName name="_xlnm.Print_Area" localSheetId="0">'物品役務調達（競争入札）'!$A$1:$J$6</definedName>
    <definedName name="_xlnm.Print_Area" localSheetId="1">'物品役務調達（随意契約）'!$A$1:$J$31</definedName>
    <definedName name="一般競争入札・指名競争入札の別">'選択リスト（削除不可）'!$A$2:$A$5</definedName>
  </definedNames>
  <calcPr calcId="162913"/>
</workbook>
</file>

<file path=xl/calcChain.xml><?xml version="1.0" encoding="utf-8"?>
<calcChain xmlns="http://schemas.openxmlformats.org/spreadsheetml/2006/main">
  <c r="I31" i="4" l="1"/>
  <c r="H2" i="1" l="1"/>
  <c r="I30" i="4" l="1"/>
  <c r="I29" i="4"/>
  <c r="I28" i="4"/>
  <c r="I27" i="4"/>
  <c r="I26" i="4"/>
  <c r="I25" i="4"/>
  <c r="I22" i="4"/>
  <c r="I24" i="4"/>
  <c r="I23" i="4"/>
  <c r="I21" i="4"/>
  <c r="I20" i="4"/>
  <c r="I19" i="4"/>
  <c r="I18" i="4"/>
  <c r="I17" i="4"/>
  <c r="I14" i="4"/>
  <c r="I15" i="4"/>
  <c r="I16" i="4"/>
  <c r="I13" i="4"/>
  <c r="I10" i="4"/>
  <c r="I12" i="4"/>
  <c r="I11" i="4"/>
  <c r="I5" i="4"/>
  <c r="I6" i="4"/>
  <c r="I8" i="4"/>
  <c r="I7" i="4"/>
  <c r="I4" i="4"/>
  <c r="I3" i="4"/>
  <c r="I9" i="4"/>
  <c r="I2" i="4"/>
  <c r="I6" i="1"/>
  <c r="I5" i="1"/>
  <c r="I4" i="1"/>
  <c r="I3" i="1"/>
  <c r="I2" i="1"/>
</calcChain>
</file>

<file path=xl/sharedStrings.xml><?xml version="1.0" encoding="utf-8"?>
<sst xmlns="http://schemas.openxmlformats.org/spreadsheetml/2006/main" count="165" uniqueCount="120">
  <si>
    <t>契約金額</t>
    <rPh sb="0" eb="2">
      <t>ケイヤク</t>
    </rPh>
    <rPh sb="2" eb="4">
      <t>キンガク</t>
    </rPh>
    <phoneticPr fontId="1"/>
  </si>
  <si>
    <t>大臣認定に係る事務処理の効率化・迅速化に資するシステムの検討・構築等</t>
  </si>
  <si>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</si>
  <si>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</si>
  <si>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</si>
  <si>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</si>
  <si>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</si>
  <si>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</si>
  <si>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</si>
  <si>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</si>
  <si>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</si>
  <si>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</si>
  <si>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</si>
  <si>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</si>
  <si>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</si>
  <si>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法人番号</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</si>
  <si>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</si>
  <si>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</si>
  <si>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</si>
  <si>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</si>
  <si>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一般社団法人建築・住宅国際機構
東京都港区芝５丁目２６番２０号</t>
    <rPh sb="0" eb="2">
      <t>イッパン</t>
    </rPh>
    <rPh sb="2" eb="6">
      <t>シャダンホウジン</t>
    </rPh>
    <rPh sb="6" eb="8">
      <t>ケンチク</t>
    </rPh>
    <rPh sb="9" eb="11">
      <t>ジュウタク</t>
    </rPh>
    <rPh sb="11" eb="13">
      <t>コクサイ</t>
    </rPh>
    <rPh sb="13" eb="15">
      <t>キコウ</t>
    </rPh>
    <phoneticPr fontId="6"/>
  </si>
  <si>
    <t>契約の相手方の称号又は名称及び住所</t>
  </si>
  <si>
    <t>予定価格</t>
  </si>
  <si>
    <t>契約金額</t>
  </si>
  <si>
    <t>長期優良住宅の制度普及・運用の適正化に関する調査検討業務</t>
  </si>
  <si>
    <t>随意契約によることとした会計法令の根拠条文及び理由
（企画競争又は公募）</t>
  </si>
  <si>
    <t>一般競争入札</t>
  </si>
  <si>
    <t>法人番号</t>
    <rPh sb="0" eb="2">
      <t>ホウジン</t>
    </rPh>
    <rPh sb="2" eb="4">
      <t>バンゴウ</t>
    </rPh>
    <phoneticPr fontId="1"/>
  </si>
  <si>
    <t>民間建築物におけるアスベスト実態調査の環境整備に関する調査</t>
  </si>
  <si>
    <t>株式会社市浦ハウジング＆プランニング東京支店
東京都文京区本郷１丁目２８番３４号</t>
    <rPh sb="0" eb="4">
      <t>カブシキガイシャ</t>
    </rPh>
    <rPh sb="4" eb="6">
      <t>イチウラ</t>
    </rPh>
    <rPh sb="18" eb="20">
      <t>トウキョウ</t>
    </rPh>
    <rPh sb="20" eb="22">
      <t>シテン</t>
    </rPh>
    <phoneticPr fontId="6"/>
  </si>
  <si>
    <t>一般社団法人住宅性能評価・表示協会
東京都新宿区神楽坂１丁目１５番地</t>
    <rPh sb="0" eb="2">
      <t>イッパン</t>
    </rPh>
    <rPh sb="2" eb="6">
      <t>シャダンホウジン</t>
    </rPh>
    <rPh sb="6" eb="8">
      <t>ジュウタク</t>
    </rPh>
    <rPh sb="8" eb="12">
      <t>セイノウヒョウカ</t>
    </rPh>
    <rPh sb="13" eb="15">
      <t>ヒョウジ</t>
    </rPh>
    <rPh sb="15" eb="17">
      <t>キョウカイ</t>
    </rPh>
    <phoneticPr fontId="6"/>
  </si>
  <si>
    <t>株式会社三菱総合研究所
東京都千代田区永田町２丁目１０番３号</t>
    <rPh sb="0" eb="4">
      <t>カブシキガイシャ</t>
    </rPh>
    <rPh sb="4" eb="6">
      <t>ミツビシ</t>
    </rPh>
    <rPh sb="6" eb="8">
      <t>ソウゴウ</t>
    </rPh>
    <rPh sb="8" eb="11">
      <t>ケンキュウジョ</t>
    </rPh>
    <phoneticPr fontId="6"/>
  </si>
  <si>
    <t>落札率（小数点第3位を四捨五入）※自動計算</t>
  </si>
  <si>
    <t>株式会社砂川建築環境研究所
東京都千代田区九段南４丁目７番２４号トゥーラント８８ビル３０１号室</t>
    <rPh sb="0" eb="4">
      <t>カブシキガイシャ</t>
    </rPh>
    <rPh sb="4" eb="6">
      <t>スナガワ</t>
    </rPh>
    <rPh sb="6" eb="8">
      <t>ケンチク</t>
    </rPh>
    <rPh sb="8" eb="10">
      <t>カンキョウ</t>
    </rPh>
    <rPh sb="10" eb="13">
      <t>ケンキュウジョ</t>
    </rPh>
    <phoneticPr fontId="6"/>
  </si>
  <si>
    <t>株式会社アルテップ
東京都港区赤坂８丁目１０番３９号赤坂ＫＳＡビル２Ｆ</t>
    <rPh sb="0" eb="4">
      <t>カブシキガイシャ</t>
    </rPh>
    <phoneticPr fontId="6"/>
  </si>
  <si>
    <t>公益財団法人　建築技術教育普及センター
東京都千代田区紀尾井町３番６号</t>
    <rPh sb="0" eb="2">
      <t>コウエキ</t>
    </rPh>
    <rPh sb="2" eb="6">
      <t>ザイダンホウジン</t>
    </rPh>
    <rPh sb="7" eb="9">
      <t>ケンチク</t>
    </rPh>
    <rPh sb="9" eb="11">
      <t>ギジュツ</t>
    </rPh>
    <rPh sb="11" eb="13">
      <t>キョウイク</t>
    </rPh>
    <rPh sb="13" eb="15">
      <t>フキュウ</t>
    </rPh>
    <phoneticPr fontId="5"/>
  </si>
  <si>
    <t>新たな住宅セーフティネット制度の効果的な活用方策に係る検討調査</t>
  </si>
  <si>
    <t>地方公共団体等が実施する空き家対策及びその手続き等の検討調査</t>
  </si>
  <si>
    <t>建築基準・住宅制度に関する国際分析調査</t>
  </si>
  <si>
    <t>社会・経済情勢の変化に対応した集団規定に係る規制・制度の見直しに向けた検討調査業務</t>
  </si>
  <si>
    <t>株式会社環境管理センター
東京都八王子市散田町３丁目７番２３号</t>
  </si>
  <si>
    <t xml:space="preserve">スリーハンズ株式会社
東京都千代田区永田町２丁目１１番１号 </t>
    <rPh sb="6" eb="10">
      <t>カブシキガイシャ</t>
    </rPh>
    <phoneticPr fontId="5"/>
  </si>
  <si>
    <t>富士ゼロックス株式会社
東京都港区六本木３丁目１番１号</t>
    <rPh sb="0" eb="2">
      <t>フジ</t>
    </rPh>
    <rPh sb="7" eb="11">
      <t>カブシキガイシャ</t>
    </rPh>
    <phoneticPr fontId="2"/>
  </si>
  <si>
    <t>三菱ＵＦＪリサーチ＆コンサルティング株式会社
東京都港区虎ノ門５丁目１１番２号</t>
    <rPh sb="0" eb="2">
      <t>ミツビシ</t>
    </rPh>
    <rPh sb="18" eb="22">
      <t>カブシキガイシャ</t>
    </rPh>
    <phoneticPr fontId="6"/>
  </si>
  <si>
    <t>ランドブレイン株式会社
東京都千代田区平河町１丁目２番１０号</t>
    <rPh sb="7" eb="11">
      <t>カブシキガイシャ</t>
    </rPh>
    <phoneticPr fontId="6"/>
  </si>
  <si>
    <t>平成３１年建築基準適合判定資格者検定補助業務</t>
    <rPh sb="5" eb="7">
      <t>ケンチク</t>
    </rPh>
    <rPh sb="7" eb="9">
      <t>キジュン</t>
    </rPh>
    <rPh sb="9" eb="11">
      <t>テキゴウ</t>
    </rPh>
    <rPh sb="11" eb="13">
      <t>ハンテイ</t>
    </rPh>
    <rPh sb="13" eb="16">
      <t>シカクシャ</t>
    </rPh>
    <rPh sb="16" eb="18">
      <t>ケンテイ</t>
    </rPh>
    <rPh sb="18" eb="20">
      <t>ホジョ</t>
    </rPh>
    <rPh sb="20" eb="22">
      <t>ギョウム</t>
    </rPh>
    <phoneticPr fontId="3"/>
  </si>
  <si>
    <t>令和元年度住宅市場動向調査業務</t>
    <rPh sb="0" eb="2">
      <t>レイワ</t>
    </rPh>
    <rPh sb="2" eb="5">
      <t>ガンネンド</t>
    </rPh>
    <rPh sb="5" eb="7">
      <t>ジュウタク</t>
    </rPh>
    <rPh sb="7" eb="9">
      <t>シジョウ</t>
    </rPh>
    <rPh sb="9" eb="11">
      <t>ドウコウ</t>
    </rPh>
    <rPh sb="11" eb="13">
      <t>チョウサ</t>
    </rPh>
    <rPh sb="13" eb="15">
      <t>ギョウム</t>
    </rPh>
    <phoneticPr fontId="3"/>
  </si>
  <si>
    <t>建築基準法等の施行状況等に関する調査</t>
    <rPh sb="0" eb="2">
      <t>ケンチク</t>
    </rPh>
    <rPh sb="2" eb="5">
      <t>キジュンホウ</t>
    </rPh>
    <rPh sb="5" eb="6">
      <t>トウ</t>
    </rPh>
    <rPh sb="7" eb="9">
      <t>セコウ</t>
    </rPh>
    <rPh sb="9" eb="11">
      <t>ジョウキョウ</t>
    </rPh>
    <rPh sb="11" eb="12">
      <t>トウ</t>
    </rPh>
    <rPh sb="13" eb="14">
      <t>カン</t>
    </rPh>
    <rPh sb="16" eb="18">
      <t>チョウサ</t>
    </rPh>
    <phoneticPr fontId="3"/>
  </si>
  <si>
    <t>令和元年度民間住宅ローンの実態に関する調査</t>
  </si>
  <si>
    <t>令和元年度公営住宅、改良住宅等及び特定優良賃貸住宅等管理等の実態調査</t>
  </si>
  <si>
    <t>石田優</t>
  </si>
  <si>
    <t>眞鍋純</t>
  </si>
  <si>
    <t>支出負担行為担当官
住宅局長　石田優
国土交通省住宅局
東京都千代田区霞が関２－１－３</t>
    <phoneticPr fontId="1"/>
  </si>
  <si>
    <t>支出負担行為担当官
住宅局長　眞鍋純
国土交通省住宅局
東京都千代田区霞が関２－１－３</t>
    <phoneticPr fontId="1"/>
  </si>
  <si>
    <t>株式会社サーベイリサーチセンター
東京都港区芝２－３－３</t>
    <rPh sb="0" eb="4">
      <t>カブシキガイシャ</t>
    </rPh>
    <phoneticPr fontId="3"/>
  </si>
  <si>
    <t>株式会社綜研情報工芸
東京都荒川区西日暮里２－４０－１０</t>
    <rPh sb="0" eb="4">
      <t>カブシキガイシャ</t>
    </rPh>
    <rPh sb="4" eb="5">
      <t>ソウ</t>
    </rPh>
    <rPh sb="6" eb="8">
      <t>ジョウホウ</t>
    </rPh>
    <rPh sb="8" eb="10">
      <t>コウゲイ</t>
    </rPh>
    <phoneticPr fontId="3"/>
  </si>
  <si>
    <t>株式会社ママスクエア
東京都港区芝２－２２－１５</t>
    <rPh sb="0" eb="4">
      <t>カブシキガイシャ</t>
    </rPh>
    <phoneticPr fontId="3"/>
  </si>
  <si>
    <t>株式会社アズコムデータセキュリティ
埼玉県秩父市みどりが丘３５番地</t>
    <rPh sb="0" eb="4">
      <t>カブシキガイシャ</t>
    </rPh>
    <phoneticPr fontId="3"/>
  </si>
  <si>
    <t>２０１９年空き家所有者実態調査実施関連業務</t>
  </si>
  <si>
    <t>住生活基本計画の見直しに向けた成果指標等検討業務</t>
  </si>
  <si>
    <t>平成３０年住生活総合調査集計・分析関連業務</t>
    <rPh sb="12" eb="14">
      <t>シュウケイ</t>
    </rPh>
    <rPh sb="15" eb="17">
      <t>ブンセキ</t>
    </rPh>
    <rPh sb="17" eb="19">
      <t>カンレン</t>
    </rPh>
    <rPh sb="19" eb="21">
      <t>ギョウム</t>
    </rPh>
    <phoneticPr fontId="3"/>
  </si>
  <si>
    <t>防災・環境・福祉性能等に優れた住宅・建築物の整備促進に関する調査検討業務</t>
  </si>
  <si>
    <t>建築物の構造関連規制のあり方に関する検討業務</t>
    <rPh sb="0" eb="3">
      <t>ケンチクブツ</t>
    </rPh>
    <rPh sb="4" eb="6">
      <t>コウゾウ</t>
    </rPh>
    <rPh sb="6" eb="8">
      <t>カンレン</t>
    </rPh>
    <rPh sb="8" eb="10">
      <t>キセイ</t>
    </rPh>
    <rPh sb="13" eb="14">
      <t>カタ</t>
    </rPh>
    <rPh sb="15" eb="16">
      <t>カン</t>
    </rPh>
    <rPh sb="18" eb="20">
      <t>ケントウ</t>
    </rPh>
    <rPh sb="20" eb="22">
      <t>ギョウム</t>
    </rPh>
    <phoneticPr fontId="3"/>
  </si>
  <si>
    <t>密集市街地の安全性評価手法及び整備手法に関する検討調査業務</t>
    <rPh sb="27" eb="29">
      <t>ギョウム</t>
    </rPh>
    <phoneticPr fontId="3"/>
  </si>
  <si>
    <t>住宅団地の持続可能な再生に向けた方策検討調査業務</t>
  </si>
  <si>
    <t>住生活基本計画の見直しに向けた調査分析・検討会運営支援業務</t>
  </si>
  <si>
    <t>民間賃貸住宅における計画修繕等の投資判断を支援するための調査検討業務</t>
  </si>
  <si>
    <t>建築分野におけるＢＩＭ活用の推進方策の検討に関する業務</t>
  </si>
  <si>
    <t>マンションの適正管理に係る調査検討業務</t>
  </si>
  <si>
    <t>建築基準に関する国際規格の整合調査</t>
  </si>
  <si>
    <t>新たな住宅政策の展開に向けた既存住宅ストック市場および今後の住宅市場の展望に関する調査業務</t>
  </si>
  <si>
    <t>地域空間の魅力向上に資する住宅・建築物ストックの改修促進に関する調査・検討業務</t>
  </si>
  <si>
    <t>住宅性能表示制度の利用促進に関する調査分析業務</t>
  </si>
  <si>
    <t>住宅確保要配慮者の居住に関する実態把握及び継続的な居住支援活動等の手法に関する調査・検討業務</t>
  </si>
  <si>
    <t>高齢者向け住宅の実態把握等に関する検討業務</t>
  </si>
  <si>
    <t>住宅瑕疵担保履行法に基づく業務等の電子化に向けた調査・検討業務</t>
  </si>
  <si>
    <t>住宅団地（団地型マンション）等の再生の円滑化等に関する検討調査</t>
  </si>
  <si>
    <t>建築物のエネルギー消費性能等に関する実態把握及び課題分析に関する調査</t>
  </si>
  <si>
    <t>住宅のエネルギー消費性能等に関する実態把握及び課題分析に関する調査</t>
    <rPh sb="0" eb="2">
      <t>ジュウタク</t>
    </rPh>
    <phoneticPr fontId="3"/>
  </si>
  <si>
    <t>公的住宅等に係る一の敷地とみなすこと等の建築基準法の規定合理化検討調査業務</t>
  </si>
  <si>
    <t>新たな農業生産施設及び建築物の部分的な用途変更に係る集団規定の規制・制度の制度見直しに向けた検討・調査等に関する業務</t>
  </si>
  <si>
    <t>株式会社社会空間研究所</t>
    <rPh sb="0" eb="4">
      <t>カブシキガイシャ</t>
    </rPh>
    <rPh sb="4" eb="6">
      <t>シャカイ</t>
    </rPh>
    <rPh sb="6" eb="8">
      <t>クウカン</t>
    </rPh>
    <rPh sb="8" eb="11">
      <t>ケンキュウジョ</t>
    </rPh>
    <phoneticPr fontId="3"/>
  </si>
  <si>
    <t>本格的な人口減少・少子高齢化社会を迎える中、高齢者・子育て世帯・障害者等の多様な世帯が、安心・安全で豊かな生活を営むことが可能となるための住まいの確保は重要な課題である。特に、住宅確保要配慮者に対する賃貸住宅の供給の促進に関する法律（平成19年法律第112号で定める住宅確保要配慮者（以下「要配慮者」という。）の居住の安定確保を図るため、居住支援の一層の充実が求められている。そのような中、一昨年、同法の一部改正（平成29年4月26日法律第24号）が行われ、要配慮者の入居を拒まない賃貸住宅の登録制度や、登録住宅の改修費や入居者への経済的支援の創設、さらには要配慮者への住宅情報や見守りサービス、家賃債務保証業者登録制度等といった居住支援サービスの提供等、さらなる住宅セーフティネット機能強化のための措置が講じられ、要配慮者の居住の安定に向けて様々な取り組みが行われている。本業務では、地域毎における要配慮者や家主、住まい等に関する実態把握及び要配慮者に対する居住支援活動の事例・課題等を調査・分析し、要配慮者が地域で円滑に住まいを確保し、安心して暮らしていくための方策を検討することを目的とする。本業務の実施に当たっては、上記実態把握や手法検討に係る調査・分析の専門的知識や手法を必要とするため、当該分野の業務実績を有し、業務を適正に履行できる受託者について、「企画競争の実施について（通知）（国官会第９３６号平成１８年１１月１６日）」に基づき企画競争手続きを実施し、令和元年５月１７日から令和元年６月１７日まで企画提案書の提出を求めた。その結果、提出期日までに３者から企画提案書の提出があり、当該企画提案書を評価者３名により評価を行ったところ、株式会社市浦ハウジング＆プランニング東京支店の企画提案書が、特に企画提案書で求めるテーマに対する企画提案の的確性、実現性、専門性の各点において、他者の企画提案書よりも優位であると判断され、令和元年６月２８日の住宅局企画競争有識者委員会による審議を踏まえ、令和元年７月３日の住宅局企画競争委員会において株式会社市浦ハウジング＆プランニング東京支店の企画提案書が特定されたところである。よって、会計法第２９条の３第４項（随意契約）、予算決算及び会計令第１０２条の４第３号（財務大臣への協議不要）により、株式会社市浦ハウジング＆プランニング東京支店と随意契約を締結するものである。</t>
  </si>
  <si>
    <t>株式会社メディヴァ
東京都世田谷区用賀２－３２－１８－３０１</t>
    <rPh sb="0" eb="4">
      <t>カブシキガイシャ</t>
    </rPh>
    <phoneticPr fontId="3"/>
  </si>
  <si>
    <t>我が国においては、高齢化が急速に進展する中、今後、2025年には団塊の世代が後期高齢者となり、2060年には国民の4人に1人が後期高齢者となるなど、超高齢社会とも言える時代の到来が見込まれている。このような状況の下、高齢者が住み慣れた地域で安心して暮らすことができる住まいを選択・確保していくことがますます重要な政策課題となっている。高齢期の住まいについては、自宅のリフォームやサービス付き高齢者向け住宅への住み替え等の選択肢が考えられるが、①　高齢者やその家族がリフォームや住替え等の住まいの選択をする際の視点②　サービス付き高齢者向け住宅における入居者のニーズや居住実態等について把握することが、今後の政策展開を考える上で必要である。このため、本業務は上記の視点を踏まえ、高齢期の住宅リフォーム、サービス付き高齢者向け住宅への住み替えに関する調査分析やサービス付き高齢者向け住宅における入居実態や経営実態等の把握を行うものである。本業務の実施に当たっては、上記調査分析や実態把握に係る調査・分析の専門的知識や手法を必要とするため、当該分野の業務実績を有し、業務を適正に履行できる受託者について、「企画競争の実施について（通知）（国官会第９３６号平成１８年１１月１６日）」に基づき企画競争手続きを実施し、令和元年５月１７日から令和元年６月１７日まで企画提案書の提出を求めた。その結果、提出期日までに５者から企画提案書の提出があり、当該企画提案書を評価者３名により評価を行ったところ、株式会社メディヴァの企画提案書が、特に企画提案書で求めるテーマに対する企画提案の的確性、実現性、専門性の各点において、他者の企画提案書よりも優位であると判断され、令和元年６月２８日の住宅局企画競争有識者委員会による審議を踏まえ、令和元年６月２８日の住宅局企画競争委員会において株式会社メディヴァの企画提案書が特定されたところである。よって、会計法第２９条の３第４項（随意契約）、予算決算及び会計令第１０２条の４第３号（財務大臣への協議不要）により、株式会社メディヴァと随意契約を締結するものである。</t>
  </si>
  <si>
    <t xml:space="preserve">大規模な住宅・建築物を整備するにあたっては、
○　大規模災害発生の切迫性の高い地域等において、住宅・建築物の耐震化や帰宅困難者対策、災害時の事業継続など広域的な防災対策が必要
○　地球環境や少子高齢化といった課題に対応して、高い省エネルギー性能や福祉性能（バリアフリー化）を備える住宅建築物の整備促進が必要
など、性能の高いストックの形成が政策課題となっているが、このような課題に対応した住宅・建築物の整備を促進するためには、建替えなどの既存ストックの更新の機会に併せて性能の向上を図ることが有効である。
しかし、高い耐震性や省エネルギー性能、福祉性能等を備えた住宅・建築物を整備した場合であっても、市場においては整備に追加で要した費用を回収できるほど高い資産価値としての評価がされている訳ではないことから、上記のような政策課題に対応した性能の高い住宅・建築物の整備が充分に進まない現状がある。そこで、このような高い性能を備えた住宅・建築物の整備を促進するためには、対策を講じるために付加的に必要となる費用の一部に対して支援するなど、住宅・建築物を整備する民間事業者等の負担軽減を図る必要がある。
このように、本業務は耐震性、省エネルギー性能、福祉性能といった観点のほか、今後の新たな課題に対応した性能も含め、国が支援すべき性能の高い建築物に求められる性能を明らかにするため、これまで実施されてきた事業の把握や整備ニーズに関する調査・分析を行うとともに、調査・分析の結果を踏まえて、既存ストック更新の機会にあわせて住宅・建築物の性能の向上を図る方策に関する検討を行う業務であ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平成３１年２月８日から３月１１日まで企画提案書の提出を求めた。
その結果、提出期限までに２社から企画提案書の提出があった。提出のあった企画提案書について評価基準に基づき評価者３名により評価を行ったところ、配置予定技術者、業務の理解度、テーマに対する企画提案の的確性、実現性、専門性の各点において、他社の企画提案書よりも優位であると判断され、平成３１年３月１８日の住宅局企画競争有識者委員会による審議を踏まえ、平成３１年３月１８日の住宅局企画競争委員会において、株式会社アール・アイ・エーの企画提案書が特定されたところである。
よって、会計法２９条の３第４項（随意契約）、予算決算及び会計令第１０２条の４第３号（財務大臣への協議不用）により、株式会社アール・アイ・エーと随意契約を締結するものである。
</t>
    <phoneticPr fontId="1"/>
  </si>
  <si>
    <t>株式会社アール・アイ・エー
東京都港区港南２－１２－２６</t>
    <rPh sb="0" eb="4">
      <t>カブシキガイシャ</t>
    </rPh>
    <phoneticPr fontId="3"/>
  </si>
  <si>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平成３０年の地方からの提案等に関する対応方針（平成３０年１２月２５日閣議決定）」（以下、「地方からの提案等に関する対応方針」という。）や社会資本整備審議会からの答申「今後の建築基準制度のあり方について」（第三次答申）（平成３０年２月１６日）（以下、「第三次答申」という。）等において、集団規定に係る規制について幅広く検討することが求められている。これらの社会ニーズに対応するため、社会・経済情勢の変化等を踏まえつつ、集団規定に係る建築規制の総合的な検討をすることを目的とする。
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平成１８年１１月１６日）」に基づき企画競争手続きを実施し、平成３１年２月７日から平成３１年３月１１日まで企画提案書の提出を求めた。
その結果、提出期日までに１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優れていると判断され、平成３１年３月１８日の住宅局企画競争有識者委員会による審議を踏まえ、平成３１年３月１８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1"/>
  </si>
  <si>
    <t xml:space="preserve">高度経済成長期を中心に都市への人口流入の受け皿として、大都市圏・地方都市の郊外部等に開発された多数の大規模な戸建て住宅団地では、同一時期に大量かつ画一的な住宅供給、インフラ整備が行われ、同一世代が一斉入居したことにより、施設の老朽化や急激な高齢化、人口減少や若年世帯の新規流入の停滞や生活を支える施設やサービスの不足などの、様々な課題に直面しており、住宅地としての価値の維持・向上が課題となっている。
全国の戸建て住宅団地では様々な再生方策が行われるとともに、行政等による支援策も設けられているところであるが、その内容は、再生に向けた活動の立ち上げ、生活サービスの充実、住み替えの円滑化、団地内外での移動の円滑化、良好な住環境の保全・創出など様々な分野に渡っている。
本業務は、地方公共団体向けの住宅団地再生の手引き・事例集を作成する事と併せて、地方公共団体が民間事業者、住民等の関係者と協力して、住宅団地を持続可能とするための効果的な実施方策を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平成１８年１１月１６日）」に基づき企画競争手続きを実施し、平成３１年３月１８日から平成３１年４月１７日まで企画提案書の提出を求めた。
その結果、提出期日までに４者から企画提案書の提出があり、当該企画提案書を評価者３名により評価を行ったところ、一般財団法人日本総合研究所が、業務の理解度、企画提案書で求めるテーマに対する企画提案の実現性、ワーク・ライフ・バランス等の推進の各点において、他者の企画提案書よりも優位であると判断され、平成３１年４月２６日の住宅局企画競争有識者委員会による審議を踏まえ、令和元年５月７日の住宅局企画競争委員会において一般財団法人日本総合研究所の企画提案書が特定されたところである。
よって、会計法第２９条の３第４項（随意契約）、予算決算及び会計令第１０２条の４第３号（財務大臣への協議不要）により、一般財団法人日本総合研究所と随意契約を締結するものである。
</t>
    <phoneticPr fontId="1"/>
  </si>
  <si>
    <t>一般財団法人　日本総合研究所
東京都港区赤坂４－８－２０　ASOビル</t>
    <rPh sb="0" eb="2">
      <t>イッパン</t>
    </rPh>
    <rPh sb="2" eb="4">
      <t>ザイダン</t>
    </rPh>
    <rPh sb="4" eb="6">
      <t>ホウジン</t>
    </rPh>
    <rPh sb="7" eb="9">
      <t>ニホン</t>
    </rPh>
    <rPh sb="9" eb="11">
      <t>ソウゴウ</t>
    </rPh>
    <rPh sb="11" eb="14">
      <t>ケンキュウジョ</t>
    </rPh>
    <phoneticPr fontId="3"/>
  </si>
  <si>
    <t xml:space="preserve">平成28年度の地方都市の糸魚川市における大火や平成30年度の大都市部の大阪北部における地震の発生を踏まえると、発生が懸念される首都直下地震や南海トラフ地震等の大規模地震における防災対策上の多くの課題を抱える密集市街地の早急な改善整備は、都市の安全確保のために喫緊の課題となっている。
現在、住生活基本法に基づく「住生活基本計画（全国計画）」（平成２８年３月閣議決定）において、平成３２年度までに、全国に存在する「地震時等に著しく危険な密集市街地」約4,450haで最低限の安全性を確保する目標が定められており、目標達成に向けて、除却・建替・共同化等による不燃化や避難地・避難路等の確保などの施策を着実に実施する必要がある。
また、地域における不燃化された空間の偏在が指摘されており、密集市街地の安全性評価手法について、市街地の実態を踏まえて精緻に評価することや住民等への見える化を行うことが求められている。
さらに、密集市街地の整備に当たっては、高齢化等の社会経済情勢に応じてソフト面も含めた防災性向上の取組を進め、良好な居住環境の形成といった総合的観点から、住宅市街地として再生することが求められる。
本業務は、今後の密集市街地の安全性評価について精緻化・見える化の検討を行うとともに、今後の良好な住環境としての整備手法について検討することを目的とする。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平成１８年１１月１６日）」に基づき企画競争手続きを実施し、平成３１年３月１８日から平成３１年４月１７日まで企画提案書の提出を求めた。
その結果、提出期日までに３者から企画提案書の提出があり、当該企画提案書を評価者３名により評価を行ったところ、株式会社アルテップが、業務の理解度、実施手順、企画提案書で求めるテーマに対する企画提案の的確性、実現性、専門性の各点において、他者の企画提案書よりも優位であると判断され、平成３１年４月２６日の住宅局企画競争有識者委員会による審議を踏まえ、令和元年５月７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1"/>
  </si>
  <si>
    <t xml:space="preserve">本業務では、マンションの管理適正化に資する仕組みを検討するため、各種先行事例、重要な評価項目となり得る長期修繕計画の実態等、防災対策の実態等に関する調査及び分析を行うとともに、今後における各種ガイドライン等の基礎となる情報整理及び検討を行う。
地方公共団体におけるマンションの適正管理に関する事例の調査、検討については、地方公共団体における管理不全マンションに対する対応事例及び対応体制に関する実態調査を行うとともに、マンションの適正管理に係る認定制度等に関する実態調査及びマンションの適正管理を促すための仕組みのあり方についての分析等を行う。
マンションの適正管理の促進に係る、マンション管理の基準等に関する調査、検討では、分譲事業者、管理業者等に対して、長期修繕計画における修繕工事項目および修繕周期等に関する内容及び修繕積立に関する内容の実態調査を行い、望ましい管理の基準についての検討を行うと共に、ガイドライン・マニュアル等の改定素案や新たなマニュアルの素案の作成を行う。
マンションの適正管理の促進に係る、マンションの防災対策に関する調査、検討では、管理組合に対して、マンションの防災対策の策定状況、内容等の実態調査を実施し、適正な防災対策を促進する上での課題抽出を行い、今後の方向性に関する検討を行う。
本業務の実施にあたっては、当該分野の業務実績を有し、業務を適正に履行できる受託者について、「企画競争の実施について（通知）（国官会第９３６号平成１８年１１月１６日）」に基づき企画競争手続きを実施し、平成３１年４月１７日から令和元年５月１７日まで、企画提案書の提出を求めた。
その結果、提出期日までに３者から企画提案書の提出があり、当該企画提案書を評価者３名により評価を行ったところ、三菱ＵＦＪリサーチ＆コンサルティング株式会社の企画提案書が、配置予定技術者、業務の理解度、実施手順及び企画提案書で求める各テーマに対する企画提案の的確性、実現性、専門性の各点において、他者の企画提案書よりも優位であると判断され、令和元年５月２７日の住宅局企画競争有識者委員会による審議を踏まえ、同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</si>
  <si>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高度経済成長期に建設されたオフィスビルや単棟型・団地型マンションについては、区分所有者の合意形成や事業性の確保の困難さから、老朽化しても、その更新が進んでいない現状にある。既存の住宅・建築物ストックの活用が急務とされる中、単なる建築物の性能向上のみに終始せず、地域の価値を上げ、そこで暮らす人のライフスタイルに新しい価値をもたらすような改修が今、求められている。
たとえば、既存の構造躯体を活用したスケルトン改修においては、２戸１戸化改修により、従来と比較してゆとりのある居住空間を確保することによってファミリー世帯の定住化を促進し、また、セルフリノベーションにより、住人自身が住まいの価値を高めていく取組みが見られるところである。
また、民間事業者が主導して、隣接する複数の商業店舗や雑居ビル等を改修して、クリエイターのスタートアップ拠点としたり、用途転用してゲストハウスとしたりするなど、一定のエリアのなかで複数棟を順次リノベーションしていく取組みも行われている。
このように、本業務は既存の住宅・建築物ストックの活用方策として、建築物の性能向上に留まらず、地域の価値を上げ、そこで暮らす人のライフスタイルに新しい価値をもたらし、地域空間の魅力向上につなげるような改修を推進するため、調査検討、分析、関連資料作成等を行うことを通じて、地域空間の魅力向上に資する住宅・建築物ストックの改修方策に関する検討を行う業務であ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令和元年５月２０日から６月１９日まで企画提案書の提出を求めた。
その結果、提出期限までに１社から企画提案書の提出があった。提出のあった企画提案書について評価基準に基づき評価者３名により評価を行ったところ、配置予定技術者、業務の理解度、テーマに対する企画提案の的確性、実現性、専門性の各点において、総合的に判断した結果、特に支障なく業務を遂行できると考えられることから、令和元年６月２８日の住宅局企画競争有識者委員会による審議を踏まえ、令和元年６月２８日の住宅局企画競争委員会において、株式会社市浦ハウジング＆プランニング 東京支店の企画提案書が特定されたところである。
よって、会計法２９条の３第４項（随意契約）、予算決算及び会計令第１０２条の４第３号（財務大臣への協議不用）により、株式会社市浦ハウジング＆プランニング 東京支店と随意契約を締結するものである。
</t>
    <phoneticPr fontId="1"/>
  </si>
  <si>
    <t xml:space="preserve">本業務では、「住宅団地の再生のあり方に関する検討会（第２期）」からの報告を受け、団地型マンション等の再生に向けた実態把握、課題整理や、事業手法等に関する検討等を行うものである。
本業務の実施にあたっては、当該分野の業務実績を有し、業務を適正に履行できる受託者について、「企画競争の実施について（通知）（国官会第９３６号平成１８年１１月１６日）」に基づき企画競争手続きを実施し、令和元年６月１２日から令和元年７月１２日まで、企画提案書の提出を求めた。
その結果、提出期日までに２者から企画提案書の提出があり、当該企画提案書を評価者３名により評価を行ったところ、株式会社社会空間研究所の企画提案書が、企画提案書で求める各テーマに対する企画提案の的確性等の各点において、他者の企画提案書よりも優位であると判断され、令和元年７月１９日及び令和元年８月２日の住宅局企画競争有識者委員会による審議を踏まえ、同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1"/>
  </si>
  <si>
    <t>株式会社社会空間研究所
東京都渋谷区上原３－１－１６</t>
    <rPh sb="0" eb="4">
      <t>カブシキガイシャ</t>
    </rPh>
    <rPh sb="4" eb="6">
      <t>シャカイ</t>
    </rPh>
    <rPh sb="6" eb="8">
      <t>クウカン</t>
    </rPh>
    <rPh sb="8" eb="11">
      <t>ケンキュウジョ</t>
    </rPh>
    <phoneticPr fontId="3"/>
  </si>
  <si>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平成30年と令和元年の「規制改革実施計画」や社会資本整備審議会からの答申「今後の建築基準制度のあり方について」（第三次答申）（平成３０年２月１６日）（以下、「第三次答申」という。）等において、集団規定に係る規制について幅広く検討することが求められている。これらの社会ニーズに対応するため、社会・経済情勢の変化等を踏まえつつ、集団規定に係る建築規制の総合的な検討をすることを目的とする。
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平成１８年１１月１６日）」に基づき企画競争手続きを実施し、令和元年１１月１８日から令和元年１２月９日まで企画提案書の提出を求めた。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優れていると判断され、令和元年１２月１３日の住宅局企画競争有識者委員会による審議を踏まえ、令和元年１２月１３日の住宅局企画競争委員会において、株式会社アルテップ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1"/>
  </si>
  <si>
    <t xml:space="preserve">公的住宅等の住宅団地の多くにおいては、複数の敷地を一の敷地とみなして一又は二以上の建築物を建築することを認める建築基準法第86条に基づく一団地認定制度等が活用されてきた。しかしながら、住宅団地の建替え等に伴い一団地認定の廃止等を行う場合にあっては、建築基準法第86条の５に基づく申請の際、認定区域内の土地の所有権者又は借地権者の全員の合意が必要とされ、その合意形成が困難であるため、建替えに当たっての支障となっている。
こうした課題に対し、国土交通省では「建築基準法第 86 条第１項等の一団地認定にかかる運用の明確化について」（平成28年10月3日付け国住街第119号。以下「通知」という。）を発出し、また、「建築基準法第 86 条第 1 項等に基づく一団地認定の特定行政庁による職権取消しのためのガイドライン」（平成30年3月公表。以下「ガイドライン」という。）を公表するなど対応を進めてきたところである。
本業務では、一団地認定を受けて建築された住宅団地の建替え等を進めるため、上記通知・ガイドラインに基づく一団地認定の職権取消しを行った事例等を調査し、ガイドラインの改訂等につながる検討を行うことを目的とする。
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平成１８年１１月１６日）」に基づき企画競争手続きを実施し、令和元年１１月１８日から令和元年１２月９日まで企画提案書の提出を求めた。
その結果、提出期日までに４者から企画提案書の提出があり、当該企画提案書を評価者３名により評価を行ったところ、株式会社社会空間研究所の企画提案書が、配置予定技術者、業務の理解度、実施手順及び企画提案書で求めるテーマに対する企画提案の的確性、実現性、専門性の各点において優れていると判断され、令和元年１２月１３日の住宅局企画競争有識者委員会による審議を踏まえ、令和元年１２月１３日の住宅局企画競争委員会において、株式会社アルテップ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1"/>
  </si>
  <si>
    <t xml:space="preserve">平成26年度に、地方公共団体において建築物のアスベスト対策に関する相談に対応する職員等向けの「建築物石綿含有建材調査マニュアル」を作成し、当該マニュアルを用いた講習会を実施した。また、平成29年５月の社会資本整備審議会建築分科会アスベスト対策部会（第８回）においては、「小規模建築物を含めた民間建築物の実態把握及び対策の推進」と、「関係業界団体との連携を通じた建築物所有者・管理者への周知徹底」について提言されたところである。さらに、平成25年７月に「建築物石綿含有建材調査者講習登録規程」を定め、アスベスト調査に係る専門家の育成する制度を開始し、平成30年度より当該制度を厚生労働省、国土交通省及び環境省の３省共管の制度として位置づけ、より広範にアスベスト調査に係る総合的な知識や経験を有する者の育成を進めることとしている。以上より、本業務は、民間建築物のアスベスト対策の促進及びアスベスト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31年2月6日から平成31年3月8日まで、企画提案書の提出を求めた。
その結果、提出期限までに２者から企画提案書の提出があり、当該企画提案書について３名の評価者により評価を行ったところ、株式会社環境管理センターの企画提案書が、実施方針・業務フロー・調査工程計画において他社の企画提案書よりも優位であると判断され、平成31年3月18日の住宅局企画競争有識者委員会による審議を踏まえ、平成31年3月18日の住宅局企画競争委員会において株式会社環境管理センターの企画提案書が特定されたところである。
よって、会計法第29条の3第4項、予算決算及び会計令第102号の4第3号により、随意契約をするものである。
</t>
    <phoneticPr fontId="1"/>
  </si>
  <si>
    <t xml:space="preserve">建築物の最低限の安全基準を定めている建築基準法の構造関連規制は、過去の大地震による被害事例や、時代のニーズ及び技術革新を踏まえた設計者等からの合理化の要望等を踏まえて、これまで改定が行われている。
一例をあげれば、鉄骨造の建築物では、階数が４以上の建築物又は高さが13m若しくは軒の高さが９mを超える建築物（以下「高さ13m超の建築物」という。）等の場合には、一般的な住宅等に対して適用される技術的基準と比較して、高度な構造計算基準等により大地震等に対する安全性の確認を行うこととしているが、近年の建築物では、快適性や省エネ性を確保する観点から、天井等を高くする傾向にあり、３階建で高さ13m超の建築物を建築するニーズが高まっている。
社会資本整備審議会における「今後の建築基準制度あり方について「既存建築ストックの有効活用、木造建築を巡る多様なニーズへの対応並びに建築物・市街地の安全性及び良好な市街地環境の確保の総合的推進に向けて」（第三次報告）」（平成30年２月16日）では「一定の階数や高さを超えると運用される基準・手続が変わる仕組みや小規模な建築物の構造安全性確保に向けた関連制度など、構造関連規制のあり方」について「その他引き続き検討すべき課題等」として報告がなされており、また、平成30年６月には、「建築基準法の一部を改正する法律（平成30年法律第67号）」において、防火関連規制における階数や高さに応じた基準の合理化が図られるなど、３階建で高さ13ｍ超の建築物に対する需要が一層高まっている。
このため、現行の高度な構造計算基準が適用される階数や高さを一定程度超えた建築物に対して適用される構造計算基準を含む構造関連規制のあり方について、社会的ニーズや技術的知見の蓄積を踏まえた検討が求められているところ。
本業務では、構造計算基準を含む構造関連規制のあり方に関する検討及び必要な調査等を行うものである。
本業務の内容は、高度で専門的な知識と技術に加え、事務的な業務の円滑な遂行が要求され、経験豊富で専門的知識を有し、業務を適正に遂行できる体制が必要であるため、企画競争手続きを実施し、平成31年２月６日から平成31年３月８日まで企画提案書の提出を求めたところ、提出期限までに２者から企画提案書の提出があった。提出のあった企画提案書について評価者３名により評価を行ったところ、一般財団法人日本建築防災協会の企画提案書が、事業に対する理解度が高く、その理解度が業務の実施方針に反映されていること、同種業務の実績がある等十分な業務実施体制が取れていること、さらに、企画提案書で求めるテーマに対する企画提案において提案内容が適切である点において、他社の企画提案書よりも優位であると判断され、平成31年３月18日の住宅局企画競争有識者委員会による審議を踏まえ、平成３１年３月22日の住宅局企画競争委員会において一般財団法人日本建築防災協会の企画提案書が特定されたところである。
よって、会計法第29条の３第４項（随意契約）、予算決算及び会計令第102号の４第３号（財務大臣への協議不要）により、一般財団法人日本建築防災協会と随意契約を締結するものである。
</t>
    <phoneticPr fontId="1"/>
  </si>
  <si>
    <t>一般財団法人日本建築防災協会
東京都港区虎ノ門二丁目３番２０号</t>
    <rPh sb="0" eb="2">
      <t>イッパン</t>
    </rPh>
    <rPh sb="2" eb="6">
      <t>ザイダンホウジン</t>
    </rPh>
    <rPh sb="6" eb="8">
      <t>ニホン</t>
    </rPh>
    <rPh sb="8" eb="10">
      <t>ケンチク</t>
    </rPh>
    <rPh sb="10" eb="12">
      <t>ボウサイ</t>
    </rPh>
    <rPh sb="12" eb="14">
      <t>キョウカイ</t>
    </rPh>
    <phoneticPr fontId="3"/>
  </si>
  <si>
    <t xml:space="preserve">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現在の大臣認定の申請手続きは、国土交通省本省において直接受付を実施しており、申請者は申請の度に大量の申請書類を持って国土交通省へ足を運ぶ必要があるため、申請者にとって大きな負担となっている。また、国土交通省の担当官の予定が立て込んでいる場合には、申請可能な日時まで待たなければならないこともある。
これに対し国土交通省では、大臣認定の審査を専門に行う職員を複数名置いて、年間4,000件程度の審査にあたっているところであるが、大量の紙媒体の申請書類を管理しながら内容の審査、認定書や帳簿の作成等を行っているところであり、現状では現在以上に業務の効率化を図ることは困難である。
また、平成27年に明らかとなった免震材料の不正事案や、昨年明らかとなった免震・制振オイルダンパーの大臣認定不適合などの、大臣認定の不正取得や大臣認定仕様と異なる仕様の製品の製造・販売といった、大臣認定に関連する不正事案がこれまでに発生している。建築物の安全性に関わるこうした事案に対しては、事案発覚後、速やかに当該大臣認定の内容の確認、不正を行ったものが取得した他の大臣認定の確認、不正が疑われる他の申請者の大臣認定の把握などが必要となるが、現状では紙媒体又は画像データとして保存された電子媒体を元に検索しており、こうした検索作業についての一層の改善等が求められる。
また、建築確認申請手続の効率化・迅速化を図る観点から、建築確認審査において、特定行政庁等が建築材料等に係る大臣認定書の写しをオンラインで参照できるシステムを整備し、確認申請における大臣認定書の写しの添付を不要としているところである。このような環境の整備に対して、現状は大臣認定にかかる紙媒体の書類を審査後にスキャンしてPDF化するとともに、認定番号や件名・申請者などをリスト化すること等で対応しているところであるが、大臣認定に係る手続きの一層の迅速化・効率化を図るため、申請から保管に係る手続きを一貫して電子媒体で行えるようにすることが必要である。
本業務は、平成３０年度本事業において構築を進めている電子申請等システムを用いた大臣認定の申請手続きのオンライン化を通じて、申請者の負担軽減・利便性の向上を図るとともに、審査の一層の効率化・迅速化、認定に係る事務の負担軽減を図ることを目的とする。
本業務の内容は高度で専門的な知識と技術が要求されるため、経験豊富で専門的知識を有し、業務を的確に遂行できる体制の整った受託者について、「企画競争の実施について（通知）（国官会第936号平成18年11月16日）」に基づき、企画競争を実施し、平成31年2月6日から平成31年3月8日まで、企画提案書の提出を求めた。
その結果、提出期限までにスリーハンズ株式会社ほか１者より企画提案書の提出があり、当該企画提案書を評価者3名により評価を行ったところ、スリーハンズ株式会社の企画提案書が「技術者評価」及び「実現性」の点において優位であると判断され、平成31年3月18日の住宅局企画競争有識者委員会による審議を踏まえ、平成31年3月27日の住宅局企画競争委員会においてスリーハンズ株式会社の企画提案書が特定されたところである。
よって、会計法第29条の3第4項、予算決算及び会計令第102号の4第3号により、スリーハンズ株式会社と随意契約を締結するものである。
</t>
    <phoneticPr fontId="1"/>
  </si>
  <si>
    <t xml:space="preserve">未来投資戦略2018（平成30年6月15日閣議決定）では、民間発注を含めた建築工事全体でのBIM普及に向けて、民間事業者と連携し、建築物の設計・施工・管理の各段階におけるBIM活用の手順や共有するモデルの属性情報の整理等について課題抽出を行うとともに、BIMの有効性等の普及啓発方策を検討し、実施することとされているとおり、建築分野でのＢＩＭ（Building Information Modeling）は、生産性向上を図るとともに、我が国の建築分野での国際競争力を確保する観点から推進することが必要となっている。
しかし、近年、建築物の設計・施工・維持管理にBIMの活用が進みつつあるものの、BIMの活用方法（BIMを活用した業務の進め方や、BIMモデルの属性情報に盛り込む内容とその詳細度、設計から施工までにおける情報連携方法など）が標準化・共通化されておらず、また、各分野で個別に検討・推進が図られている状況のため建築分野全体での統一的な推進が図られていない状況である。
このため、我が国における建築物のライフサイクル全般におけるBIMの普及・活用促進を図るための市場環境を整備するための方策について検討を行う。
　　　　　　　　　　　本業務の実施にあたっては、ＢＩＭ関連の業務実績が必要であるため、企画競争手続きを実施し、平成31年4月15日から5月17日まで企画提案書の提出を求めたところ、提出期限までに一者から企画提案書の提出があった。提出のあった企画提案書について評価者３名により評価を行ったところ、一般財団法人建築保全センターが、配置予定技術者、業務の理解度、実施手順、企画提案書で求めるテーマに対する企画提案の的確性、実現性、専門性の各点において、十分履行できると判断され、令和元年5月27日の住宅局企画競争有識者委員会による審議を踏まえ、令和元年5月27日の住宅局企画競争委員会において一般財団法人建築保全センターの企画提案書が特定されたところである。
　　　　　　　　　　　よって、会計法第29条の3第4項（随意契約）、予算決算及び会計令第102条の4第3号（財務大臣への協議不要）により、一般財団法人建築保全センターと随意契約を締結するものである。
</t>
    <phoneticPr fontId="1"/>
  </si>
  <si>
    <t>一般財団法人　建築保全センター
東京都中央区新川１－２４－８</t>
    <rPh sb="0" eb="2">
      <t>イッパン</t>
    </rPh>
    <rPh sb="2" eb="4">
      <t>ザイダン</t>
    </rPh>
    <rPh sb="4" eb="6">
      <t>ホウジン</t>
    </rPh>
    <rPh sb="7" eb="9">
      <t>ケンチク</t>
    </rPh>
    <rPh sb="9" eb="11">
      <t>ホゼン</t>
    </rPh>
    <phoneticPr fontId="3"/>
  </si>
  <si>
    <t xml:space="preserve">本業務では、５年ごとに全国の空き家等について利用状況、管理状況、所有者の意識･意向等を把握することにより、「住生活基本計画（全国計画）」における空き家に関する基本的施策の検討等に資する基礎資料を得ることを目的として、
①実施要領、調査票等の作成
②調査対象世帯への調査票等の配布及び回答の回収
③データ入力及び検査
④調査結果の集計及び分析
⑤報告書の作成
を行うこととしている。
本業務の実施にあたっては、当該分野の業務実績が必要であるため、企画競争手続きを実施し、平成31年２月８日から平成31年３月11日まで、企画提案書の提出を求めたところ、提出期限までに１社から企画提案書の提出があった。提出のあった企画提案書について評価者３名により評価を行ったところ、ランドブレイン株式会社の企画提案書が、担当者の実績・経験及び人数が十分であり、テーマに対する企画提案が的確かつ実現性が高いと判断され、平成31年３月18日の住宅局企画競争有識者委員会による審議を踏まえ、平成31年３月26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
</t>
    <phoneticPr fontId="1"/>
  </si>
  <si>
    <t xml:space="preserve">2020年度に「住生活基本計画（全国計画）」の見直しが予定されており、当該見直しに際しては、現行計画の成果指標を用いた分析・評価及び新たな目標と成果指標の設定が求められる。また、当該見直しに伴い、都道府県住生活基本計画の見直しが行われるため、都道府県による公営住宅供給目標量の設定等について、統計情報を用いた技術的支援を行う必要がある。
このため本業務では、
①住生活関連施策の目標達成度の評価・分析
②次期住生活基本計画の成果指標等の検討・提案
③住生活基本計画（都道府県計画）における公営住宅供給目標量の標準的な設定方法の改善の検討
④住生活基本計画（市区町村計画）の策定状況のフォローアップ
⑤報告書の作成
を行うこととしている。
本業務の実施にあたっては、当該分野の業務実績が必要であるため、企画競争手続きを実施し、平成31年２月８日から平成31年３月11日まで、企画提案書の提出を求めたところ、提出期限までに３社から企画提案書の提出があった。提出のあった企画提案書について評価者３名により評価を行ったところ、株式会社市浦ハウジング＆プランニングの企画提案書が、予定技術者の経験･実績、業務の理解度及び作業方針の具体性の点において、他社の企画提案書よりも優位であると判断され、平成31年３月18日の住宅局企画競争有識者委員会による審議を踏まえ、平成31年３月26日の住宅局企画競争委員会において株式会社市浦ハウジング＆プランニングの企画提案書が特定されたところである。
よって、会計法第29条の３第４項（随意契約）、予算決算及び会計令第102条の４第３号（財務大臣への協議不要）により、株式会社市浦ハウジング＆プランニングと随意契約するものである。
</t>
    <phoneticPr fontId="1"/>
  </si>
  <si>
    <t xml:space="preserve">住生活総合調査では、調査を効率的に行うため、住宅・土地統計調査（総務省）の回答世帯から抽出した全国約12万世帯を対象に実施し、両調査から得られたデータを紐付けて集計・分析することとしている。2019年度に総務省から平成30年住宅・土地統計調査のデータが提供されることから、本業務では、両調査を紐付けて集計・分析を行うことにより、住生活基本計画の見直しに向けた検討に適切な資料を提供することを目的として、
①平成30年住生活総合調査と平成30年住宅・土地統計調査の個票データの紐付け
②平成30年住生活総合調査の集計
③平成30年住生活総合調査の分析
④報告書の作成等
を行うこととしている。
本業務の実施にあたっては、当該分野の業務実績が必要であるため、企画競争手続きを実施し、平成31年２月８日から平成31年３月11日まで、企画提案書の提出を求めたところ、提出期限までに１社から企画提案書の提出があった。提出のあった企画提案書について評価者３名により評価を行ったところ、ランドブレイン株式会社の企画提案書が、担当者の実績・経験及び人数が十分であり、テーマに対する企画提案が的確かつ実現性が高いと判断され、平成31年３月18日の住宅局企画競争有識者委員会による審議を踏まえ、平成31年３月26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
</t>
    <phoneticPr fontId="1"/>
  </si>
  <si>
    <t xml:space="preserve">平成２８年３月に閣議決定された今後１０年間の住宅政策の方向性を示す「住生活基本計画」については、社会経済情勢の変化及び施策の効果に対する評価を踏まえて、おおむね５年後に見直し、所要の変更を行うこととされているところ。新たな住生活基本計画を策定するにあたっては、住宅関連データ等の各種基礎情報を収集・分析し、新たな住宅政策・税制の展開に向けた幅広い検討を行う必要がある。
このため、本業務では、住宅関連データ等の各種基礎情報の収集・分析や平成30年度住宅土地統計調査の個票データを用いた特別集計・分析等を行い、その結果を用いた検討会等を通じ、新たな住宅政策等の展開に向けた論点整理等を行うことを目的として、
①平成３０年度住宅土地統計調査の特別集計
②有識者検討会等に向けた基礎情報の調査・運営補助
③報告書の作成等
を実施することとしている。
本業務の実施にあたっては、当該分野の業務実績が必要であるため、企画競争手続きを実施し、平成31年３月15日から平成31年４月16日まで、企画提案書の提出を求めたところ、提出期限までに１社から企画提案書の提出があった。提出のあった企画提案書について評価者３名により評価を行ったところ、一般財団法人日本開発構想研究所の企画提案書が、担当者の実績・経験及び人数が十分であり、テーマに対する企画提案が適当なものと判断され、平成31年４月26日の住宅局企画競争有識者委員会による審議を踏まえ、平成31年４月26日の住宅局企画競争委員会において一般財団法人日本開発構想研究所の企画提案書が特定されたところである。
よって、会計法第29条の３第４項（随意契約）、予算決算及び会計令第102条の４第３号（財務大臣への協議不要）により、一般財団法人日本開発構想研究所と随意契約するものである。
</t>
    <phoneticPr fontId="1"/>
  </si>
  <si>
    <t>一般財団法人　日本開発構想研究所
東京都港区虎ノ門１－１６－４</t>
    <rPh sb="0" eb="2">
      <t>イッパン</t>
    </rPh>
    <rPh sb="2" eb="4">
      <t>ザイダン</t>
    </rPh>
    <rPh sb="4" eb="6">
      <t>ホウジン</t>
    </rPh>
    <rPh sb="7" eb="9">
      <t>ニッポン</t>
    </rPh>
    <rPh sb="9" eb="11">
      <t>カイハツ</t>
    </rPh>
    <rPh sb="11" eb="13">
      <t>コウソウ</t>
    </rPh>
    <rPh sb="13" eb="16">
      <t>ケンキュウジョ</t>
    </rPh>
    <phoneticPr fontId="3"/>
  </si>
  <si>
    <t xml:space="preserve">ストック重視の住宅政策への転換を受け、住宅を長期にわたり使用することにより、住宅の解体や除却に伴う廃棄物の排出を抑制し、環境への負荷を低減するとともに、建替えに係る費用の削減によって国民の住宅に対する負担を軽減し、より豊かでより優しい暮らしへの転換を図ることを目的として、平成21年に「長期優良住宅の普及の促進に関する法律（以下「本法」という。）」が施行された。本法では、長期にわたり良好な状態で使用するための措置がその構造及び設備について講じられた優良な住宅を長期優良住宅とし、所管行政庁による長期優良住宅の建築及び維持保全に関する計画の認定制度の創設等により、その普及の促進を図っている。平成21年６月より新築に係る認定制度が、平成28年４月より増改築に係る認定制度が開始されている。
本法附則においては「政府は、この法律の施行後10年以内に、この法律の施行の状況について検討を加え、その結果に基づいて必要な措置を講ずるものとする。」とされていることから、本施策では、長期優良住宅のさらなる普及を促進する、又は長期優良住宅制度が適正に運用されることを担保するための改定等の方針について調査検討を実施し、その結果を、制度の改定等の具体的な方策に適切に反映させるとともに、改定等の内容についての周知等を含めた制度の適切な運用を促進することを目的としてい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平成１８年１１月１６日）」に基づき企画競争手続きを実施し、平成31年３月20日から平成31年４月19日まで企画提案書の提出を求めた。
その結果、提出期日までに２者から企画提案書の提出があり、当該企画提案書を評価者３名により評価を行ったところ、（株）市浦ハウジング＆プランニング東京支店の企画提案書が、実施方針・実施フロー・調査工程計画における業務理解度並びに実施手順、企画提案書で求めるテーマに対する企画提案の的確性、実現性、専門性の各点において、他者の企画提案書よりも優位と判断され、平成31年４月26日の住宅局企画競争有識者委員会による審議を踏まえ、令和元年５月８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市浦ハウジング＆プランニング東京支店と随意契約を締結するものである。
</t>
    <phoneticPr fontId="1"/>
  </si>
  <si>
    <t xml:space="preserve">住宅性能表示制度について、新築住宅では平成26年度の新築着工戸数に占める住宅性能評価の実施率が20％を超えたものの、近年は実施率が横ばい傾向にある。一方、「住生活基本計画（平成28年３月18日閣議決定）」において、「住宅性能表示、住宅履歴情報等を活用した消費者への情報提供の充実」が位置づけられており、更なる制度の利用促進に向けた対応が求められているところである。
また、今年度においては、長期優良住宅法施行から10年目の見直しの状況を踏まえ、性能表示制度においても検討が必要とされることが想定されており、さらに、性能表示制度自体も施行から20年目を迎えることから、住宅の建設における技術水準の変化等を踏まえた検討を要するところである。
以上より、本業務では住宅性能表示制度の利用実態に関する調査の他、他法令等の改正や建設技術の発展等を踏まえた改定に対する関係機関の対応状況の分析、新しいニーズ等の調査をすることにより、政策目標の達成に向けた企画立案のための基礎情報の整備を目的とする。
本業務の実施にあたっては、高度で専門的な知識等が要求されるため、当該分野の業務実績を有し、業務を適正に履行できる受託者について、「企画競争の実施について（通知）（国官会第936号 平成18年11月16日）」に基づき企画競争手続きを実施し、令和元年５月17日から令和元年６月17日まで企画提案書の提出を求めた。
その結果、提出期日までに２者から企画提案書の提出があり、当該企画提案書を評価者２名により評価を行ったところ、一般社団法人住宅性能評価・表示協会の企画提案書が、担当技術者の配置予定人数、実施方針・実施フロー・調査工程計画における実施手順、企画提案書で求めるテーマに対する企画提案の的確性、実現性、専門性の各点において、他者の企画提案書よりも優位であると判断され、令和元年６月28日の住宅局企画競争有識者委員会による審議を踏まえ、同日の住宅局企画競争委員会において、一般社団法人住宅性能評価・表示協会の企画提案書が特定されたところである。
よって、会計法第29条の３第４項（随意契約）、予算決算及び会計令第102条の４第３号（財務大臣への協議不要）により、一般社団法人住宅性能評価・表示協会と随意契約を締結するものである。
</t>
    <phoneticPr fontId="1"/>
  </si>
  <si>
    <t xml:space="preserve">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①中規模の建築物の適合義務制度の対象への追加
②大規模・中規模の住宅に係る届出義務制度の監督体制の強化
③注文戸建住宅及び賃貸アパートの住宅トップランナー制度の対象への追加
④小規模の住宅・建築物における建築士から建築主への説明義務制度の創設
等の措置を総合的に講じることを内容とした改正建築物省エネ法が本年５月１７日に公布されており、今後は、これらの措置を的確に施行していくことが必要である。
本業務は、改正建築物省エネ法に盛り込まれた措置の的確な施行に向け、説明義務制度等において省エネ基準への不適合な物件への対応に資するよう、建築物の省エネ性能の実態把握調査や、これを踏まえた典型的な省エネ基準不適合物件における省エネ性能確保のための措置の内容等に関する検討を行うことを目的とする。また、改正建築物省エネ法の施行前の現行制度の更なる円滑化に資するよう、現行の適合義務制度等の施行状況について実態を把握し課題を整理す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平成18年11月16日）」に基づき、企画競争を実施し、令和元年6月7日から令和元年7月9日まで、企画提案書の提出を求めた。
その結果、提出期日までに2者から企画提案書の提出があり、当該企画提案書について評価者3名により評価を行ったところ、株式会社三菱総合研究所の企画提案書が、実施方針・業務フロー・調査工程計画、各テーマにおける的確性・実行性、ワーク・ライフ・バランス等の推進において他者よりも優位と判断され、令和元年7月19日の住宅局企画競争有識者委員会による審議を踏まえ、令和元年7月19日の住宅局企画競争委員会において株式会社三菱総合研究所の企画提案書が特定されたところである。
よって、会計法第29条の3第4項（随意契約）、予算決算及び会計令第102条の4第3号（財務大臣への協議不要）により、株式会社三菱総合研究所と随意契約を締結するものである。
</t>
    <phoneticPr fontId="1"/>
  </si>
  <si>
    <t xml:space="preserve">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①中規模の建築物の適合義務制度の対象への追加
②大規模・中規模の住宅に係る届出義務制度の監督体制の強化
③注文戸建住宅及び賃貸アパートの住宅トップランナー制度の対象への追加
④小規模の住宅・建築物における建築士から建築主への説明義務制度の創設
等の措置を総合的に講じることを内容とした改正建築物省エネ法が本年５月１７日に公布されており、今後は、これらの措置を的確に施行していくことが必要である。
本業務は、改正建築物省エネ法に盛り込まれた措置の的確な施行に向け、説明義務制度等において省エネ基準への不適合な物件への対応に資するよう、住宅の省エネ性能の実態把握調査や、これを踏まえた典型的な省エネ基準不適合物件における省エネ性能確保のための措置の内容等に関する検討を行うことを目的とする。また、改正建築物省エネ法の施行後における、届出義務制度の施行状況について実態を把握し、今後のフォローアップに繋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平成18年11月16日）」に基づき、企画競争を実施し、令和元年6月7日から令和元年7月9日まで、企画提案書の提出を求めた。
その結果、提出期日までに2者から企画提案書の提出があり、当該企画提案書について評価者3名により評価を行ったところ、株式会社砂川建築環境研究所の企画提案書が、担当者の人数、実施方針・実施フロー・調査工程計画、具体的業務に対する企画提案において他者よりも優位と判断され、令和元年7月19日の住宅局企画競争有識者委員会による審議を踏まえ、令和元年7月19日の住宅局企画競争委員会において株式会社砂川建築環境研究所の企画提案書が特定されたところである。
よって、会計法第29条の3第4項（随意契約）、予算決算及び会計令第102条の4第3号（財務大臣への協議不要）により、株式会社砂川建築環境研究所と随意契約を締結するものである。
</t>
    <phoneticPr fontId="1"/>
  </si>
  <si>
    <t xml:space="preserve">本業務は、特定住宅瑕疵担保責任の履行の確保等に関する法律（平成19年法律第66号。以下「法」という。）に基づく年2回の基準日毎の新築住宅の資力確保措置に係る届出（以下「基準日届出」という。）が、建設業者及び宅地建物取引業者（以下「事業者」という。）側と手続受付側の許可・免許行政庁の双方の負担となっているため、基準日届出に係る業務の負担軽減に資する観点から、法に基づく業務の電子化に向けた調査・検討を行う業務である。
本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元年６月１４日から令和元年７月１６日まで企画提案書の提出を求めたところ、提出期限までに２者から企画提案書の提出があった。提出のあった企画提案書について評価者３名により評価を行ったところ、富士ゼロックス株式会社の企画提案書が、配置予定技術者、業務の理解度、実施手順及び企画提案書で求めるテーマに対する企画提案の的確性、専門性、ワーク・ライフ・バランス等の推進に関する指標の各点において、他者の企画提案書よりも優位であると判断され、令和元年７月１７日の住宅局企画競争有識者委員会の審議を踏まえ、令和元年８月７日の住宅局企画競争委員会において富士ゼロックス株式会社の企画提案書が特定されたところである。
よって、会計法第２９条の３第４項（随意契約）、予算決算及び会計令第１０２条の４第３号（財務大臣への協議不要）により、富士ゼロックス株式会社と随意契約を締結するものである。
</t>
    <phoneticPr fontId="1"/>
  </si>
  <si>
    <t xml:space="preserve">我が国企業の海外展開等に際しては、展開先の建築基準・住宅制度が基本的情報として必須となる。そこで、欧米諸国、新興国等の建築基準・住宅制度の情報収集・分析を行い、我が国企業が海外展開する上で参考になる知見を整理し、当該情報・知見の普及を行うことを本業務の目的とする。
本業務の実施にあたっては、諸外国の建築基準・住宅制度に関する調査及び検討等当該分野の業務実績が必要であるため、企画競争手続きを実施し、平成31年4月15日から令和元年5月17日まで企画提案書の提出を求めた。
その結果、提出期限までに1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元年5月27日の住宅局企画競争有識者委員会による審議を踏まえ、令和元年5月31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phoneticPr fontId="1"/>
  </si>
  <si>
    <t xml:space="preserve">本業務は、建築・住宅分野において国際規格（ISO規格）の検討が進められる中で、我が国の対処方針決定及び規格案作成のための調査・検討を行うことにより、国際規格と我が国基準との整合を図ることを目的とする。
本業務の実施にあたっては、建築基準における国際規格に関する調査及び検討等当該分野の業務実績を有し、業務を適正に履行できる受託者について、「企画競争の実施について（通知）（国官会第936号 平成18年11月16日）」に基づき企画競争手続きを実施し、平成30年4月27日から平成30年5月28日まで企画提案書の提出を求めた。
その結果、提出期日までに1者から企画提案書の提出があり、当該企画提案書を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平成30年5月31日の住宅局企画競争有識者委員会による審議を踏まえ、平成30年6月5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phoneticPr fontId="1"/>
  </si>
  <si>
    <t xml:space="preserve">我が国においては、例えば、単身高齢者について今後10年間で100万世帯の増加が見込まれるなど、住宅確保要配慮者のための住宅セーフティネットの機能の強化が重要な政策課題となっている。一方、民間の空き家・空き室が多く存在するとともに、引き続き増加が見込まれていることから、こうした空き家等を活用した住宅セーフティネット機能の強化を早急に図る必要がある。
このため、民間賃貸住宅や空き家等を活用した住宅確保要配慮者向け住宅（以下、セーフティネット住宅）の登録制度等を内容とする「住宅確保要配慮者に対する賃貸住宅の供給の促進に関する法律の一部を改正する法律」が平成29年10月25日に施行したところ。また、登録住宅の改修や入居者負担軽減、居住支援協議会等による居住支援活動等への支援を実施している。
本調査は、今後セーフティネット住宅の効果的な供給を促進するため、①各種支援制度の活用等に係る実態・効果等について調査・検証を行うとともに、②公的賃貸住宅等の供給方針や住宅確保要配慮者の実態等の地域の実情・課題を踏まえた活用方策の検討を行い、地方公共団体へ周知することを目的として実施するものである。
本業務の実施にあたっては、公的賃貸住宅による住宅セーフティネットの構築に関する分野の業務実績が必要であるため、企画競争手続きを実施し、平成３１年３月１８日から平成３１年４月１７日まで企画提案書の提出を求めたところ、提出期限までに３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において、他社の企画提案書よりも優位であると判断され、平成３１年４月２６日の住宅局企画競争有識者委員会による審議を踏まえ、令和元年５月１３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</si>
  <si>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令和２年４月に施行予定の改正民法において、貸主の修繕義務や貸主が正当な理由無く必要な修繕を実施しないときの借主の修繕権が明記されるなど、賃貸住宅経営において、修繕等建物の維持管理を計画的かつ着実に行うことの重要性をオーナーとして適切に認識する必要性がこれまで以上に高まっている。
また、民間賃貸住宅を経営者である貸主及び居住者である借主の双方にとって良好な状態で維持していくためには、適時適切な修繕を行うだけではなく、性能向上させた良質な賃貸住宅とするためのリノベーションやリフォームを行うことも選択肢の１つである。すなわち、賃貸住宅オーナーにとって資産価値の最適化が図られ、かつ、入居者の快適な居住空間が確保されるものとなるよう、経営環境を踏まえた投資判断を行うことが重要である。
また、住生活基本計画（平成28年３月閣議決定）においては、民間賃貸住宅の計画的な維持管理を促進するため、必要な修繕資金が確保されるための手段を幅広く検討することとされている。
一方、平成28年度に行ったアンケート調査によれば、計画的・定期的に修繕を実施しているオーナーは２割程度で、実施しない理由として特に多くのオーナーが挙げているのは「資金的余裕がない」となっており、その他、「必要性が理解できない」、「実施方法がわからない」等が続いており、特に個人や零細企業のオーナーのようなケースでは、賃貸住宅の経営者としての知識やノウハウ、将来的に必要となる経費の見通しなどが十分でないために、必要な資金確保がされず、建物の状態や経営環境を踏まえた適切な投資判断がなされない場合もあるところ。
このためこれまでに、オーナー向けの計画修繕に関する普及啓発資料（民間賃貸住宅の計画修繕ガイドブック）の作成や、賃貸住宅経営の側面から、計画修繕が賃貸住宅経営に与える影響を試算するための分析ツールの作成、計画修繕のあり方（長期修繕計画の策定、点検や診断の実施方法、発注方法等）に係るガイドラインの提案など、計画修繕の必要性や投資効果についてオーナー等の理解を深めるための取組みを行ってきたところである。
一方で、オーナーが長期修繕計画の作成や計画修繕を含めた投資判断を行うにあたっては長期修繕計画に掲載する項目（修繕部位、部材単価、周期等）や、計画修繕の実施が賃料や入居率に与える影響が不可欠であるが、民間賃貸住宅についてはこれらについて一般的に入手可能な情報が不足している。
以上を踏まえ、本調査検討業務においては、民間賃貸住宅における計画的な維持管理を促進するため、中長期の建物・設備の修繕の実態（長期修繕計画の策定、発注方法、工事内容、費用、工事が家賃や入居率に与える効果等）を調査・分析するとともに、計画修繕の適切なあり方を検討し、賃貸住宅オーナーが管理会社等の専門家から維持管理及び経営環境を踏まえた投資判断の助言が得られるよう、必要な支援策等の検討を行う。
本業務の実施にあたっては、民間賃貸住宅の適正な管理、修繕、改修、経営等に関する業務実績が必要であるため、企画競争手続きを実施し、平成31年４月16日から令和元年５月17日まで企画提案書の提出を求めたところ、提出期日までに１者から企画提案書の提出があった。提出のあった企画提案書について評価者３名により評価を行ったところ、三菱ＵＦＪリサーチ＆コンサルティング株式会社の企画提案書が、全ての項目において適切であると判断され、令和元年５月27日の住宅局企画競争有識者委員会において三菱ＵＦＪリサーチ＆コンサルティング株式会社の企画提案書が特定されたところである。
よって、会計法第29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</si>
  <si>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全国の住宅ストックの状況は、平成25年住宅・土地統計調査によれば、総住宅数約6,063万戸、そのうち空き家は約820万戸に上り、空き家率は13.5％と過去最高であった。また、空き家のうち、賃貸・売却の用等でないいわゆる「その他の住宅」が約318万戸存在しており、20年前と比較して、約２倍に増加した。「その他の住宅」については、その所有者が利活用に対する意思が乏しく、管理が疎かになりがちであると推測され、今後その増加が懸念されるところである。
このような状況を受け、第187回臨時国会において、「空家等対策の推進に関する特別措置法」（平成26年法律第127号）（以下「法」という。）が成立し、平成27年5月26日に全面施行された。法の全面施行により、全国の市町村（特別区含む。）で空家等に関する対策がとられることとなった。
本調査は、地方公共団体等が取組む目的に応じた空き家対策やその事務手続き等に関する事例調査及びその効果、課題についての分析等を行うことにより、空き家対策の推進方策を検討することを目的に行うものである。
本業務の実施にあたっては、空き家住宅の適正管理に関する調査等の業務実績が必要であるため、企画競争手続きを実施し、平成31年４月15日から令和元年５月16日まで企画提案書の提出を求めたところ、提出期限までに５者から企画提案書の提出があった。提出のあった企画提案書について評価者３名により評価を行ったところ、三菱UFJリサーチ＆コンサルティング株式会社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他社の企画提案書よりも優位であると判断され、令和元年５月27日の住宅局企画競争有識者委員会による審議を踏まえ、令和元年５月27日の住宅局企画競争委員会において三菱UFJリサーチ＆コンサルティング株式会社の企画提案書が特定されたところである。
よって、会計法第29条の３第４項（随意契約）、予算決算及び会計令第102条の４第３号（財務大臣への協議不要）により、三菱UFJリサーチ＆コンサルティング株式会社と随意契約を締結するものである。
</t>
    <phoneticPr fontId="1"/>
  </si>
  <si>
    <t xml:space="preserve">今後10年間の住宅政策の方向性を示すものとして2016年3月に閣議決定された「住生活基本計画（全国計画）」については、社会経済情勢の変化等を踏まえて、決定から概ね5年後に見直しを行うこととされており、2021年3月に同計画の見直しを行うことが想定されている。新たな住生活基本計画の策定にあたっては、現行の計画でも位置づけられている既存住宅流通の活性化や空き家利活用の促進等を通じて、いかに「既存住宅ストック活用型市場」への転換を加速していくか、次期計画の対象期間となる2020年頃から2030年頃にかけて訪れる国民の住生活の変化や住宅市場の展望を整理する必要がある。
このため、本業務では、住生活基本計画（全国計画）の見直しに向けて、以下の通り、既存住宅ストックの利活用（既存住宅流通市場の活性化・空き家の利活用等）及び2030年における国民の住生活・住宅市場の展望に関する調査・分析を行い、今後の住宅政策および住宅税制のあり方や目指すべき方向性について検討することを目的として、
① 既存住宅流通市場の更なる飛躍に向けた対策強化
○ 買取再販市場の分析・課題抽出調査
○ 新たな住宅金融市場の成長に向けた課題等の調査
② 空き家所有者情報の外部提供を通じた更なる空き家の利活用に向けた課題整理
③ 2030年における国民の住生活・住宅市場の展望整理
④報告書の作成等
を実施することとしている。
本業務の実施にあたっては、当該分野の業務実績が必要であるため、企画競争手続きを実施し、平成31年４月12日から令和元年５月17日まで、企画提案書の提出を求めたところ、提出期限までに３社から企画提案書の提出があった。提出のあった企画提案書について評価者３名により評価を行ったところ、一般財団法人日本総合研究所の企画提案書が、担当者の実績・経験及び人数が十分であり、テーマに対する企画提案が適当なものと判断され、令和元年５月27日の住宅局企画競争有識者委員会による審議を踏まえ、令和元年５月28日の住宅局企画競争委員会において一般財団法人日本総合研究所の企画提案書が特定されたところである。
よって、会計法第29条の３第４項（随意契約）、予算決算及び会計令第102条の４第３号（財務大臣への協議不要）により、一般財団法人日本総合研究所と随意契約するものである。
</t>
    <phoneticPr fontId="1"/>
  </si>
  <si>
    <t>一般社団法人日本総合研究所
東京都港区赤坂４－８－２０　ＡＳＯビル</t>
    <rPh sb="0" eb="2">
      <t>イッパン</t>
    </rPh>
    <rPh sb="2" eb="6">
      <t>シャダンホウジン</t>
    </rPh>
    <rPh sb="6" eb="8">
      <t>ニホン</t>
    </rPh>
    <rPh sb="8" eb="10">
      <t>ソウゴウ</t>
    </rPh>
    <rPh sb="10" eb="13">
      <t>ケンキュウジョ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</si>
</sst>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Red]0.00"/>
    <numFmt numFmtId="178" formatCode="0_ "/>
    <numFmt numFmtId="179" formatCode="0_);[Red]\(0\)"/>
    <numFmt numFmtId="180" formatCode="yyyy/mm/dd"/>
  </numFmts>
  <fonts count="7" x14ac:knownFonts="1">
    <font>
      <sz val="11"/>
      <name val="ＭＳ Ｐゴシック"/>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color rgb="FF9C6500"/>
      <name val="ＭＳ Ｐゴシック"/>
      <family val="3"/>
      <charset val="128"/>
      <scheme val="minor"/>
    </font>
    <font>
      <sz val="11"/>
      <color rgb="FF006100"/>
      <name val="ＭＳ Ｐ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38" fontId="3" fillId="0" borderId="0" applyFont="0" applyFill="0" applyBorder="0" applyAlignment="0" applyProtection="0"/>
  </cellStyleXfs>
  <cellXfs count="50">
    <xf numFmtId="0" fontId="0" fillId="0" borderId="0" xfId="0"/>
    <xf numFmtId="49" fontId="2" fillId="0" borderId="0" xfId="0" applyNumberFormat="1" applyFont="1" applyProtection="1">
      <protection locked="0"/>
    </xf>
    <xf numFmtId="180"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2" borderId="1" xfId="0" applyNumberFormat="1" applyFont="1" applyFill="1" applyBorder="1" applyAlignment="1" applyProtection="1">
      <alignment vertical="center" wrapText="1"/>
      <protection locked="0"/>
    </xf>
    <xf numFmtId="180" fontId="2" fillId="2" borderId="1" xfId="0" applyNumberFormat="1" applyFont="1" applyFill="1" applyBorder="1" applyAlignment="1" applyProtection="1">
      <alignment horizontal="center" vertical="center"/>
      <protection locked="0"/>
    </xf>
    <xf numFmtId="180" fontId="2" fillId="0" borderId="2" xfId="0" applyNumberFormat="1" applyFont="1" applyFill="1" applyBorder="1" applyAlignment="1" applyProtection="1">
      <alignment horizontal="center" vertical="center" wrapText="1"/>
      <protection locked="0"/>
    </xf>
    <xf numFmtId="180" fontId="2" fillId="0" borderId="3"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79" fontId="2" fillId="3" borderId="2" xfId="0" applyNumberFormat="1" applyFont="1" applyFill="1" applyBorder="1" applyAlignment="1" applyProtection="1">
      <alignment horizontal="center" vertical="center" shrinkToFit="1"/>
      <protection locked="0"/>
    </xf>
    <xf numFmtId="178" fontId="2" fillId="3" borderId="3"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176" fontId="2" fillId="0" borderId="2" xfId="1" applyNumberFormat="1" applyFont="1" applyFill="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right" vertical="center"/>
      <protection hidden="1"/>
    </xf>
    <xf numFmtId="177" fontId="2" fillId="0" borderId="3" xfId="0" applyNumberFormat="1" applyFont="1" applyBorder="1" applyAlignment="1" applyProtection="1">
      <alignment horizontal="right" vertical="center"/>
      <protection hidden="1"/>
    </xf>
    <xf numFmtId="0" fontId="2" fillId="0" borderId="0"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protection locked="0"/>
    </xf>
    <xf numFmtId="38" fontId="2" fillId="0" borderId="2" xfId="1" applyFont="1" applyFill="1" applyBorder="1" applyAlignment="1">
      <alignment vertical="center" wrapText="1"/>
    </xf>
    <xf numFmtId="0" fontId="2" fillId="0" borderId="4" xfId="0" applyNumberFormat="1" applyFont="1" applyFill="1" applyBorder="1" applyAlignment="1" applyProtection="1">
      <alignment vertical="center"/>
      <protection locked="0"/>
    </xf>
    <xf numFmtId="180" fontId="2" fillId="0" borderId="2" xfId="0" applyNumberFormat="1"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top" wrapText="1"/>
      <protection locked="0"/>
    </xf>
    <xf numFmtId="0" fontId="4" fillId="0" borderId="2" xfId="0" applyFont="1" applyFill="1" applyBorder="1" applyAlignment="1">
      <alignment horizontal="left" vertical="top" wrapText="1"/>
    </xf>
    <xf numFmtId="38" fontId="2" fillId="0" borderId="2" xfId="1" applyFont="1" applyFill="1" applyBorder="1" applyAlignment="1" applyProtection="1">
      <alignment vertical="center"/>
      <protection locked="0"/>
    </xf>
    <xf numFmtId="38" fontId="2" fillId="0" borderId="2" xfId="1" applyFont="1" applyFill="1" applyBorder="1" applyAlignment="1">
      <alignment vertical="center" shrinkToFit="1"/>
    </xf>
    <xf numFmtId="3" fontId="2" fillId="0" borderId="2" xfId="0" applyNumberFormat="1" applyFont="1" applyFill="1" applyBorder="1" applyAlignment="1" applyProtection="1">
      <alignment vertical="center"/>
      <protection locked="0"/>
    </xf>
    <xf numFmtId="177" fontId="2" fillId="0" borderId="2" xfId="0" applyNumberFormat="1" applyFont="1" applyFill="1" applyBorder="1" applyAlignment="1" applyProtection="1">
      <alignment vertical="center"/>
      <protection hidden="1"/>
    </xf>
    <xf numFmtId="0" fontId="2" fillId="0" borderId="2"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2" fillId="0" borderId="0" xfId="0" applyFont="1"/>
    <xf numFmtId="0" fontId="2" fillId="0" borderId="0" xfId="0" applyFont="1" applyAlignment="1">
      <alignment horizontal="left"/>
    </xf>
    <xf numFmtId="0" fontId="2" fillId="0" borderId="3" xfId="0" applyNumberFormat="1" applyFont="1" applyFill="1" applyBorder="1" applyAlignment="1" applyProtection="1">
      <alignment vertical="center" wrapText="1"/>
      <protection locked="0"/>
    </xf>
    <xf numFmtId="0" fontId="4" fillId="0" borderId="3" xfId="0" applyFont="1" applyFill="1" applyBorder="1" applyAlignment="1" applyProtection="1">
      <alignment vertical="top" wrapText="1"/>
      <protection locked="0"/>
    </xf>
    <xf numFmtId="38" fontId="2" fillId="0" borderId="3" xfId="1" applyFont="1" applyFill="1" applyBorder="1" applyAlignment="1" applyProtection="1">
      <alignment vertical="center"/>
      <protection locked="0"/>
    </xf>
    <xf numFmtId="180" fontId="2" fillId="0" borderId="3" xfId="0" applyNumberFormat="1"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vertical="center"/>
      <protection hidden="1"/>
    </xf>
    <xf numFmtId="0" fontId="2" fillId="0" borderId="3" xfId="0" applyNumberFormat="1" applyFont="1" applyFill="1" applyBorder="1" applyAlignment="1" applyProtection="1">
      <alignment vertical="center"/>
      <protection locked="0"/>
    </xf>
    <xf numFmtId="38" fontId="2" fillId="0" borderId="3" xfId="1" applyFont="1" applyFill="1" applyBorder="1" applyAlignment="1">
      <alignment vertical="center" wrapText="1"/>
    </xf>
    <xf numFmtId="0" fontId="4" fillId="0" borderId="3" xfId="0" applyFont="1" applyFill="1" applyBorder="1" applyAlignment="1">
      <alignment horizontal="justify" vertical="top" wrapText="1"/>
    </xf>
    <xf numFmtId="38" fontId="2" fillId="0" borderId="3" xfId="1" applyFont="1" applyFill="1" applyBorder="1" applyAlignment="1">
      <alignment vertical="center" shrinkToFit="1"/>
    </xf>
    <xf numFmtId="0" fontId="0" fillId="0" borderId="0" xfId="0" applyAlignment="1">
      <alignment horizontal="left" vertical="top" wrapText="1"/>
    </xf>
    <xf numFmtId="0" fontId="2" fillId="0" borderId="3" xfId="0" applyFont="1" applyFill="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view="pageBreakPreview" zoomScale="85" zoomScaleSheetLayoutView="85" workbookViewId="0">
      <pane ySplit="1" topLeftCell="A2" activePane="bottomLeft" state="frozen"/>
      <selection pane="bottomLeft" activeCell="A10" sqref="A10"/>
    </sheetView>
  </sheetViews>
  <sheetFormatPr defaultRowHeight="12" x14ac:dyDescent="0.15"/>
  <cols>
    <col min="1" max="1" width="35.625" style="1" customWidth="1"/>
    <col min="2" max="2" width="29.75" style="1" customWidth="1"/>
    <col min="3" max="3" width="14.625" style="2" customWidth="1"/>
    <col min="4" max="4" width="35.625" style="3" customWidth="1"/>
    <col min="5" max="5" width="21.625" style="3" customWidth="1"/>
    <col min="6" max="6" width="24.7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36" x14ac:dyDescent="0.15">
      <c r="A1" s="5" t="s">
        <v>3</v>
      </c>
      <c r="B1" s="8" t="s">
        <v>10</v>
      </c>
      <c r="C1" s="9" t="s">
        <v>6</v>
      </c>
      <c r="D1" s="12" t="s">
        <v>8</v>
      </c>
      <c r="E1" s="12" t="s">
        <v>27</v>
      </c>
      <c r="F1" s="15" t="s">
        <v>11</v>
      </c>
      <c r="G1" s="12" t="s">
        <v>2</v>
      </c>
      <c r="H1" s="12" t="s">
        <v>0</v>
      </c>
      <c r="I1" s="18" t="s">
        <v>17</v>
      </c>
      <c r="J1" s="12" t="s">
        <v>9</v>
      </c>
    </row>
    <row r="2" spans="1:10" ht="54.75" customHeight="1" x14ac:dyDescent="0.15">
      <c r="A2" s="6" t="s">
        <v>45</v>
      </c>
      <c r="B2" s="6" t="s">
        <v>52</v>
      </c>
      <c r="C2" s="10">
        <v>43571</v>
      </c>
      <c r="D2" s="6" t="s">
        <v>35</v>
      </c>
      <c r="E2" s="13">
        <v>7010005005648</v>
      </c>
      <c r="F2" s="7" t="s">
        <v>26</v>
      </c>
      <c r="G2" s="16">
        <v>16848000</v>
      </c>
      <c r="H2" s="16">
        <f>15500000*1.08</f>
        <v>16740000.000000002</v>
      </c>
      <c r="I2" s="19">
        <f t="shared" ref="I2:I6" si="0">H2/G2*100</f>
        <v>99.358974358974379</v>
      </c>
      <c r="J2" s="6"/>
    </row>
    <row r="3" spans="1:10" ht="54.75" customHeight="1" x14ac:dyDescent="0.15">
      <c r="A3" s="6" t="s">
        <v>46</v>
      </c>
      <c r="B3" s="6" t="s">
        <v>52</v>
      </c>
      <c r="C3" s="10">
        <v>43636</v>
      </c>
      <c r="D3" s="6" t="s">
        <v>54</v>
      </c>
      <c r="E3" s="13">
        <v>6011501006529</v>
      </c>
      <c r="F3" s="7" t="s">
        <v>26</v>
      </c>
      <c r="G3" s="16">
        <v>25311000</v>
      </c>
      <c r="H3" s="16">
        <v>22220000</v>
      </c>
      <c r="I3" s="19">
        <f t="shared" si="0"/>
        <v>87.787918296392874</v>
      </c>
      <c r="J3" s="6"/>
    </row>
    <row r="4" spans="1:10" ht="54.75" customHeight="1" x14ac:dyDescent="0.15">
      <c r="A4" s="6" t="s">
        <v>47</v>
      </c>
      <c r="B4" s="6" t="s">
        <v>52</v>
      </c>
      <c r="C4" s="10">
        <v>43594</v>
      </c>
      <c r="D4" s="6" t="s">
        <v>55</v>
      </c>
      <c r="E4" s="13">
        <v>6010401053722</v>
      </c>
      <c r="F4" s="7" t="s">
        <v>26</v>
      </c>
      <c r="G4" s="16">
        <v>8146000</v>
      </c>
      <c r="H4" s="16">
        <v>5445000</v>
      </c>
      <c r="I4" s="19">
        <f t="shared" si="0"/>
        <v>66.842622145838448</v>
      </c>
      <c r="J4" s="6"/>
    </row>
    <row r="5" spans="1:10" ht="54.75" customHeight="1" x14ac:dyDescent="0.15">
      <c r="A5" s="6" t="s">
        <v>48</v>
      </c>
      <c r="B5" s="6" t="s">
        <v>53</v>
      </c>
      <c r="C5" s="10">
        <v>43705</v>
      </c>
      <c r="D5" s="6" t="s">
        <v>56</v>
      </c>
      <c r="E5" s="13">
        <v>5010401115820</v>
      </c>
      <c r="F5" s="7" t="s">
        <v>26</v>
      </c>
      <c r="G5" s="16">
        <v>1837000</v>
      </c>
      <c r="H5" s="16">
        <v>1012000</v>
      </c>
      <c r="I5" s="19">
        <f t="shared" si="0"/>
        <v>55.08982035928144</v>
      </c>
      <c r="J5" s="6"/>
    </row>
    <row r="6" spans="1:10" ht="54.75" customHeight="1" x14ac:dyDescent="0.15">
      <c r="A6" s="7" t="s">
        <v>49</v>
      </c>
      <c r="B6" s="6" t="s">
        <v>53</v>
      </c>
      <c r="C6" s="11">
        <v>43745</v>
      </c>
      <c r="D6" s="7" t="s">
        <v>57</v>
      </c>
      <c r="E6" s="14">
        <v>6030001066131</v>
      </c>
      <c r="F6" s="7" t="s">
        <v>26</v>
      </c>
      <c r="G6" s="17">
        <v>5496700</v>
      </c>
      <c r="H6" s="17">
        <v>2706000</v>
      </c>
      <c r="I6" s="20">
        <f t="shared" si="0"/>
        <v>49.22953772263358</v>
      </c>
      <c r="J6" s="7"/>
    </row>
  </sheetData>
  <sortState ref="A2:J7">
    <sortCondition ref="C2:C7"/>
  </sortState>
  <phoneticPr fontId="1"/>
  <dataValidations count="8">
    <dataValidation type="textLength" operator="lessThanOrEqual" allowBlank="1" showInputMessage="1" showErrorMessage="1" errorTitle="契約の相手方の称号又は名称及び住所" error="256文字以内で入力してください。" sqref="D7:D65441 E6:E65534">
      <formula1>256</formula1>
    </dataValidation>
    <dataValidation type="date" operator="greaterThanOrEqual" allowBlank="1" showInputMessage="1" showErrorMessage="1" errorTitle="契約を締結した日" error="正しい日付を入力してください。" sqref="C7:C65441 C1">
      <formula1>38718</formula1>
    </dataValidation>
    <dataValidation type="textLength" operator="lessThanOrEqual" allowBlank="1" showInputMessage="1" showErrorMessage="1" errorTitle="物品役務等の名称及び数量" error="256文字以内で入力してください。" sqref="A7:A6544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B65441">
      <formula1>256</formula1>
    </dataValidation>
    <dataValidation type="textLength" operator="lessThanOrEqual" allowBlank="1" showInputMessage="1" showErrorMessage="1" errorTitle="備考" error="256文字以内で入力してください。" sqref="J7:J65441">
      <formula1>256</formula1>
    </dataValidation>
    <dataValidation type="whole" operator="lessThanOrEqual" allowBlank="1" showInputMessage="1" showErrorMessage="1" errorTitle="予定価格" error="正しい数値を入力してください。" sqref="G7:G65441">
      <formula1>999999999999</formula1>
    </dataValidation>
    <dataValidation type="whole" operator="lessThanOrEqual" allowBlank="1" showInputMessage="1" showErrorMessage="1" errorTitle="契約金額" error="正しい数値を入力してください。" sqref="H7:H65441">
      <formula1>999999999999</formula1>
    </dataValidation>
    <dataValidation type="list" operator="lessThanOrEqual" showInputMessage="1" showErrorMessage="1" errorTitle="一般競争入札・指名競争入札の別" error="リストから選択してください。" sqref="F7:F65441">
      <formula1>一般競争入札・指名競争入札の別</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view="pageBreakPreview" zoomScale="55" zoomScaleNormal="75" zoomScaleSheetLayoutView="55" workbookViewId="0">
      <pane xSplit="1" ySplit="1" topLeftCell="B2" activePane="bottomRight" state="frozen"/>
      <selection pane="topRight"/>
      <selection pane="bottomLeft"/>
      <selection pane="bottomRight" activeCell="S5" sqref="S5"/>
    </sheetView>
  </sheetViews>
  <sheetFormatPr defaultRowHeight="12" x14ac:dyDescent="0.15"/>
  <cols>
    <col min="1" max="1" width="26.5" style="1" customWidth="1"/>
    <col min="2" max="2" width="29.75" style="1" customWidth="1"/>
    <col min="3" max="3" width="16.125" style="2" bestFit="1" customWidth="1"/>
    <col min="4" max="4" width="29.375" style="3" customWidth="1"/>
    <col min="5" max="5" width="17.25" style="3" customWidth="1"/>
    <col min="6" max="6" width="80.25" style="3" customWidth="1"/>
    <col min="7" max="7" width="11.625" style="3" customWidth="1"/>
    <col min="8" max="8" width="11.625" style="3" bestFit="1" customWidth="1"/>
    <col min="9" max="9" width="14.75" style="4" bestFit="1" customWidth="1"/>
    <col min="10" max="10" width="9.5" style="3" customWidth="1"/>
    <col min="11" max="11" width="16.5" style="3" customWidth="1"/>
    <col min="12" max="12" width="9" style="3" customWidth="1"/>
    <col min="13" max="16384" width="9" style="3"/>
  </cols>
  <sheetData>
    <row r="1" spans="1:12" ht="36.75" thickBot="1" x14ac:dyDescent="0.2">
      <c r="A1" s="5" t="s">
        <v>18</v>
      </c>
      <c r="B1" s="8" t="s">
        <v>19</v>
      </c>
      <c r="C1" s="9" t="s">
        <v>12</v>
      </c>
      <c r="D1" s="12" t="s">
        <v>21</v>
      </c>
      <c r="E1" s="12" t="s">
        <v>15</v>
      </c>
      <c r="F1" s="27" t="s">
        <v>25</v>
      </c>
      <c r="G1" s="12" t="s">
        <v>22</v>
      </c>
      <c r="H1" s="12" t="s">
        <v>23</v>
      </c>
      <c r="I1" s="18" t="s">
        <v>32</v>
      </c>
      <c r="J1" s="27" t="s">
        <v>14</v>
      </c>
    </row>
    <row r="2" spans="1:12" ht="192" thickTop="1" x14ac:dyDescent="0.15">
      <c r="A2" s="22" t="s">
        <v>58</v>
      </c>
      <c r="B2" s="22" t="s">
        <v>50</v>
      </c>
      <c r="C2" s="25">
        <v>43556</v>
      </c>
      <c r="D2" s="22" t="s">
        <v>44</v>
      </c>
      <c r="E2" s="26">
        <v>9010001031943</v>
      </c>
      <c r="F2" s="28" t="s">
        <v>103</v>
      </c>
      <c r="G2" s="30">
        <v>37297700</v>
      </c>
      <c r="H2" s="30">
        <v>37279000</v>
      </c>
      <c r="I2" s="33">
        <f t="shared" ref="I2:I31" si="0">H2/G2*100</f>
        <v>99.949862860176367</v>
      </c>
      <c r="J2" s="34"/>
    </row>
    <row r="3" spans="1:12" ht="202.5" x14ac:dyDescent="0.15">
      <c r="A3" s="22" t="s">
        <v>60</v>
      </c>
      <c r="B3" s="22" t="s">
        <v>50</v>
      </c>
      <c r="C3" s="25">
        <v>43556</v>
      </c>
      <c r="D3" s="22" t="s">
        <v>44</v>
      </c>
      <c r="E3" s="26">
        <v>9010001031943</v>
      </c>
      <c r="F3" s="28" t="s">
        <v>105</v>
      </c>
      <c r="G3" s="30">
        <v>26906000</v>
      </c>
      <c r="H3" s="30">
        <v>24497000</v>
      </c>
      <c r="I3" s="33">
        <f t="shared" si="0"/>
        <v>91.0466067048242</v>
      </c>
      <c r="J3" s="34"/>
    </row>
    <row r="4" spans="1:12" ht="292.5" x14ac:dyDescent="0.15">
      <c r="A4" s="22" t="s">
        <v>61</v>
      </c>
      <c r="B4" s="22" t="s">
        <v>50</v>
      </c>
      <c r="C4" s="25">
        <v>43556</v>
      </c>
      <c r="D4" s="22" t="s">
        <v>86</v>
      </c>
      <c r="E4" s="26">
        <v>6010401000963</v>
      </c>
      <c r="F4" s="28" t="s">
        <v>85</v>
      </c>
      <c r="G4" s="30">
        <v>20350000</v>
      </c>
      <c r="H4" s="30">
        <v>20350000</v>
      </c>
      <c r="I4" s="33">
        <f t="shared" si="0"/>
        <v>100</v>
      </c>
      <c r="J4" s="34"/>
    </row>
    <row r="5" spans="1:12" ht="202.5" x14ac:dyDescent="0.15">
      <c r="A5" s="22" t="s">
        <v>39</v>
      </c>
      <c r="B5" s="22" t="s">
        <v>50</v>
      </c>
      <c r="C5" s="25">
        <v>43556</v>
      </c>
      <c r="D5" s="22" t="s">
        <v>34</v>
      </c>
      <c r="E5" s="26">
        <v>5011001027530</v>
      </c>
      <c r="F5" s="28" t="s">
        <v>87</v>
      </c>
      <c r="G5" s="30">
        <v>16995000</v>
      </c>
      <c r="H5" s="30">
        <v>16995000</v>
      </c>
      <c r="I5" s="33">
        <f t="shared" si="0"/>
        <v>100</v>
      </c>
      <c r="J5" s="34"/>
    </row>
    <row r="6" spans="1:12" ht="371.25" x14ac:dyDescent="0.15">
      <c r="A6" s="22" t="s">
        <v>1</v>
      </c>
      <c r="B6" s="22" t="s">
        <v>50</v>
      </c>
      <c r="C6" s="25">
        <v>43556</v>
      </c>
      <c r="D6" s="22" t="s">
        <v>41</v>
      </c>
      <c r="E6" s="26">
        <v>4010001086959</v>
      </c>
      <c r="F6" s="28" t="s">
        <v>100</v>
      </c>
      <c r="G6" s="30">
        <v>11000000</v>
      </c>
      <c r="H6" s="30">
        <v>10626000</v>
      </c>
      <c r="I6" s="33">
        <f t="shared" si="0"/>
        <v>96.6</v>
      </c>
      <c r="J6" s="34"/>
    </row>
    <row r="7" spans="1:12" ht="191.25" x14ac:dyDescent="0.15">
      <c r="A7" s="22" t="s">
        <v>28</v>
      </c>
      <c r="B7" s="22" t="s">
        <v>50</v>
      </c>
      <c r="C7" s="25">
        <v>43572</v>
      </c>
      <c r="D7" s="22" t="s">
        <v>40</v>
      </c>
      <c r="E7" s="26">
        <v>7013401000164</v>
      </c>
      <c r="F7" s="28" t="s">
        <v>97</v>
      </c>
      <c r="G7" s="30">
        <v>13768000</v>
      </c>
      <c r="H7" s="30">
        <v>13767600</v>
      </c>
      <c r="I7" s="33">
        <f t="shared" si="0"/>
        <v>99.997094712376523</v>
      </c>
      <c r="J7" s="34"/>
    </row>
    <row r="8" spans="1:12" ht="292.5" x14ac:dyDescent="0.15">
      <c r="A8" s="22" t="s">
        <v>62</v>
      </c>
      <c r="B8" s="22" t="s">
        <v>50</v>
      </c>
      <c r="C8" s="25">
        <v>43572</v>
      </c>
      <c r="D8" s="22" t="s">
        <v>99</v>
      </c>
      <c r="E8" s="26">
        <v>5010405010349</v>
      </c>
      <c r="F8" s="28" t="s">
        <v>98</v>
      </c>
      <c r="G8" s="30">
        <v>12826000</v>
      </c>
      <c r="H8" s="30">
        <v>12600000</v>
      </c>
      <c r="I8" s="33">
        <f t="shared" si="0"/>
        <v>98.237954155621395</v>
      </c>
      <c r="J8" s="34"/>
      <c r="K8" s="21"/>
      <c r="L8" s="21"/>
    </row>
    <row r="9" spans="1:12" ht="213.75" x14ac:dyDescent="0.15">
      <c r="A9" s="22" t="s">
        <v>59</v>
      </c>
      <c r="B9" s="22" t="s">
        <v>50</v>
      </c>
      <c r="C9" s="25">
        <v>43578</v>
      </c>
      <c r="D9" s="22" t="s">
        <v>29</v>
      </c>
      <c r="E9" s="26">
        <v>4010001000696</v>
      </c>
      <c r="F9" s="28" t="s">
        <v>104</v>
      </c>
      <c r="G9" s="30">
        <v>20460000</v>
      </c>
      <c r="H9" s="30">
        <v>19954000</v>
      </c>
      <c r="I9" s="33">
        <f t="shared" si="0"/>
        <v>97.526881720430097</v>
      </c>
      <c r="J9" s="34"/>
      <c r="K9" s="21"/>
      <c r="L9" s="21"/>
    </row>
    <row r="10" spans="1:12" ht="225" x14ac:dyDescent="0.15">
      <c r="A10" s="22" t="s">
        <v>65</v>
      </c>
      <c r="B10" s="22" t="s">
        <v>50</v>
      </c>
      <c r="C10" s="25">
        <v>43594</v>
      </c>
      <c r="D10" s="22" t="s">
        <v>107</v>
      </c>
      <c r="E10" s="26">
        <v>2010405000906</v>
      </c>
      <c r="F10" s="28" t="s">
        <v>106</v>
      </c>
      <c r="G10" s="30">
        <v>12136940</v>
      </c>
      <c r="H10" s="30">
        <v>12100000</v>
      </c>
      <c r="I10" s="33">
        <f t="shared" si="0"/>
        <v>99.695639922418664</v>
      </c>
      <c r="J10" s="34"/>
    </row>
    <row r="11" spans="1:12" ht="247.5" x14ac:dyDescent="0.15">
      <c r="A11" s="22" t="s">
        <v>63</v>
      </c>
      <c r="B11" s="22" t="s">
        <v>50</v>
      </c>
      <c r="C11" s="25">
        <v>43600</v>
      </c>
      <c r="D11" s="22" t="s">
        <v>34</v>
      </c>
      <c r="E11" s="26">
        <v>5011001027530</v>
      </c>
      <c r="F11" s="28" t="s">
        <v>90</v>
      </c>
      <c r="G11" s="30">
        <v>20284000</v>
      </c>
      <c r="H11" s="30">
        <v>20240000</v>
      </c>
      <c r="I11" s="33">
        <f t="shared" si="0"/>
        <v>99.783080260303691</v>
      </c>
      <c r="J11" s="34"/>
    </row>
    <row r="12" spans="1:12" ht="225" x14ac:dyDescent="0.15">
      <c r="A12" s="22" t="s">
        <v>64</v>
      </c>
      <c r="B12" s="22" t="s">
        <v>50</v>
      </c>
      <c r="C12" s="25">
        <v>43600</v>
      </c>
      <c r="D12" s="22" t="s">
        <v>89</v>
      </c>
      <c r="E12" s="26">
        <v>2010405010335</v>
      </c>
      <c r="F12" s="28" t="s">
        <v>88</v>
      </c>
      <c r="G12" s="30">
        <v>10208000</v>
      </c>
      <c r="H12" s="30">
        <v>10197000</v>
      </c>
      <c r="I12" s="33">
        <f t="shared" si="0"/>
        <v>99.892241379310349</v>
      </c>
      <c r="J12" s="34"/>
    </row>
    <row r="13" spans="1:12" ht="247.5" x14ac:dyDescent="0.15">
      <c r="A13" s="22" t="s">
        <v>24</v>
      </c>
      <c r="B13" s="22" t="s">
        <v>50</v>
      </c>
      <c r="C13" s="25">
        <v>43607</v>
      </c>
      <c r="D13" s="22" t="s">
        <v>29</v>
      </c>
      <c r="E13" s="26">
        <v>4010001000696</v>
      </c>
      <c r="F13" s="28" t="s">
        <v>108</v>
      </c>
      <c r="G13" s="30">
        <v>11440000</v>
      </c>
      <c r="H13" s="30">
        <v>11440000</v>
      </c>
      <c r="I13" s="33">
        <f t="shared" si="0"/>
        <v>100</v>
      </c>
      <c r="J13" s="34"/>
    </row>
    <row r="14" spans="1:12" ht="225" x14ac:dyDescent="0.15">
      <c r="A14" s="23" t="s">
        <v>67</v>
      </c>
      <c r="B14" s="22" t="s">
        <v>50</v>
      </c>
      <c r="C14" s="25">
        <v>43615</v>
      </c>
      <c r="D14" s="22" t="s">
        <v>102</v>
      </c>
      <c r="E14" s="26">
        <v>4010005018719</v>
      </c>
      <c r="F14" s="28" t="s">
        <v>101</v>
      </c>
      <c r="G14" s="31">
        <v>10989174</v>
      </c>
      <c r="H14" s="31">
        <v>10958239</v>
      </c>
      <c r="I14" s="33">
        <f t="shared" si="0"/>
        <v>99.718495675835143</v>
      </c>
      <c r="J14" s="34"/>
    </row>
    <row r="15" spans="1:12" ht="236.25" x14ac:dyDescent="0.15">
      <c r="A15" s="23" t="s">
        <v>36</v>
      </c>
      <c r="B15" s="22" t="s">
        <v>50</v>
      </c>
      <c r="C15" s="25">
        <v>43623</v>
      </c>
      <c r="D15" s="22" t="s">
        <v>29</v>
      </c>
      <c r="E15" s="26">
        <v>4010001000696</v>
      </c>
      <c r="F15" s="29" t="s">
        <v>115</v>
      </c>
      <c r="G15" s="31">
        <v>29989300</v>
      </c>
      <c r="H15" s="31">
        <v>29986000</v>
      </c>
      <c r="I15" s="33">
        <f t="shared" si="0"/>
        <v>99.98899607526684</v>
      </c>
      <c r="J15" s="34"/>
    </row>
    <row r="16" spans="1:12" ht="371.25" x14ac:dyDescent="0.15">
      <c r="A16" s="22" t="s">
        <v>66</v>
      </c>
      <c r="B16" s="22" t="s">
        <v>50</v>
      </c>
      <c r="C16" s="25">
        <v>43623</v>
      </c>
      <c r="D16" s="22" t="s">
        <v>43</v>
      </c>
      <c r="E16" s="26">
        <v>3010401011971</v>
      </c>
      <c r="F16" s="28" t="s">
        <v>116</v>
      </c>
      <c r="G16" s="30">
        <v>20405000</v>
      </c>
      <c r="H16" s="30">
        <v>20400000</v>
      </c>
      <c r="I16" s="33">
        <f t="shared" si="0"/>
        <v>99.975496201911298</v>
      </c>
      <c r="J16" s="34"/>
    </row>
    <row r="17" spans="1:12" ht="258.75" x14ac:dyDescent="0.15">
      <c r="A17" s="23" t="s">
        <v>68</v>
      </c>
      <c r="B17" s="22" t="s">
        <v>50</v>
      </c>
      <c r="C17" s="25">
        <v>43626</v>
      </c>
      <c r="D17" s="22" t="s">
        <v>43</v>
      </c>
      <c r="E17" s="26">
        <v>3010401011971</v>
      </c>
      <c r="F17" s="28" t="s">
        <v>91</v>
      </c>
      <c r="G17" s="31">
        <v>20020000</v>
      </c>
      <c r="H17" s="31">
        <v>19949999</v>
      </c>
      <c r="I17" s="33">
        <f t="shared" si="0"/>
        <v>99.650344655344654</v>
      </c>
      <c r="J17" s="34"/>
      <c r="K17" s="21"/>
      <c r="L17" s="21"/>
    </row>
    <row r="18" spans="1:12" ht="225" x14ac:dyDescent="0.15">
      <c r="A18" s="22" t="s">
        <v>37</v>
      </c>
      <c r="B18" s="22" t="s">
        <v>50</v>
      </c>
      <c r="C18" s="25">
        <v>43626</v>
      </c>
      <c r="D18" s="22" t="s">
        <v>43</v>
      </c>
      <c r="E18" s="26">
        <v>3010401011971</v>
      </c>
      <c r="F18" s="28" t="s">
        <v>117</v>
      </c>
      <c r="G18" s="30">
        <v>15300000</v>
      </c>
      <c r="H18" s="30">
        <v>15300000</v>
      </c>
      <c r="I18" s="33">
        <f t="shared" si="0"/>
        <v>100</v>
      </c>
      <c r="J18" s="34"/>
    </row>
    <row r="19" spans="1:12" ht="146.25" x14ac:dyDescent="0.15">
      <c r="A19" s="23" t="s">
        <v>38</v>
      </c>
      <c r="B19" s="22" t="s">
        <v>50</v>
      </c>
      <c r="C19" s="25">
        <v>43628</v>
      </c>
      <c r="D19" s="22" t="s">
        <v>20</v>
      </c>
      <c r="E19" s="26">
        <v>6010405013689</v>
      </c>
      <c r="F19" s="28" t="s">
        <v>113</v>
      </c>
      <c r="G19" s="31">
        <v>9960940</v>
      </c>
      <c r="H19" s="31">
        <v>9920000</v>
      </c>
      <c r="I19" s="33">
        <f t="shared" si="0"/>
        <v>99.588994612958217</v>
      </c>
      <c r="J19" s="34"/>
    </row>
    <row r="20" spans="1:12" ht="146.25" x14ac:dyDescent="0.15">
      <c r="A20" s="22" t="s">
        <v>69</v>
      </c>
      <c r="B20" s="22" t="s">
        <v>50</v>
      </c>
      <c r="C20" s="25">
        <v>43628</v>
      </c>
      <c r="D20" s="22" t="s">
        <v>20</v>
      </c>
      <c r="E20" s="26">
        <v>6010405013689</v>
      </c>
      <c r="F20" s="28" t="s">
        <v>114</v>
      </c>
      <c r="G20" s="30">
        <v>7999970</v>
      </c>
      <c r="H20" s="30">
        <v>7980000</v>
      </c>
      <c r="I20" s="33">
        <f t="shared" si="0"/>
        <v>99.75037406390274</v>
      </c>
      <c r="J20" s="34"/>
    </row>
    <row r="21" spans="1:12" ht="270" x14ac:dyDescent="0.15">
      <c r="A21" s="22" t="s">
        <v>70</v>
      </c>
      <c r="B21" s="22" t="s">
        <v>50</v>
      </c>
      <c r="C21" s="25">
        <v>43629</v>
      </c>
      <c r="D21" s="22" t="s">
        <v>119</v>
      </c>
      <c r="E21" s="26">
        <v>9030005017581</v>
      </c>
      <c r="F21" s="28" t="s">
        <v>118</v>
      </c>
      <c r="G21" s="30">
        <v>18477943</v>
      </c>
      <c r="H21" s="30">
        <v>18469000</v>
      </c>
      <c r="I21" s="33">
        <f t="shared" si="0"/>
        <v>99.951601755671618</v>
      </c>
      <c r="J21" s="34"/>
    </row>
    <row r="22" spans="1:12" ht="310.5" x14ac:dyDescent="0.15">
      <c r="A22" s="22" t="s">
        <v>73</v>
      </c>
      <c r="B22" s="22" t="s">
        <v>51</v>
      </c>
      <c r="C22" s="25">
        <v>43657</v>
      </c>
      <c r="D22" s="22" t="s">
        <v>29</v>
      </c>
      <c r="E22" s="26">
        <v>4010001000696</v>
      </c>
      <c r="F22" s="48" t="s">
        <v>82</v>
      </c>
      <c r="G22" s="30">
        <v>25000000</v>
      </c>
      <c r="H22" s="30">
        <v>24970000</v>
      </c>
      <c r="I22" s="33">
        <f t="shared" si="0"/>
        <v>99.88</v>
      </c>
      <c r="J22" s="34"/>
    </row>
    <row r="23" spans="1:12" ht="258.75" x14ac:dyDescent="0.15">
      <c r="A23" s="22" t="s">
        <v>71</v>
      </c>
      <c r="B23" s="22" t="s">
        <v>51</v>
      </c>
      <c r="C23" s="25">
        <v>43657</v>
      </c>
      <c r="D23" s="22" t="s">
        <v>29</v>
      </c>
      <c r="E23" s="26">
        <v>4010001000696</v>
      </c>
      <c r="F23" s="28" t="s">
        <v>92</v>
      </c>
      <c r="G23" s="30">
        <v>9130000</v>
      </c>
      <c r="H23" s="30">
        <v>9130000</v>
      </c>
      <c r="I23" s="33">
        <f t="shared" si="0"/>
        <v>100</v>
      </c>
      <c r="J23" s="34"/>
    </row>
    <row r="24" spans="1:12" ht="236.25" x14ac:dyDescent="0.15">
      <c r="A24" s="23" t="s">
        <v>72</v>
      </c>
      <c r="B24" s="22" t="s">
        <v>51</v>
      </c>
      <c r="C24" s="25">
        <v>43657</v>
      </c>
      <c r="D24" s="22" t="s">
        <v>30</v>
      </c>
      <c r="E24" s="26">
        <v>5011105004467</v>
      </c>
      <c r="F24" s="28" t="s">
        <v>109</v>
      </c>
      <c r="G24" s="31">
        <v>3916000</v>
      </c>
      <c r="H24" s="31">
        <v>3899500</v>
      </c>
      <c r="I24" s="33">
        <f t="shared" si="0"/>
        <v>99.578651685393254</v>
      </c>
      <c r="J24" s="34"/>
    </row>
    <row r="25" spans="1:12" ht="180" x14ac:dyDescent="0.15">
      <c r="A25" s="22" t="s">
        <v>74</v>
      </c>
      <c r="B25" s="22" t="s">
        <v>51</v>
      </c>
      <c r="C25" s="25">
        <v>43684</v>
      </c>
      <c r="D25" s="22" t="s">
        <v>83</v>
      </c>
      <c r="E25" s="26">
        <v>3010901014730</v>
      </c>
      <c r="F25" s="28" t="s">
        <v>84</v>
      </c>
      <c r="G25" s="30">
        <v>24981022</v>
      </c>
      <c r="H25" s="30">
        <v>24981022</v>
      </c>
      <c r="I25" s="33">
        <f t="shared" si="0"/>
        <v>100</v>
      </c>
      <c r="J25" s="34"/>
    </row>
    <row r="26" spans="1:12" ht="168.75" x14ac:dyDescent="0.15">
      <c r="A26" s="38" t="s">
        <v>75</v>
      </c>
      <c r="B26" s="38" t="s">
        <v>51</v>
      </c>
      <c r="C26" s="41">
        <v>43685</v>
      </c>
      <c r="D26" s="38" t="s">
        <v>42</v>
      </c>
      <c r="E26" s="42">
        <v>3010401026805</v>
      </c>
      <c r="F26" s="39" t="s">
        <v>112</v>
      </c>
      <c r="G26" s="40">
        <v>7769183</v>
      </c>
      <c r="H26" s="40">
        <v>7766759</v>
      </c>
      <c r="I26" s="43">
        <f t="shared" si="0"/>
        <v>99.968799808165159</v>
      </c>
      <c r="J26" s="49"/>
    </row>
    <row r="27" spans="1:12" ht="135" x14ac:dyDescent="0.15">
      <c r="A27" s="38" t="s">
        <v>76</v>
      </c>
      <c r="B27" s="38" t="s">
        <v>51</v>
      </c>
      <c r="C27" s="41">
        <v>43696</v>
      </c>
      <c r="D27" s="38" t="s">
        <v>94</v>
      </c>
      <c r="E27" s="42">
        <v>3011001011016</v>
      </c>
      <c r="F27" s="39" t="s">
        <v>93</v>
      </c>
      <c r="G27" s="40">
        <v>20295000</v>
      </c>
      <c r="H27" s="40">
        <v>19987000</v>
      </c>
      <c r="I27" s="43">
        <f t="shared" si="0"/>
        <v>98.482384823848236</v>
      </c>
      <c r="J27" s="49"/>
    </row>
    <row r="28" spans="1:12" ht="281.25" x14ac:dyDescent="0.15">
      <c r="A28" s="22" t="s">
        <v>77</v>
      </c>
      <c r="B28" s="22" t="s">
        <v>51</v>
      </c>
      <c r="C28" s="25">
        <v>43703</v>
      </c>
      <c r="D28" s="6" t="s">
        <v>31</v>
      </c>
      <c r="E28" s="13">
        <v>6010001030403</v>
      </c>
      <c r="F28" s="28" t="s">
        <v>110</v>
      </c>
      <c r="G28" s="30">
        <v>15895000</v>
      </c>
      <c r="H28" s="30">
        <v>15895000</v>
      </c>
      <c r="I28" s="33">
        <f t="shared" si="0"/>
        <v>100</v>
      </c>
      <c r="J28" s="34"/>
    </row>
    <row r="29" spans="1:12" ht="270" x14ac:dyDescent="0.15">
      <c r="A29" s="45" t="s">
        <v>78</v>
      </c>
      <c r="B29" s="22" t="s">
        <v>51</v>
      </c>
      <c r="C29" s="25">
        <v>43703</v>
      </c>
      <c r="D29" s="22" t="s">
        <v>33</v>
      </c>
      <c r="E29" s="26">
        <v>8011001056122</v>
      </c>
      <c r="F29" s="46" t="s">
        <v>111</v>
      </c>
      <c r="G29" s="32">
        <v>15895000</v>
      </c>
      <c r="H29" s="47">
        <v>15880000</v>
      </c>
      <c r="I29" s="33">
        <f t="shared" si="0"/>
        <v>99.905630701478458</v>
      </c>
      <c r="J29" s="34"/>
      <c r="K29" s="21"/>
      <c r="L29" s="21"/>
    </row>
    <row r="30" spans="1:12" ht="236.25" x14ac:dyDescent="0.15">
      <c r="A30" s="38" t="s">
        <v>79</v>
      </c>
      <c r="B30" s="38" t="s">
        <v>51</v>
      </c>
      <c r="C30" s="41">
        <v>43823</v>
      </c>
      <c r="D30" s="38" t="s">
        <v>81</v>
      </c>
      <c r="E30" s="42">
        <v>3011001011016</v>
      </c>
      <c r="F30" s="39" t="s">
        <v>96</v>
      </c>
      <c r="G30" s="40">
        <v>14960000</v>
      </c>
      <c r="H30" s="40">
        <v>14960000</v>
      </c>
      <c r="I30" s="43">
        <f t="shared" si="0"/>
        <v>100</v>
      </c>
      <c r="J30" s="35"/>
      <c r="K30" s="21"/>
      <c r="L30" s="21"/>
    </row>
    <row r="31" spans="1:12" s="21" customFormat="1" ht="191.25" x14ac:dyDescent="0.15">
      <c r="A31" s="44" t="s">
        <v>80</v>
      </c>
      <c r="B31" s="44" t="s">
        <v>51</v>
      </c>
      <c r="C31" s="41">
        <v>43823</v>
      </c>
      <c r="D31" s="38" t="s">
        <v>34</v>
      </c>
      <c r="E31" s="42">
        <v>5011001027530</v>
      </c>
      <c r="F31" s="39" t="s">
        <v>95</v>
      </c>
      <c r="G31" s="40">
        <v>13486000</v>
      </c>
      <c r="H31" s="40">
        <v>13486000</v>
      </c>
      <c r="I31" s="43">
        <f t="shared" si="0"/>
        <v>100</v>
      </c>
      <c r="J31" s="35"/>
    </row>
    <row r="32" spans="1:12" s="21" customFormat="1" ht="12" customHeight="1" x14ac:dyDescent="0.15">
      <c r="C32" s="24"/>
      <c r="D32" s="24"/>
      <c r="E32" s="24"/>
      <c r="F32" s="24"/>
      <c r="G32" s="24"/>
      <c r="H32" s="24"/>
      <c r="I32" s="24"/>
      <c r="J32" s="24"/>
    </row>
    <row r="33" spans="1:11" s="21" customFormat="1" ht="12" customHeight="1" x14ac:dyDescent="0.15"/>
    <row r="34" spans="1:11" s="21" customFormat="1" ht="12" customHeight="1" x14ac:dyDescent="0.15"/>
    <row r="35" spans="1:11" x14ac:dyDescent="0.15">
      <c r="A35" s="21"/>
      <c r="B35" s="21"/>
      <c r="C35" s="21"/>
      <c r="D35" s="21"/>
      <c r="E35" s="21"/>
      <c r="F35" s="21"/>
      <c r="G35" s="21"/>
      <c r="H35" s="21"/>
      <c r="I35" s="21"/>
      <c r="J35" s="21"/>
      <c r="K35" s="21"/>
    </row>
  </sheetData>
  <autoFilter ref="A1:L31"/>
  <sortState ref="A2:L31">
    <sortCondition ref="C2:C31"/>
    <sortCondition descending="1" ref="H2:H31"/>
  </sortState>
  <phoneticPr fontId="1"/>
  <dataValidations count="8">
    <dataValidation type="date" operator="greaterThanOrEqual" allowBlank="1" showInputMessage="1" showErrorMessage="1" errorTitle="契約を締結した日" error="正しい日付を入力してください。" sqref="C1 C36:C65470">
      <formula1>38718</formula1>
    </dataValidation>
    <dataValidation type="list" operator="lessThanOrEqual" showInputMessage="1" showErrorMessage="1" errorTitle="一般競争入札・指名競争入札の別" error="リストから選択してください。" sqref="F36:F65470">
      <formula1>一般競争入札・指名競争入札の別</formula1>
    </dataValidation>
    <dataValidation type="whole" operator="lessThanOrEqual" allowBlank="1" showInputMessage="1" showErrorMessage="1" errorTitle="契約金額" error="正しい数値を入力してください。" sqref="H36:H65470">
      <formula1>999999999999</formula1>
    </dataValidation>
    <dataValidation type="whole" operator="lessThanOrEqual" allowBlank="1" showInputMessage="1" showErrorMessage="1" errorTitle="予定価格" error="正しい数値を入力してください。" sqref="G36:G65470">
      <formula1>999999999999</formula1>
    </dataValidation>
    <dataValidation type="textLength" operator="lessThanOrEqual" allowBlank="1" showInputMessage="1" showErrorMessage="1" errorTitle="備考" error="256文字以内で入力してください。" sqref="J36:J65470">
      <formula1>256</formula1>
    </dataValidation>
    <dataValidation type="textLength" operator="lessThanOrEqual" allowBlank="1" showInputMessage="1" showErrorMessage="1" errorTitle="契約の相手方の称号又は名称及び住所" error="256文字以内で入力してください。" sqref="D36:E6547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6:B65470">
      <formula1>256</formula1>
    </dataValidation>
    <dataValidation type="textLength" operator="lessThanOrEqual" allowBlank="1" showInputMessage="1" showErrorMessage="1" errorTitle="物品役務等の名称及び数量" error="256文字以内で入力してください。" sqref="A36:A65470 A2:A31">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36" customWidth="1"/>
    <col min="2" max="16384" width="9" style="36"/>
  </cols>
  <sheetData>
    <row r="1" spans="1:1" x14ac:dyDescent="0.15">
      <c r="A1" s="36" t="s">
        <v>4</v>
      </c>
    </row>
    <row r="2" spans="1:1" x14ac:dyDescent="0.15">
      <c r="A2" s="37" t="s">
        <v>7</v>
      </c>
    </row>
    <row r="3" spans="1:1" x14ac:dyDescent="0.15">
      <c r="A3" s="37" t="s">
        <v>5</v>
      </c>
    </row>
    <row r="4" spans="1:1" x14ac:dyDescent="0.15">
      <c r="A4" s="37" t="s">
        <v>13</v>
      </c>
    </row>
    <row r="5" spans="1:1" x14ac:dyDescent="0.15">
      <c r="A5" s="36" t="s">
        <v>16</v>
      </c>
    </row>
  </sheetData>
  <phoneticPr fontId="1"/>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2018-07-04T00:55:58Z</cp:lastPrinted>
  <dcterms:created xsi:type="dcterms:W3CDTF">1997-01-08T22:48:59Z</dcterms:created>
  <dcterms:modified xsi:type="dcterms:W3CDTF">2020-01-29T08:45:03Z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2019-05-14T07:02:32Z</vt:filetime>
  </property>
</Properties>
</file>