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1.124.186\契約班\契約共有\☆調査・作業\公表関係\【毎月】契約に係る情報の公表\３１年度\R2.2\"/>
    </mc:Choice>
  </mc:AlternateContent>
  <workbookProtection workbookPassword="CC71" lockStructure="1"/>
  <bookViews>
    <workbookView xWindow="0" yWindow="0" windowWidth="20490" windowHeight="6780" tabRatio="619" firstSheet="1" activeTab="3"/>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externalReferences>
    <externalReference r:id="rId6"/>
  </externalReferences>
  <definedNames>
    <definedName name="_xlnm._FilterDatabase" localSheetId="2" hidden="1">'公共工事調達（競争入札）'!$A$1:$I$104</definedName>
    <definedName name="_xlnm._FilterDatabase" localSheetId="3" hidden="1">'公共工事調達（随意契約）'!$A$1:$J$22</definedName>
    <definedName name="_xlnm._FilterDatabase" localSheetId="0" hidden="1">'物品役務調達（競争入札）'!$B$1:$J$396</definedName>
    <definedName name="_xlnm._FilterDatabase" localSheetId="1" hidden="1">'物品役務調達（随意契約）'!$A$1:$J$126</definedName>
    <definedName name="aaaa">'[1]選択リスト（削除不可）'!$A$2:$A$5</definedName>
    <definedName name="_xlnm.Print_Area" localSheetId="0">'物品役務調達（競争入札）'!$A$1:$J$159</definedName>
    <definedName name="_xlnm.Print_Titles" localSheetId="2">'公共工事調達（競争入札）'!$1:$1</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62913"/>
</workbook>
</file>

<file path=xl/calcChain.xml><?xml version="1.0" encoding="utf-8"?>
<calcChain xmlns="http://schemas.openxmlformats.org/spreadsheetml/2006/main">
  <c r="I382" i="1" l="1"/>
  <c r="H101" i="5" l="1"/>
  <c r="H123" i="4" l="1"/>
  <c r="I377" i="1" l="1"/>
  <c r="H122" i="4" l="1"/>
  <c r="H121" i="4"/>
  <c r="H120" i="4"/>
  <c r="H119" i="4"/>
  <c r="H118" i="4"/>
  <c r="H117" i="4"/>
  <c r="H115" i="4"/>
  <c r="H116" i="4"/>
  <c r="I373" i="1"/>
  <c r="I372" i="1"/>
  <c r="I381" i="1"/>
  <c r="I378" i="1"/>
  <c r="I375" i="1"/>
  <c r="I369" i="1"/>
  <c r="H100" i="5" l="1"/>
  <c r="H99" i="5"/>
  <c r="I380" i="1"/>
  <c r="I379" i="1"/>
  <c r="I376" i="1"/>
  <c r="I371" i="1"/>
  <c r="I370" i="1"/>
  <c r="I374" i="1"/>
  <c r="H53" i="6" l="1"/>
  <c r="H111" i="4" l="1"/>
  <c r="H112" i="4"/>
  <c r="I366" i="1" l="1"/>
  <c r="I365" i="1"/>
  <c r="I364" i="1" l="1"/>
  <c r="I363" i="1"/>
  <c r="H113" i="4"/>
  <c r="H96" i="5" l="1"/>
  <c r="I339" i="1" l="1"/>
  <c r="I349" i="1"/>
  <c r="I359" i="1"/>
  <c r="I357" i="1"/>
  <c r="I338" i="1"/>
  <c r="I358" i="1" l="1"/>
  <c r="I352" i="1"/>
  <c r="I346" i="1"/>
  <c r="I337" i="1"/>
  <c r="I356" i="1" l="1"/>
  <c r="I355" i="1"/>
  <c r="I354" i="1"/>
  <c r="I353" i="1"/>
  <c r="I351" i="1"/>
  <c r="I350" i="1"/>
  <c r="I348" i="1"/>
  <c r="I347" i="1"/>
  <c r="I345" i="1"/>
  <c r="I344" i="1"/>
  <c r="I343" i="1"/>
  <c r="I342" i="1"/>
  <c r="I341" i="1"/>
  <c r="I340" i="1"/>
  <c r="I362" i="1"/>
  <c r="I361" i="1"/>
  <c r="I360" i="1"/>
  <c r="H95" i="5"/>
  <c r="H93" i="5"/>
  <c r="H94" i="5"/>
  <c r="H50" i="6"/>
  <c r="H47" i="6" l="1"/>
  <c r="H90" i="5" l="1"/>
  <c r="H89" i="5"/>
  <c r="I334" i="1"/>
  <c r="I333" i="1"/>
  <c r="H109" i="4" l="1"/>
  <c r="I332" i="1"/>
  <c r="I331" i="1"/>
  <c r="I330" i="1"/>
  <c r="H88" i="5"/>
  <c r="H87" i="5"/>
  <c r="I329" i="1" l="1"/>
  <c r="I328" i="1"/>
  <c r="H107" i="4" l="1"/>
  <c r="H104" i="4"/>
  <c r="H106" i="4"/>
  <c r="H108" i="4"/>
  <c r="I315" i="1"/>
  <c r="I311" i="1"/>
  <c r="I324" i="1"/>
  <c r="I323" i="1"/>
  <c r="I322" i="1"/>
  <c r="I314" i="1"/>
  <c r="I313" i="1"/>
  <c r="H86" i="5"/>
  <c r="I327" i="1" l="1"/>
  <c r="I326" i="1"/>
  <c r="I318" i="1"/>
  <c r="I317" i="1"/>
  <c r="I316" i="1"/>
  <c r="I325" i="1"/>
  <c r="I321" i="1"/>
  <c r="H105" i="4"/>
  <c r="I312" i="1" l="1"/>
  <c r="I320" i="1"/>
  <c r="I319" i="1"/>
  <c r="H85" i="5"/>
  <c r="H84" i="5"/>
  <c r="H83" i="5"/>
  <c r="H82" i="5"/>
  <c r="H81" i="5"/>
  <c r="H80" i="5"/>
  <c r="H79" i="5"/>
  <c r="H78" i="5"/>
  <c r="H77" i="5"/>
  <c r="H94" i="4" l="1"/>
  <c r="H93" i="4"/>
  <c r="H44" i="6" l="1"/>
  <c r="I308" i="1" l="1"/>
  <c r="I281" i="1"/>
  <c r="I280" i="1"/>
  <c r="I288" i="1" l="1"/>
  <c r="H69" i="5"/>
  <c r="I299" i="1"/>
  <c r="I290" i="1"/>
  <c r="I304" i="1"/>
  <c r="I293" i="1"/>
  <c r="I292" i="1"/>
  <c r="I287" i="1"/>
  <c r="I286" i="1"/>
  <c r="I285" i="1"/>
  <c r="I284" i="1"/>
  <c r="I303" i="1"/>
  <c r="H100" i="4"/>
  <c r="H99" i="4"/>
  <c r="I307" i="1" l="1"/>
  <c r="I306" i="1"/>
  <c r="I305" i="1"/>
  <c r="H95" i="4" l="1"/>
  <c r="I279" i="1"/>
  <c r="H65" i="5"/>
  <c r="H102" i="4" l="1"/>
  <c r="H101" i="4"/>
  <c r="H98" i="4"/>
  <c r="H97" i="4"/>
  <c r="I302" i="1"/>
  <c r="I298" i="1"/>
  <c r="I296" i="1"/>
  <c r="I295" i="1"/>
  <c r="I301" i="1"/>
  <c r="I300" i="1"/>
  <c r="I297" i="1"/>
  <c r="I291" i="1"/>
  <c r="I289" i="1"/>
  <c r="I294" i="1" l="1"/>
  <c r="I271" i="1"/>
  <c r="I265" i="1"/>
  <c r="I278" i="1"/>
  <c r="I277" i="1"/>
  <c r="I263" i="1"/>
  <c r="I262" i="1"/>
  <c r="I256" i="1"/>
  <c r="I272" i="1"/>
  <c r="I276" i="1"/>
  <c r="I270" i="1"/>
  <c r="I260" i="1"/>
  <c r="I261" i="1"/>
  <c r="I259" i="1"/>
  <c r="I269" i="1"/>
  <c r="I268" i="1"/>
  <c r="I258" i="1"/>
  <c r="I274" i="1"/>
  <c r="I275" i="1"/>
  <c r="I267" i="1"/>
  <c r="I273" i="1"/>
  <c r="I264" i="1"/>
  <c r="I257" i="1"/>
  <c r="I266" i="1"/>
  <c r="H74" i="5"/>
  <c r="H73" i="5"/>
  <c r="H72" i="5"/>
  <c r="H71" i="5"/>
  <c r="H70" i="5"/>
  <c r="H68" i="5"/>
  <c r="H64" i="5" l="1"/>
  <c r="H63" i="5"/>
  <c r="H62" i="5"/>
  <c r="H61" i="5"/>
  <c r="H60" i="5"/>
  <c r="H59" i="5"/>
  <c r="H58" i="5"/>
  <c r="H57" i="5"/>
  <c r="H56" i="5"/>
  <c r="H92" i="4"/>
  <c r="H91" i="4"/>
  <c r="H90" i="4"/>
  <c r="H89" i="4"/>
  <c r="H41" i="6" l="1"/>
  <c r="I253" i="1" l="1"/>
  <c r="H85" i="4" l="1"/>
  <c r="I236" i="1"/>
  <c r="I241" i="1"/>
  <c r="I240" i="1"/>
  <c r="I239" i="1"/>
  <c r="I230" i="1"/>
  <c r="I229" i="1"/>
  <c r="I244" i="1"/>
  <c r="I243" i="1"/>
  <c r="H50" i="5" l="1"/>
  <c r="I238" i="1"/>
  <c r="I235" i="1"/>
  <c r="I224" i="1"/>
  <c r="H46" i="5"/>
  <c r="H49" i="5"/>
  <c r="I252" i="1" l="1"/>
  <c r="I251" i="1"/>
  <c r="I250" i="1"/>
  <c r="I249" i="1"/>
  <c r="H52" i="5"/>
  <c r="H53" i="5" l="1"/>
  <c r="H38" i="6" l="1"/>
  <c r="I37" i="1"/>
  <c r="I234" i="1" l="1"/>
  <c r="I228" i="1"/>
  <c r="I227" i="1"/>
  <c r="I215" i="1"/>
  <c r="I248" i="1"/>
  <c r="I242" i="1"/>
  <c r="I237" i="1"/>
  <c r="I233" i="1"/>
  <c r="I232" i="1"/>
  <c r="I213" i="1"/>
  <c r="H51" i="5"/>
  <c r="H48" i="5"/>
  <c r="H47" i="5"/>
  <c r="H45" i="5"/>
  <c r="H44" i="5"/>
  <c r="H43" i="5"/>
  <c r="H87" i="4"/>
  <c r="H86" i="4"/>
  <c r="I223" i="1" l="1"/>
  <c r="I222" i="1"/>
  <c r="I221" i="1"/>
  <c r="I220" i="1"/>
  <c r="I219" i="1"/>
  <c r="I218" i="1"/>
  <c r="I217" i="1"/>
  <c r="I216" i="1"/>
  <c r="I226" i="1"/>
  <c r="I214" i="1"/>
  <c r="I247" i="1"/>
  <c r="I246" i="1"/>
  <c r="I245" i="1"/>
  <c r="I231" i="1"/>
  <c r="I225" i="1"/>
  <c r="I212" i="1"/>
  <c r="I211" i="1"/>
  <c r="H82" i="4" l="1"/>
  <c r="H83" i="4"/>
  <c r="H81" i="4" l="1"/>
  <c r="I208" i="1"/>
  <c r="I207" i="1"/>
  <c r="H40" i="5"/>
  <c r="H39" i="5"/>
  <c r="H38" i="5"/>
  <c r="I206" i="1" l="1"/>
  <c r="I205" i="1"/>
  <c r="I204" i="1"/>
  <c r="H37" i="5" l="1"/>
  <c r="H75" i="4" l="1"/>
  <c r="H77" i="4"/>
  <c r="H78" i="4"/>
  <c r="H80" i="4"/>
  <c r="H73" i="4"/>
  <c r="H79" i="4"/>
  <c r="H76" i="4"/>
  <c r="H74" i="4"/>
  <c r="H72" i="4"/>
  <c r="H70" i="4"/>
  <c r="H71" i="4"/>
  <c r="H29" i="5"/>
  <c r="H32" i="5"/>
  <c r="H35" i="5"/>
  <c r="H36" i="5"/>
  <c r="H34" i="5"/>
  <c r="H33" i="5"/>
  <c r="H31" i="5"/>
  <c r="I189" i="1" l="1"/>
  <c r="I187" i="1"/>
  <c r="I203" i="1"/>
  <c r="I202" i="1"/>
  <c r="I201" i="1"/>
  <c r="I200" i="1"/>
  <c r="I199" i="1"/>
  <c r="I198" i="1"/>
  <c r="I197" i="1"/>
  <c r="I196" i="1"/>
  <c r="I195" i="1"/>
  <c r="I194" i="1"/>
  <c r="I193" i="1"/>
  <c r="I192" i="1"/>
  <c r="I191" i="1"/>
  <c r="I190" i="1"/>
  <c r="H30" i="5" l="1"/>
  <c r="H28" i="5"/>
  <c r="H27" i="5"/>
  <c r="H35" i="6" l="1"/>
  <c r="H57" i="4" l="1"/>
  <c r="I178" i="1" l="1"/>
  <c r="H68" i="4" l="1"/>
  <c r="H67" i="4"/>
  <c r="H24" i="5" l="1"/>
  <c r="H66" i="4"/>
  <c r="I177" i="1" l="1"/>
  <c r="I176" i="1"/>
  <c r="I175" i="1"/>
  <c r="H23" i="5" l="1"/>
  <c r="H22" i="5"/>
  <c r="H21" i="5"/>
  <c r="H20" i="5"/>
  <c r="H19" i="5"/>
  <c r="H18" i="5"/>
  <c r="H17" i="5"/>
  <c r="H65" i="4"/>
  <c r="H64" i="4"/>
  <c r="H63" i="4"/>
  <c r="I169" i="1" l="1"/>
  <c r="I168" i="1"/>
  <c r="I167" i="1"/>
  <c r="I166" i="1"/>
  <c r="I174" i="1"/>
  <c r="I170" i="1"/>
  <c r="I162" i="1"/>
  <c r="I172" i="1"/>
  <c r="I171" i="1"/>
  <c r="I163" i="1"/>
  <c r="I173" i="1"/>
  <c r="I165" i="1"/>
  <c r="I164" i="1"/>
  <c r="I160" i="1"/>
  <c r="I161" i="1"/>
  <c r="H62" i="4"/>
  <c r="H32" i="6" l="1"/>
  <c r="H14" i="5" l="1"/>
  <c r="H13" i="5"/>
  <c r="H12" i="5"/>
  <c r="H11" i="5"/>
  <c r="I157" i="1" l="1"/>
  <c r="I156" i="1"/>
  <c r="H60" i="4" l="1"/>
  <c r="H59" i="4"/>
  <c r="H58" i="4"/>
  <c r="H50" i="4"/>
  <c r="H56" i="4"/>
  <c r="H55" i="4"/>
  <c r="H53" i="4"/>
  <c r="H49" i="4"/>
  <c r="H52" i="4"/>
  <c r="H54" i="4"/>
  <c r="H51" i="4"/>
  <c r="I154" i="1" l="1"/>
  <c r="I153" i="1"/>
  <c r="I152" i="1"/>
  <c r="I151" i="1"/>
  <c r="I150" i="1"/>
  <c r="I149" i="1"/>
  <c r="I147" i="1"/>
  <c r="I146" i="1"/>
  <c r="I148" i="1"/>
  <c r="I155" i="1"/>
  <c r="H29" i="6" l="1"/>
  <c r="I143" i="1" l="1"/>
  <c r="I137" i="1" l="1"/>
  <c r="I136" i="1"/>
  <c r="I135" i="1"/>
  <c r="I134" i="1"/>
  <c r="H47" i="4" l="1"/>
  <c r="H8" i="5" l="1"/>
  <c r="H7" i="5"/>
  <c r="H39" i="4"/>
  <c r="H36" i="4" l="1"/>
  <c r="H43" i="4" l="1"/>
  <c r="H42" i="4"/>
  <c r="H41" i="4"/>
  <c r="H40" i="4"/>
  <c r="I133" i="1" l="1"/>
  <c r="I132" i="1"/>
  <c r="I131" i="1"/>
  <c r="I130" i="1"/>
  <c r="I129" i="1"/>
  <c r="I128" i="1"/>
  <c r="I127" i="1"/>
  <c r="I126" i="1"/>
  <c r="I125" i="1"/>
  <c r="I124" i="1"/>
  <c r="I123" i="1"/>
  <c r="H38" i="4" l="1"/>
  <c r="H37" i="4"/>
  <c r="H35" i="4"/>
  <c r="I122" i="1"/>
  <c r="I121" i="1"/>
  <c r="I120" i="1"/>
  <c r="I119" i="1"/>
  <c r="I118" i="1"/>
  <c r="I117" i="1"/>
  <c r="I116" i="1"/>
  <c r="H6" i="6" l="1"/>
  <c r="H6" i="5"/>
  <c r="H3" i="5"/>
  <c r="H46" i="4" l="1"/>
  <c r="H45" i="4"/>
  <c r="I142" i="1"/>
  <c r="I141" i="1"/>
  <c r="I140" i="1"/>
  <c r="H34" i="4" l="1"/>
  <c r="I115" i="1"/>
  <c r="H33" i="4" l="1"/>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I114" i="1"/>
  <c r="I38" i="1"/>
  <c r="I36" i="1"/>
  <c r="I35" i="1"/>
  <c r="I34" i="1"/>
  <c r="I33" i="1"/>
  <c r="I4" i="1" l="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113" i="1"/>
  <c r="I111" i="1"/>
  <c r="I110" i="1"/>
  <c r="I109" i="1"/>
  <c r="I112"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3" i="1"/>
  <c r="H3" i="6" l="1"/>
</calcChain>
</file>

<file path=xl/sharedStrings.xml><?xml version="1.0" encoding="utf-8"?>
<sst xmlns="http://schemas.openxmlformats.org/spreadsheetml/2006/main" count="2529" uniqueCount="977">
  <si>
    <t>物品役務等の名称及び数量</t>
    <rPh sb="4" eb="5">
      <t>ナド</t>
    </rPh>
    <rPh sb="6" eb="8">
      <t>メイショウ</t>
    </rPh>
    <rPh sb="8" eb="9">
      <t>オヨ</t>
    </rPh>
    <rPh sb="10" eb="12">
      <t>スウリョウ</t>
    </rPh>
    <phoneticPr fontId="4"/>
  </si>
  <si>
    <t>契約を締結した日</t>
    <rPh sb="0" eb="2">
      <t>ケイヤク</t>
    </rPh>
    <rPh sb="3" eb="5">
      <t>テイケツ</t>
    </rPh>
    <rPh sb="7" eb="8">
      <t>ヒ</t>
    </rPh>
    <phoneticPr fontId="4"/>
  </si>
  <si>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4"/>
  </si>
  <si>
    <t>予定価格</t>
    <rPh sb="0" eb="2">
      <t>ヨテイ</t>
    </rPh>
    <rPh sb="2" eb="4">
      <t>カカク</t>
    </rPh>
    <phoneticPr fontId="4"/>
  </si>
  <si>
    <t>契約金額</t>
    <rPh sb="0" eb="2">
      <t>ケイヤク</t>
    </rPh>
    <rPh sb="2" eb="4">
      <t>キンガク</t>
    </rPh>
    <phoneticPr fontId="4"/>
  </si>
  <si>
    <t>備考</t>
    <rPh sb="0" eb="2">
      <t>ビコウ</t>
    </rPh>
    <phoneticPr fontId="4"/>
  </si>
  <si>
    <t>02：指名競争入札</t>
  </si>
  <si>
    <t>選択項目（一般競争入札・指名競争入札の別（総合評価の実施））</t>
    <rPh sb="0" eb="2">
      <t>センタク</t>
    </rPh>
    <rPh sb="2" eb="4">
      <t>コウモク</t>
    </rPh>
    <phoneticPr fontId="4"/>
  </si>
  <si>
    <t>01：一般競争入札</t>
    <phoneticPr fontId="4"/>
  </si>
  <si>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</si>
  <si>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</si>
  <si>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03：一般競争入札(総合評価を実施)</t>
    <phoneticPr fontId="4"/>
  </si>
  <si>
    <t>04：指名競争入札(総合評価を実施)</t>
    <phoneticPr fontId="4"/>
  </si>
  <si>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4"/>
  </si>
  <si>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</si>
  <si>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</si>
  <si>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</si>
  <si>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</si>
  <si>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</si>
  <si>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</si>
  <si>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</si>
  <si>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</si>
  <si>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</si>
  <si>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</si>
  <si>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</si>
  <si>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</si>
  <si>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４月</t>
    <rPh sb="1" eb="2">
      <t>ガツ</t>
    </rPh>
    <phoneticPr fontId="4"/>
  </si>
  <si>
    <t>４月</t>
    <rPh sb="1" eb="2">
      <t>ガツ</t>
    </rPh>
    <phoneticPr fontId="4"/>
  </si>
  <si>
    <t>５月</t>
    <rPh sb="1" eb="2">
      <t>ガツ</t>
    </rPh>
    <phoneticPr fontId="4"/>
  </si>
  <si>
    <t>５月</t>
    <rPh sb="1" eb="2">
      <t>ツキ</t>
    </rPh>
    <phoneticPr fontId="4"/>
  </si>
  <si>
    <t>６月</t>
    <rPh sb="1" eb="2">
      <t>ガツ</t>
    </rPh>
    <phoneticPr fontId="4"/>
  </si>
  <si>
    <t>件数
（月毎）</t>
    <rPh sb="0" eb="2">
      <t>ケンスウ</t>
    </rPh>
    <rPh sb="4" eb="6">
      <t>ツキゴト</t>
    </rPh>
    <phoneticPr fontId="6"/>
  </si>
  <si>
    <t>01：一般競争入札</t>
  </si>
  <si>
    <t>日本電気（株）
東京都港区芝５－７－１</t>
  </si>
  <si>
    <t/>
  </si>
  <si>
    <t>６月</t>
    <rPh sb="1" eb="2">
      <t>ツキ</t>
    </rPh>
    <phoneticPr fontId="4"/>
  </si>
  <si>
    <t>７月</t>
    <rPh sb="1" eb="2">
      <t>ガツ</t>
    </rPh>
    <phoneticPr fontId="4"/>
  </si>
  <si>
    <t>７月</t>
    <rPh sb="1" eb="2">
      <t>ツキ</t>
    </rPh>
    <phoneticPr fontId="4"/>
  </si>
  <si>
    <t>８月</t>
    <rPh sb="1" eb="2">
      <t>ガツ</t>
    </rPh>
    <phoneticPr fontId="4"/>
  </si>
  <si>
    <t>９月</t>
    <rPh sb="1" eb="2">
      <t>ガツ</t>
    </rPh>
    <phoneticPr fontId="4"/>
  </si>
  <si>
    <t>８月</t>
    <rPh sb="1" eb="2">
      <t>ツキ</t>
    </rPh>
    <phoneticPr fontId="4"/>
  </si>
  <si>
    <t>９月</t>
    <rPh sb="1" eb="2">
      <t>ツキ</t>
    </rPh>
    <phoneticPr fontId="4"/>
  </si>
  <si>
    <t>９月分</t>
    <rPh sb="1" eb="3">
      <t>ガツブン</t>
    </rPh>
    <phoneticPr fontId="4"/>
  </si>
  <si>
    <t>１０月</t>
    <rPh sb="2" eb="3">
      <t>ガツ</t>
    </rPh>
    <phoneticPr fontId="4"/>
  </si>
  <si>
    <t>１０月</t>
    <rPh sb="2" eb="3">
      <t>ツキ</t>
    </rPh>
    <phoneticPr fontId="4"/>
  </si>
  <si>
    <t>１１月</t>
    <rPh sb="2" eb="3">
      <t>ガツ</t>
    </rPh>
    <phoneticPr fontId="4"/>
  </si>
  <si>
    <t>１１月</t>
    <rPh sb="2" eb="3">
      <t>ツキ</t>
    </rPh>
    <phoneticPr fontId="4"/>
  </si>
  <si>
    <t>１２月</t>
    <rPh sb="2" eb="3">
      <t>ガツ</t>
    </rPh>
    <phoneticPr fontId="4"/>
  </si>
  <si>
    <t>１２月</t>
    <rPh sb="2" eb="3">
      <t>ツキ</t>
    </rPh>
    <phoneticPr fontId="4"/>
  </si>
  <si>
    <t>１０月分</t>
    <rPh sb="2" eb="4">
      <t>ガツブン</t>
    </rPh>
    <phoneticPr fontId="4"/>
  </si>
  <si>
    <t>１１月分</t>
    <rPh sb="2" eb="4">
      <t>ガツブン</t>
    </rPh>
    <phoneticPr fontId="4"/>
  </si>
  <si>
    <t>１２月分</t>
    <rPh sb="2" eb="4">
      <t>ガツブン</t>
    </rPh>
    <phoneticPr fontId="4"/>
  </si>
  <si>
    <t>１月分</t>
    <rPh sb="1" eb="3">
      <t>ガツブン</t>
    </rPh>
    <phoneticPr fontId="4"/>
  </si>
  <si>
    <t>１月</t>
    <rPh sb="1" eb="2">
      <t>ガツ</t>
    </rPh>
    <phoneticPr fontId="4"/>
  </si>
  <si>
    <t>１月</t>
    <rPh sb="1" eb="2">
      <t>ツキ</t>
    </rPh>
    <phoneticPr fontId="4"/>
  </si>
  <si>
    <t>２月</t>
    <rPh sb="1" eb="2">
      <t>ガツ</t>
    </rPh>
    <phoneticPr fontId="4"/>
  </si>
  <si>
    <t>２月分</t>
    <rPh sb="1" eb="3">
      <t>ガツブン</t>
    </rPh>
    <phoneticPr fontId="4"/>
  </si>
  <si>
    <t>３月</t>
    <rPh sb="1" eb="2">
      <t>ガツ</t>
    </rPh>
    <phoneticPr fontId="4"/>
  </si>
  <si>
    <t>３月分</t>
    <rPh sb="1" eb="3">
      <t>ガツブン</t>
    </rPh>
    <phoneticPr fontId="4"/>
  </si>
  <si>
    <t>支出負担行為担当官
蝦名　邦晴
航空局
東京都千代田区霞が関２－１－３</t>
  </si>
  <si>
    <t>平成３１年度航空管制等英語能力証明試験システム環境構築作業</t>
  </si>
  <si>
    <t>エヌ・ティ・ティ・コミュニケーションズ（株）
東京都千代田区大手町２－３－１</t>
  </si>
  <si>
    <t>平成３１年度共済業務等の労働者派遣</t>
  </si>
  <si>
    <t>（株）ティム・プラニング
東京都豊島区東池袋４－１４－１</t>
  </si>
  <si>
    <t>単価</t>
  </si>
  <si>
    <t>平成３１年度航空局所管債権の管理に関する法律相談</t>
  </si>
  <si>
    <t>シティユーワ法律事務所
東京都千代田区丸の内２－２－２</t>
  </si>
  <si>
    <t>平成３１年度開発評価用管制データ交換処理システムハードウェア保守</t>
  </si>
  <si>
    <t>平成３１年度航空従事者技能証明等事務に係る労働者派遣</t>
  </si>
  <si>
    <t>平成３１年度航空情報センター運用卓保守請負</t>
  </si>
  <si>
    <t>（株）サンネクト
東京都港区芝３－１５－１５</t>
  </si>
  <si>
    <t>平成３１年度ＦＡＣＥ端末等保守請負</t>
  </si>
  <si>
    <t>平成３１年度航空交通管制職員に係る訓練及び試験管理システム運用及び保守作業</t>
  </si>
  <si>
    <t>（株）イエスウィキャン
東京都港区南青山５－４－３５</t>
  </si>
  <si>
    <t>平成３１年度人事給与計算機等保守請負</t>
  </si>
  <si>
    <t>ＮＥＣネクサソリューションズ（株）
東京都港区三田１－４－２８</t>
  </si>
  <si>
    <t>平成３１年度歳入証拠書編綴等作業</t>
  </si>
  <si>
    <t>（株）ジェイ・アイ・エム
東京都千代田区飯田橋３－１－１</t>
  </si>
  <si>
    <t>平成３１年度空港使用料算定業務への労働者派遣</t>
  </si>
  <si>
    <t>（株）人材バンク
東京都武蔵野市中町１－１７－３</t>
  </si>
  <si>
    <t>平成３１年度無人航空機の許可承認業務に係る質疑応答要領作成等労働者派遣</t>
  </si>
  <si>
    <t>（株）ＡＡＡ
東京都町田市原町田６－１８－１３</t>
  </si>
  <si>
    <t>平成３１年度航空管制訓練教官業務作業員（英語）の派遣（東京航空交通管制部他５官署）</t>
  </si>
  <si>
    <t>（一財）航空保安研究センター
東京都中央区日本橋小伝馬１５－１８</t>
  </si>
  <si>
    <t>平成３１年度航空安全プログラムの適用に伴う安全情報（自発報告）分析業務</t>
  </si>
  <si>
    <t>（公財）航空輸送技術研究センター
東京都港区三田１－３－３９</t>
  </si>
  <si>
    <t>平成３１年度航空管制官訓練教官業務作業員の派遣（航空保安大学校）</t>
  </si>
  <si>
    <t>平成３１年度航空管制官訓練教官業務作業員の派遣（福岡航空交通管制部他２官署）</t>
  </si>
  <si>
    <t>（株）稲穂
東京都港区芝公園２－６－８</t>
  </si>
  <si>
    <t>平成３１年度航空管制官訓練教官業務作業員の派遣（東京航空交通管制部他１官署）</t>
  </si>
  <si>
    <t>平成３１年度航空交通管制機器部品の運送</t>
  </si>
  <si>
    <t>日本通運（株）羽田空港支店
東京都大田区羽田空港３－２－４</t>
  </si>
  <si>
    <t>平成３１年度英語能力評価作業請負</t>
  </si>
  <si>
    <t>（株）アルク
東京都千代田区九段北４－２－６</t>
  </si>
  <si>
    <t>平成３１年度空域安全性評価業務補助作業</t>
  </si>
  <si>
    <t>（一財）航空交通管制協会
東京都大田区羽田空港１－６－６</t>
  </si>
  <si>
    <t>平成３１年度ＩＣＡＯ関係業務に係る労働者派遣　</t>
  </si>
  <si>
    <t>（株）ＪＰキャリアコンサルティング
東京都豊島区池袋２－４７－６</t>
  </si>
  <si>
    <t>平成３１年度鳥衝突情報の管理及び鳥衝突防止対策検討会の運営に関する業務</t>
  </si>
  <si>
    <t>（株）総合環境計画
東京都江東区牡丹１－１４－１</t>
  </si>
  <si>
    <t>平成３１年度無人航空機に関する問い合わせに係るヘルプデスク運用業務</t>
  </si>
  <si>
    <t>日本アイラック（株）
東京都新宿区四谷３－２－１</t>
  </si>
  <si>
    <t>平成３１度運輸多目的衛星の航空安全通信サービス及び運用の管理に係る作業</t>
  </si>
  <si>
    <t>（一財）航空保安無線システム協会
東京都千代田区麹町４－５</t>
  </si>
  <si>
    <t>平成３１年度航空管制等業務に係る語学能力評価試験実施請負</t>
  </si>
  <si>
    <t>平成３１年度緊急通報管理装置保守管理請負</t>
  </si>
  <si>
    <t>（株）石川コンピュータ・センター
石川県金沢市無量寺町ハ６－１</t>
  </si>
  <si>
    <t>平成３１年度歳入システム開発業務等への労働者派遣</t>
  </si>
  <si>
    <t>Ｔｒｕｓｔｉａ（株）
北海道札幌市中央区北一条西３－２</t>
  </si>
  <si>
    <t>平成３１年度航空行政端末管理システム運用保守業務</t>
  </si>
  <si>
    <t>リコージャパン（株）
東京都大田区中馬込１－３－６</t>
  </si>
  <si>
    <t>平成３１年度ドローン情報基盤システム（飛行情報共有機能）運用支援及び保守</t>
  </si>
  <si>
    <t>平成３１年度開発評価用航空路管制処理システムハードウェア保守</t>
  </si>
  <si>
    <t>（株）エヌ・ティ・ティ・データ
東京都江東区豊洲３－３－３</t>
  </si>
  <si>
    <t>平成３１年度管制データ交換処理システムアプリケーション保守</t>
  </si>
  <si>
    <t>03：一般競争入札(総合評価を実施)</t>
  </si>
  <si>
    <t>平成３１年度飛行情報管理処理システムアプリケーション保守</t>
  </si>
  <si>
    <t>平成３１年度管制支援処理システムアプリケーション保守</t>
  </si>
  <si>
    <t>平成３１年度空港管制処理システムアプリケーション保守</t>
  </si>
  <si>
    <t>三菱電機（株）
東京都千代田区丸の内２－７－３</t>
  </si>
  <si>
    <t>平成３１年度航空交通管理処理システムアプリケーション保守</t>
  </si>
  <si>
    <t>平成３１年度航空路管制処理システムアプリケーション保守</t>
  </si>
  <si>
    <t>平成３１年度洋上管制処理システムアプリケーション保守</t>
  </si>
  <si>
    <t>平成３１年度開発評価用管制支援処理システムハードウェア保守</t>
  </si>
  <si>
    <t>平成３１年度開発評価用航空交通管理処理システムハードウェア保守</t>
  </si>
  <si>
    <t>平成３１年度開発評価用洋上管制処理システムハードウェア保守</t>
  </si>
  <si>
    <t>ジェプセンエアウェイマニュアル（追補版）（ＦＥＳ０４）２５式他１２点の購入</t>
  </si>
  <si>
    <t>（株）エイチアソシエイツ
兵庫県西宮市高塚６－２４</t>
  </si>
  <si>
    <t>（株）マルミヤ
東京都新宿区早稲田鶴巻５５５</t>
  </si>
  <si>
    <t>航空タービン燃料油の購入（函館空港）</t>
  </si>
  <si>
    <t>出光アヴィエーション（株）
東京地千代田区丸の内３－１－１</t>
  </si>
  <si>
    <t>航空タービン燃料油の購入（新潟空港）</t>
  </si>
  <si>
    <t>航空タービン燃料油の購入（東京国際空港）</t>
  </si>
  <si>
    <t>航空タービン燃料油の購入（中部国際空港）</t>
  </si>
  <si>
    <t>マイナミ空港サービス（株）
東京地港区元赤坂１－７－８</t>
  </si>
  <si>
    <t>航空タービン燃料油の購入（鹿児島空港）</t>
  </si>
  <si>
    <t>南国殖産（株）
鹿児島県鹿児島市中央町１８－１</t>
  </si>
  <si>
    <t>航空タービン燃料油の購入（那覇空港）</t>
  </si>
  <si>
    <t>（株）沖航燃
沖罠県那覇市字鏡水４０１</t>
  </si>
  <si>
    <t>航空タービン燃料油の購入（宮古空港）</t>
  </si>
  <si>
    <t>（株）ＥＮＥＯＳサンエナジー
東京都港区東新橋１－５－２</t>
  </si>
  <si>
    <t>航空タービン燃料油の購入（稚内空港）</t>
  </si>
  <si>
    <t>航空タービン燃料油の購入（女満別空港）</t>
  </si>
  <si>
    <t>航空タービン燃料油の購入（帯広空港）</t>
  </si>
  <si>
    <t>航空タービン燃料油の購入（新千歳空港）</t>
  </si>
  <si>
    <t>航空タービン燃料油の購入（秋田空港）</t>
  </si>
  <si>
    <t>航空タービン燃料油の購入（仙台空港）</t>
  </si>
  <si>
    <t>（株）宮澤商店
岩手県花巻市鍛冶町３－６</t>
  </si>
  <si>
    <t>航空タービン燃料油の購入（成田国際空港）</t>
  </si>
  <si>
    <t>航空タービン燃料油の購入（八丈島空港）</t>
  </si>
  <si>
    <t>旭商事（株）
東京都文京区向丘１－７－１１</t>
  </si>
  <si>
    <t>航空タービン燃料油の購入（小松空港）</t>
  </si>
  <si>
    <t>航空タービン燃料油の購入（関西国際空港）</t>
  </si>
  <si>
    <t>航空タービン燃料油の購入（岡山空港）</t>
  </si>
  <si>
    <t>航空タービン燃料油の購入（美保空港）</t>
  </si>
  <si>
    <t>航空タービン燃料油の購入（高松空港）</t>
  </si>
  <si>
    <t>航空タービン燃料油の購入（高知空港）</t>
  </si>
  <si>
    <t>航空タービン燃料油の購入（福岡空港）</t>
  </si>
  <si>
    <t>航空タービン燃料油の購入（長崎空港）</t>
  </si>
  <si>
    <t>航空タービン燃料油の購入（大分空港）</t>
  </si>
  <si>
    <t>航空タービン燃料油の購入（宮﨑空港）</t>
  </si>
  <si>
    <t>航空タービン燃料油の購入（奄美空港）</t>
  </si>
  <si>
    <t>航空タービン燃料油の購入（新石垣空港）</t>
  </si>
  <si>
    <t>平成３１年度空港使用料算定調書封入・封かん作業</t>
  </si>
  <si>
    <t>（有）アテネ社
東京都渋谷区幡ヶ谷２－１－１</t>
  </si>
  <si>
    <t>空港におけるドローン探知機器の設置及び実証</t>
  </si>
  <si>
    <t>（株）日立製作所
東京都千代田区丸の内１－６－６</t>
  </si>
  <si>
    <t>平成３１年度管制支援処理システム（ＩＣＡＰ）調整作業</t>
  </si>
  <si>
    <t>平成３１年度飛行情報管理処理システム（ＦＡＣＥ）調整作業</t>
  </si>
  <si>
    <t>平成３１年度空港用航空機位置表示装置（ＡＰＤＵ）調整作業</t>
  </si>
  <si>
    <t>平成３１年度札幌航空交通管制部機械施設保全業務</t>
  </si>
  <si>
    <t>日興美装工業（株）
北海道札幌市北区北十九条西４－１－２１</t>
  </si>
  <si>
    <t>平成３１年度札幌航空交通管制部電気設備保全業務</t>
  </si>
  <si>
    <t>平成３１年度札幌航空交通管制部庁舎清掃業務</t>
  </si>
  <si>
    <t>（株）清風堂
北海道札幌市東区北十六条東１－２－１５</t>
  </si>
  <si>
    <t>平成３１年度札幌航空交通管制部庁舎等警備業務</t>
  </si>
  <si>
    <t>（株）ＫＳＰ・ＥＡＳＴ
埼玉県さいたま市浦和区高砂２－３－１８</t>
  </si>
  <si>
    <t>平成３１年度航空保安大学校岩沼研修センターで使用する電気の購入</t>
  </si>
  <si>
    <t>エフビットコミュニケーションズ（株）
京都府京都市南区東九条室町２３</t>
  </si>
  <si>
    <t>平成３１年度岩沼研修センタープリンター消耗品類及びコピー用紙の購入</t>
  </si>
  <si>
    <t>（株）マルミヤ
東京都新宿区早稲田鶴巻町５５５</t>
  </si>
  <si>
    <t>平成３１年度岩沼研修センター庁舎等諸施設保安警備請負</t>
  </si>
  <si>
    <t>（有）ビルメティック建装
宮城県仙台市泉区黒松１－７－９</t>
  </si>
  <si>
    <t>平成３１年度岩沼研修センター庁舎等諸施設清掃管理請負</t>
  </si>
  <si>
    <t>（株）イーストジャパンクオリティ
宮城県名取市愛島台２－６－６</t>
  </si>
  <si>
    <t>平成３１年度岩沼研修センター機械設備保全業務</t>
  </si>
  <si>
    <t>エヌ・ティファシリティーズ（株）
宮城県仙台市青葉区国分町１－６－１８</t>
  </si>
  <si>
    <t>平成３１年度岩沼研修センター電気設備保全業務</t>
  </si>
  <si>
    <t>平成３１年度岩沼研修センター研修生寮寝具等賃貸借</t>
  </si>
  <si>
    <t>コヤマリネン（株）
宮城県仙台市青葉区花京院２－２－７５</t>
  </si>
  <si>
    <t>平成３１年度システム開発評価・危機管理センターで使用する電気の購入</t>
  </si>
  <si>
    <t>関西電力（株）
大阪府大阪市北区中之島３－６－１６</t>
  </si>
  <si>
    <t>平成３１年度システム開発評価・危機管理センター庁舎等警備請負</t>
  </si>
  <si>
    <t>（株）クレイブ
大阪府大阪市住吉区長居東１－８－９</t>
  </si>
  <si>
    <t>平成３１年度システム開発評価・危機管理センター庁舎等清掃請負</t>
  </si>
  <si>
    <t>（株）ハヤシハウジング
大阪府堺市東区日置荘田中町３５２－２</t>
  </si>
  <si>
    <t>平成３１年度システム開発評価・危機管理センター機械設備保全業務</t>
  </si>
  <si>
    <t>空港施設（株）
大阪府池田市空港２－２－５</t>
  </si>
  <si>
    <t>平成３１年度システム開発評価・危機管理センター電気設備保全業務</t>
  </si>
  <si>
    <t>（株）村上電業社
大阪府豊中市庄内幸町４－２３－２</t>
  </si>
  <si>
    <t>平成３１年度システム開発評価・危機管理センター発電設備等保守業務</t>
  </si>
  <si>
    <t>ヤンマーエネルギーシステム（株）大阪支社
兵庫県尼崎市潮江１－３－３０</t>
  </si>
  <si>
    <t>空港保安防災教育訓練センターのＬＰガス購入</t>
  </si>
  <si>
    <t>（株）チョープロ
長崎県長崎市住吉町２１－３６</t>
  </si>
  <si>
    <t>（株）菱熱
福岡県福岡市博多区博多駅南１－８－１３</t>
  </si>
  <si>
    <t>（株）全日警備長崎支社
長崎県長崎市魚の町２－２６</t>
  </si>
  <si>
    <t>（有）長崎美研社
長崎県大村市竹松本町１０３５－２</t>
  </si>
  <si>
    <t>ＧＮＳＳ補正データ提供業務（平成３１年度　ＣＪ４型機用飛行検査装置）</t>
  </si>
  <si>
    <t>（株）フグロジャパン
東京都中央区新川１－２９－１３</t>
  </si>
  <si>
    <t>飛行検査データ分析・管理システム　ネットワーク維持管理（平成３１年度）</t>
  </si>
  <si>
    <t>ネットチャート（株）
神奈川県横浜市港北区新横浜２－１５－１０</t>
  </si>
  <si>
    <t>飛行検査データ分析・管理システム　システム維持管理（平成３１年度）</t>
  </si>
  <si>
    <t>飛行検査機保守点検整備作業（平成３１年度　ＤＨＣ８型機・ＣＪ４型機飛行検査システム関連機器）</t>
  </si>
  <si>
    <t>岡山航空（株）
岡山県岡山市南区浦安南町６７３</t>
  </si>
  <si>
    <t>飛行検査機保守点検整備作業（平成３１年度ＣＪ４型機）</t>
  </si>
  <si>
    <t>飛行検査機保守点検整備作業（平成３１年度ＤＨＣ８型機）</t>
  </si>
  <si>
    <t>日本トランスオーシャン航空（株）
沖縄県那覇市鏡水３４４</t>
  </si>
  <si>
    <t>飛行検査センター電気設備保守（平成３１年度）</t>
  </si>
  <si>
    <t>（株）エージーピー中部
愛知県常滑市セントレア１－１</t>
  </si>
  <si>
    <t>飛行検査センター庁舎清掃作業（平成３１年度）</t>
  </si>
  <si>
    <t>中部国際空港施設サービス（株）
愛知県常滑市セントレア１－１</t>
  </si>
  <si>
    <t>飛行検査機運航支援作業（平成３１年度）</t>
  </si>
  <si>
    <t>全日本空輸（株）
東京都大田区羽田空港３－２－２</t>
  </si>
  <si>
    <t>飛行検査機部品供給等作業（平成３１年度ＣＪ４型機）</t>
  </si>
  <si>
    <t>平成３１年度ＡＶ－ＤＡＴＡ購読（オンライン閲覧）</t>
  </si>
  <si>
    <t>ＩＨＳマークイットジャパン合同会社
東京都中央区京橋３－１－１</t>
  </si>
  <si>
    <t>ＫＤＤＩ（株）
東京都新宿区西新宿２－３－２</t>
  </si>
  <si>
    <t>ダウンロートに適したオフライン用コンテンツの運用に係るクラウドライセンス契約にあたり同コンテンツの初期整備を実施した左記相手方のみが本業務を実施可能であることから会計法第29条の3第4項、予算決算及び会計令第102条の4第3号の規定を適用し、左記相手方と随意契約を締結したものである。</t>
  </si>
  <si>
    <t>平成３１年度航空管制シミュレータ用ソフトウェア保守</t>
  </si>
  <si>
    <t>（株）テクノブレイン
京都府京都市山科区竹鼻外田町２７－１</t>
  </si>
  <si>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</si>
  <si>
    <t>未来情報開発（株）
東京都千代田区神田須田町１－１０</t>
  </si>
  <si>
    <t>日本コンベンションサービス（株）
東京都千代田区霞が関１丁目４番２号　</t>
  </si>
  <si>
    <t>平成３１年度ドローン情報基盤システム（飛行情報共有機能）へのドクターヘリ飛行位置情報の提供データ提供及び運用業務の委託の請負</t>
  </si>
  <si>
    <t>日本電気（株）
千葉県千葉市美浜区中瀬１丁目３番地幕張テクノガーデン　</t>
  </si>
  <si>
    <t>左記相手方の運行管理システムは、現在日本国内で稼働するドクターヘリ全てで採用されている唯一のサービスであり、左記相手方から一元的なデータ提供等を受けることが必要であることから計法第29条の3第4項、予算決算及び会計令第102条の4第3号の規定を適用し、左記相手方と随意契約を締結したものである。</t>
  </si>
  <si>
    <t>国有財産の処理手続きに関する法律相談</t>
  </si>
  <si>
    <t>森・濱田松本法律事務所
東京都千代田区丸の内２－６－１</t>
  </si>
  <si>
    <t>平成３１年度運用・信頼性管理装置等運用支援</t>
  </si>
  <si>
    <t>平成３１年度飛行方式設計システム運用支援業務請負</t>
  </si>
  <si>
    <t>平成３１年度開発評価用航空路レーダー情報処理システム装置運用支援</t>
  </si>
  <si>
    <t>平成３１年度開発評価用ターミナルレーダー情報処理システム装置運用支援</t>
  </si>
  <si>
    <t>平成３１年度開発評価用航空路管制卓システム装置運用支援</t>
  </si>
  <si>
    <t>ＡＴＣＩ共同企業体
東京都江東区豊洲３－３－３</t>
  </si>
  <si>
    <t>平成３１年度開発評価用飛行情報管理システム等システム装置運用支援</t>
  </si>
  <si>
    <t>平成３１年度航空保安情報ネットワークサービスの調達</t>
  </si>
  <si>
    <t>エヌ・ティ・ティ・コミュニケーションズ（株）
東京都千代田区内幸町１－１－６</t>
  </si>
  <si>
    <t>平成３１年度航空安全情報管理・提供システム運用支援</t>
  </si>
  <si>
    <t xml:space="preserve">Ｓａｂｒｅ　ＧＬＢＬ　Ｉｎｃ
</t>
  </si>
  <si>
    <t>熊本空港特定運営事業に関する総合アドバイザー業務等の請負</t>
  </si>
  <si>
    <t>ＥＹ新日本有限責任監査法人
東京都千代田区有楽町１－１－２</t>
  </si>
  <si>
    <t>企画競争を行ったところ、左記相手方の企画提案書が特定されたことから、会計法第29条の3第4項、予算決算及び会計令第102条の4第3号の規定を適用し、左記相手方と随意契約を締結したものである。</t>
  </si>
  <si>
    <t>北海道内空港特定運営事業に関する総合アドバイザー業務等の請負</t>
  </si>
  <si>
    <t>広島空港特定運営事業に関する総合アドバイザー業務等の請負</t>
  </si>
  <si>
    <t>ＰｗＣアドバイザリー合同会社
東京都千代田区大手町１－１－１</t>
  </si>
  <si>
    <t>羽田空港機能強化に係る情報提供・意見把握検討等業</t>
  </si>
  <si>
    <t>（株）博報堂
東京都港区赤坂５－３－１</t>
  </si>
  <si>
    <t>平成３１年度航空路レーダー情報処理システム（ＲＤＰ）調整作業</t>
  </si>
  <si>
    <t>平成３１年度航空交通流管理システム（ＡＴＦＭ）調整作業　</t>
  </si>
  <si>
    <t>ＡＴＣＦ共同企業体
東京都江東区豊洲３－３－３</t>
  </si>
  <si>
    <t>平成３１年度ドローン情報基盤システム性能向上</t>
  </si>
  <si>
    <t>平成３１年度飛行情報管理システム（ＦＤＭＳ）等調整作業</t>
  </si>
  <si>
    <t>平成３１年度航空路管制卓システム（ＩＥＣＳ）調整作業</t>
  </si>
  <si>
    <t>平成３１年度航空交通管制情報処理システム電子計算機の賃貸借</t>
  </si>
  <si>
    <t>（株）ＪＥＣＣ
東京都千代田区丸の内３－４－１</t>
  </si>
  <si>
    <t>平成３１年度エンルートチャートの作成納入業務</t>
  </si>
  <si>
    <t>（株）エスエルエスクリエーション
福岡県福岡市博多区博多駅前４－３６</t>
  </si>
  <si>
    <t>一般競争入札を行ったところ、再度の入札をしても落札者が無かったため、会計法第29条の3第5項、予算決算及び会計令第99条の2の規定を適用し、左記相手方と随意契約を締結したものである。</t>
  </si>
  <si>
    <t>平成３１年度札幌航空交通管制部飛行情報管理システム等運用支援</t>
  </si>
  <si>
    <t>札幌航空交通管制部ＴＤＵ－１４型管制情報表示装置調整作業（その２）</t>
  </si>
  <si>
    <t>平成３１年度複合型航空路監視センサー処理装置等ソフトウェア保守</t>
  </si>
  <si>
    <t>（株）三菱総合研究所
東京都千代田区永田町２－１０－３</t>
  </si>
  <si>
    <t>平成３１年度トナーカートリッジ等の購入（単価契約）</t>
    <phoneticPr fontId="6"/>
  </si>
  <si>
    <t>平成３１年度空港保安防災教育訓練センター機械設備保全業務</t>
    <phoneticPr fontId="6"/>
  </si>
  <si>
    <t>平成３１年度空港保安防災教育訓練センターの警備請負</t>
    <phoneticPr fontId="6"/>
  </si>
  <si>
    <t>平成３１年度空港保安防災教育訓練センター庁舎清掃作業</t>
    <phoneticPr fontId="6"/>
  </si>
  <si>
    <t>平成３１年度ＫＤＤＩストレージサービス　ライセンス料</t>
    <phoneticPr fontId="6"/>
  </si>
  <si>
    <t>平成３１年度人事情報処理システムソフトウェア保守</t>
    <phoneticPr fontId="6"/>
  </si>
  <si>
    <t>平成３１年度通訳の請負（管制の運用調整に係る会議）</t>
    <phoneticPr fontId="6"/>
  </si>
  <si>
    <t>平成３１年度Ｓａｂｒｅ　Ｍａｒｋｅｔ　Ｉｎｔｅｌｌｉｇｅｎｃｅ／ＧＤＤシステム利用</t>
    <phoneticPr fontId="6"/>
  </si>
  <si>
    <t>本件において提供される情報は航空機検査業務を実施するという行政目的を達成するためには不可欠であり、日本において当該情報が提供可能なのは左記相手方のみであることから、会計法第29条の3第4項、予算決算及び会計令第102条の4第3号の規定を適用し、左記相手方と随意契約を締結したものである。</t>
  </si>
  <si>
    <t>本件において行われる業務は、高度な航空に関する知識と専門性をもった通訳を実施することが不可欠であり、日本において当該業務を提供可能なのは左記相手方のみであることから、会計法第29条の3第4項、予算決算及び会計令第102条の4第3号の規定を適用し、左記相手方と随意契約を締結したものである。</t>
  </si>
  <si>
    <t>本件調達により提供される国際航空券の予約・発券状況の情報については、左記相手方のみが各種情報を一元化しデータベースとして提供していることから会計法第29条の3第4項、予算決算及び会計令第102条の4第3号の規定を適用し、左記相手方と随意契約を締結したものである。</t>
  </si>
  <si>
    <t>平成３１年度航空路誌等の作成納入業務</t>
    <phoneticPr fontId="6"/>
  </si>
  <si>
    <t>平成３１年度空港使用料算定システム運用支援業務</t>
    <phoneticPr fontId="6"/>
  </si>
  <si>
    <t>（株）サンネクト
東京都港区浜松町１－２－１</t>
    <rPh sb="9" eb="12">
      <t>トウキョウト</t>
    </rPh>
    <rPh sb="12" eb="14">
      <t>ミナトク</t>
    </rPh>
    <rPh sb="14" eb="17">
      <t>ハママツチョウ</t>
    </rPh>
    <phoneticPr fontId="6"/>
  </si>
  <si>
    <t>平成３１年度航空安全推進ネットワーク運用・管理及び保守業務</t>
    <phoneticPr fontId="6"/>
  </si>
  <si>
    <t>（株）石川コンピュータ・センター
石川県金沢市無量寺町ﾊ６－１</t>
    <rPh sb="17" eb="20">
      <t>イシカワケン</t>
    </rPh>
    <rPh sb="20" eb="23">
      <t>カナザワシ</t>
    </rPh>
    <phoneticPr fontId="6"/>
  </si>
  <si>
    <t>平成３１年度ドローン情報基盤システム運用支援及び保守</t>
    <phoneticPr fontId="6"/>
  </si>
  <si>
    <t>平成３１年度障害物の設置に伴う飛行方式への影響確認等作業</t>
    <phoneticPr fontId="6"/>
  </si>
  <si>
    <t>（株）エヌ・ティ・ティ・データ九州
福岡県福岡市博多区博多駅前１－１７－２１</t>
    <rPh sb="18" eb="21">
      <t>フクオカケン</t>
    </rPh>
    <rPh sb="21" eb="24">
      <t>フクオカシ</t>
    </rPh>
    <phoneticPr fontId="6"/>
  </si>
  <si>
    <t>平成３１年度開発評価用飛行情報管理処理システムハードウェア保守</t>
    <phoneticPr fontId="6"/>
  </si>
  <si>
    <t>平成３１年度開発評価用空港管制処理システムハードウェア保守</t>
    <phoneticPr fontId="6"/>
  </si>
  <si>
    <t>国管理空港の財務状況等の把握に関する調査</t>
    <phoneticPr fontId="6"/>
  </si>
  <si>
    <t>（株）Ｍｉｓｓｉｏｎ　Ｐａｒｔｎｅｒｓ
東京都港区六本木７－７－７</t>
    <rPh sb="20" eb="23">
      <t>トウキョウト</t>
    </rPh>
    <rPh sb="23" eb="25">
      <t>ミナトク</t>
    </rPh>
    <rPh sb="25" eb="28">
      <t>ロッポンギ</t>
    </rPh>
    <phoneticPr fontId="6"/>
  </si>
  <si>
    <t>平成３１年度国土交通省航空局職員宅等警備</t>
    <phoneticPr fontId="6"/>
  </si>
  <si>
    <t>全協ビル管理連合協同組合
埼玉県川越市六軒町２－１６－５</t>
    <rPh sb="13" eb="16">
      <t>サイタマケン</t>
    </rPh>
    <rPh sb="16" eb="19">
      <t>カワゴエシ</t>
    </rPh>
    <phoneticPr fontId="6"/>
  </si>
  <si>
    <t>飛行検査機基礎訓練及び定期訓練（ＣＪ４型機）</t>
    <phoneticPr fontId="6"/>
  </si>
  <si>
    <t>双日（株）
東京都千代田区内幸町２－１－１</t>
    <rPh sb="6" eb="9">
      <t>トウキョウト</t>
    </rPh>
    <rPh sb="9" eb="13">
      <t>チヨダク</t>
    </rPh>
    <rPh sb="13" eb="16">
      <t>ウチサイワイチョウ</t>
    </rPh>
    <phoneticPr fontId="6"/>
  </si>
  <si>
    <t>（一財）航空保安協会
東京都港区虎ノ門１－１６－４</t>
    <rPh sb="11" eb="14">
      <t>トウキョウト</t>
    </rPh>
    <rPh sb="14" eb="16">
      <t>ミナトク</t>
    </rPh>
    <rPh sb="16" eb="17">
      <t>トラ</t>
    </rPh>
    <rPh sb="18" eb="19">
      <t>モン</t>
    </rPh>
    <phoneticPr fontId="6"/>
  </si>
  <si>
    <t>飛行検査センター機械設備点検作業（平成３１年度）</t>
    <phoneticPr fontId="6"/>
  </si>
  <si>
    <t>（株）エージーピー中部
愛知県常滑市セントレア１－１</t>
    <rPh sb="12" eb="15">
      <t>アイチケン</t>
    </rPh>
    <rPh sb="15" eb="18">
      <t>トコナメシ</t>
    </rPh>
    <phoneticPr fontId="6"/>
  </si>
  <si>
    <t>東京国際空港航空機騒音調停申請に関する法律相談</t>
  </si>
  <si>
    <t>渥美坂井法律事務所弁護士法人
東京都千代田区内幸町２－２－２</t>
    <rPh sb="15" eb="18">
      <t>トウキョウト</t>
    </rPh>
    <rPh sb="18" eb="22">
      <t>チヨダク</t>
    </rPh>
    <phoneticPr fontId="6"/>
  </si>
  <si>
    <t>単価</t>
    <rPh sb="0" eb="2">
      <t>タンカ</t>
    </rPh>
    <phoneticPr fontId="6"/>
  </si>
  <si>
    <t>平成３１年度無人航空機の第三者上空の飛行に関する安全性の要件等に関する検討調査</t>
  </si>
  <si>
    <t>（株）三菱総合研究所
東京都千代田区永田町２－１０－３</t>
    <rPh sb="11" eb="14">
      <t>トウキョウト</t>
    </rPh>
    <rPh sb="14" eb="18">
      <t>チヨダク</t>
    </rPh>
    <phoneticPr fontId="6"/>
  </si>
  <si>
    <t>平成３１年度指定航空身体検査医等に対する講習会事務補助作業</t>
  </si>
  <si>
    <t>（一財）航空医学研究センター
東京都大田区羽田空港１－７－１</t>
    <rPh sb="15" eb="18">
      <t>トウキョウト</t>
    </rPh>
    <rPh sb="18" eb="21">
      <t>オオタク</t>
    </rPh>
    <phoneticPr fontId="6"/>
  </si>
  <si>
    <t>東京国際空港の飛行経路見直し後の運用時における航空機の騒音の強度及びひん度の予測調査</t>
  </si>
  <si>
    <t>（一財）空港振興・環境整備支援機構
東京都港区芝公園１－３－１</t>
    <rPh sb="18" eb="21">
      <t>トウキョウト</t>
    </rPh>
    <rPh sb="21" eb="23">
      <t>ミナトク</t>
    </rPh>
    <phoneticPr fontId="6"/>
  </si>
  <si>
    <t>東京航空交通管制部で使用する電気の購入</t>
    <phoneticPr fontId="4"/>
  </si>
  <si>
    <t>（株）裕生
東京都中央区銀座１－１１－３</t>
    <phoneticPr fontId="4"/>
  </si>
  <si>
    <t>（一財）航空保安施設信頼性センター
東京都大田区羽田空港１－７－１</t>
    <phoneticPr fontId="4"/>
  </si>
  <si>
    <t>（株）ＫＳＰ・ＥＡＳＴ
埼玉県さいたま市浦和区高砂２－３－１８</t>
    <phoneticPr fontId="4"/>
  </si>
  <si>
    <t>（有）ニュークリーン
埼玉県さいたま市北区日進町３－４７７－１ウエルズサイショウ１０２</t>
    <phoneticPr fontId="4"/>
  </si>
  <si>
    <t>（一財）産業保健研究財団
東京都渋谷区道玄坂１－１８－２</t>
    <phoneticPr fontId="4"/>
  </si>
  <si>
    <t>東京電力エナジーパートナー(株)
東京都千代田区内幸町１－１－３</t>
    <phoneticPr fontId="4"/>
  </si>
  <si>
    <t>平成３１年度航空交通管制機器等保守請負</t>
    <phoneticPr fontId="6"/>
  </si>
  <si>
    <t>平成３１年度警備業務請負</t>
    <phoneticPr fontId="6"/>
  </si>
  <si>
    <t>平成３１年度庁舎等清掃作業請負</t>
    <phoneticPr fontId="4"/>
  </si>
  <si>
    <t>平成３１年度健康診断</t>
    <phoneticPr fontId="4"/>
  </si>
  <si>
    <t>平成３１年度飛行情報管理システム等運用支援</t>
    <phoneticPr fontId="4"/>
  </si>
  <si>
    <t>平成３１年度寝具乾燥及びクリーニング作業</t>
    <phoneticPr fontId="4"/>
  </si>
  <si>
    <t>日本電気（株）
東京都港区芝５－７－１</t>
    <phoneticPr fontId="4"/>
  </si>
  <si>
    <t>（株）ヤマト商会
千葉県浦安市千鳥１５－２５</t>
    <phoneticPr fontId="4"/>
  </si>
  <si>
    <t>一般競争入札を行ったところ、再度の入札をしても落札者が無かったため、会計法第29条の3第5項、予算決算及び会計令第99条の2の規定を適用し、左記相手方と随意契約を締結したものである。</t>
    <phoneticPr fontId="4"/>
  </si>
  <si>
    <t>航空機運航情報分析用データベース運用補助業務</t>
    <rPh sb="0" eb="3">
      <t>コウクウキ</t>
    </rPh>
    <rPh sb="3" eb="5">
      <t>ウンコウ</t>
    </rPh>
    <rPh sb="5" eb="7">
      <t>ジョウホウ</t>
    </rPh>
    <rPh sb="7" eb="9">
      <t>ブンセキ</t>
    </rPh>
    <rPh sb="9" eb="10">
      <t>ヨウ</t>
    </rPh>
    <rPh sb="16" eb="18">
      <t>ウンヨウ</t>
    </rPh>
    <rPh sb="18" eb="20">
      <t>ホジョ</t>
    </rPh>
    <rPh sb="20" eb="22">
      <t>ギョウム</t>
    </rPh>
    <phoneticPr fontId="12"/>
  </si>
  <si>
    <t>トナーカートリッジ(ＲＩＣＯＨ ＳＰ Ｃ８４０Ｈ ブラック)７４個外１３点購入（単価契約）</t>
    <phoneticPr fontId="6"/>
  </si>
  <si>
    <t>コピー用紙（Ａ４）６７１箱外３１点購入（単価契約）</t>
    <phoneticPr fontId="6"/>
  </si>
  <si>
    <t>平成３１年度福岡航空交通管制部庁舎等清掃作業</t>
    <rPh sb="0" eb="2">
      <t>ヘイセイ</t>
    </rPh>
    <rPh sb="4" eb="6">
      <t>ネンド</t>
    </rPh>
    <rPh sb="6" eb="22">
      <t>フクオカコウクウコウツウカンセイブチョウシャトウセイソウサギョウ</t>
    </rPh>
    <phoneticPr fontId="12"/>
  </si>
  <si>
    <t>平成３１年度福岡航空交通管制部警備業務</t>
    <phoneticPr fontId="6"/>
  </si>
  <si>
    <t>平成３１年度福岡航空交通管制部防護警報設備保全作業</t>
    <rPh sb="23" eb="25">
      <t>サギョウ</t>
    </rPh>
    <phoneticPr fontId="12"/>
  </si>
  <si>
    <t>平成３１年度航空交通管制職員身体検査</t>
    <phoneticPr fontId="6"/>
  </si>
  <si>
    <t>平成３１年度福岡航空交通管制部機械施設保全業務</t>
    <phoneticPr fontId="6"/>
  </si>
  <si>
    <t>平成３１年度福岡航空交通管制部昇降機保守点検作業</t>
    <phoneticPr fontId="6"/>
  </si>
  <si>
    <t>平成３１年度上下水道設備保全業務</t>
    <phoneticPr fontId="6"/>
  </si>
  <si>
    <t>平成３１年度寝具消毒乾燥その他作業（単価契約）</t>
    <phoneticPr fontId="6"/>
  </si>
  <si>
    <t>分任支出負担行為担当官
金子　元弘
東京航空交通管制部
埼玉県所沢市並木１－１２</t>
    <phoneticPr fontId="4"/>
  </si>
  <si>
    <t>分任支出負担行為担当官
船山　利英
福岡航空交通管制部
福岡市東区大字奈多字
小瀬抜１３０２－１７</t>
    <rPh sb="4" eb="6">
      <t>フタン</t>
    </rPh>
    <rPh sb="6" eb="8">
      <t>コウイ</t>
    </rPh>
    <rPh sb="8" eb="10">
      <t>タントウ</t>
    </rPh>
    <rPh sb="10" eb="11">
      <t>カン</t>
    </rPh>
    <phoneticPr fontId="4"/>
  </si>
  <si>
    <t>（株）フジモト福岡店
福岡県福岡市博多区博多駅南６－２－３０</t>
    <rPh sb="0" eb="3">
      <t>カブ</t>
    </rPh>
    <rPh sb="9" eb="10">
      <t>ミセ</t>
    </rPh>
    <phoneticPr fontId="4"/>
  </si>
  <si>
    <t>（株）瀬利宗助商店
福岡県福岡市博多区博多駅前３－１３－９</t>
    <rPh sb="0" eb="3">
      <t>カブ</t>
    </rPh>
    <phoneticPr fontId="6"/>
  </si>
  <si>
    <t>（株）溝田
福岡県久留米市高良内町２８０７－５</t>
    <rPh sb="0" eb="3">
      <t>カブ</t>
    </rPh>
    <phoneticPr fontId="6"/>
  </si>
  <si>
    <t xml:space="preserve">丸幸情報
福岡県福岡市博多区寿町２－３－１６
</t>
    <phoneticPr fontId="6"/>
  </si>
  <si>
    <t>（一財）医療情報健康財団
福岡県福岡市博多区店屋町４－１５</t>
    <phoneticPr fontId="6"/>
  </si>
  <si>
    <t>日東カストディアル・サービス（株）長崎支店
長崎県長崎市万才町３－４ 長崎ビル内</t>
    <rPh sb="14" eb="17">
      <t>カブ</t>
    </rPh>
    <phoneticPr fontId="6"/>
  </si>
  <si>
    <t>（株）ジェイ・イー
福岡県飯塚市長尾６６１</t>
    <rPh sb="0" eb="3">
      <t>カブ</t>
    </rPh>
    <phoneticPr fontId="6"/>
  </si>
  <si>
    <t>飛行情報管理システム等運用支援</t>
  </si>
  <si>
    <t>福岡航空交通管制部電気設備保全業務</t>
  </si>
  <si>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会計法第29条の3第4項、予算決算及び会計令第102条の4第3号の規定を適用し、随意契約を締結したものである。</t>
  </si>
  <si>
    <t>（有）博東産業
福岡県福岡市東区松田３－１０－３７</t>
    <rPh sb="0" eb="3">
      <t>ユウ</t>
    </rPh>
    <phoneticPr fontId="6"/>
  </si>
  <si>
    <t>ＡＴＣＦ共同企業体代表者（株）エヌ・ティ・ティ・データ
東京都江東区豊洲３－３－３</t>
    <rPh sb="12" eb="15">
      <t>カブ</t>
    </rPh>
    <phoneticPr fontId="6"/>
  </si>
  <si>
    <t>日本メックス（株）
福岡県福岡市博多区博多駅東２－５－１</t>
    <rPh sb="6" eb="9">
      <t>カブ</t>
    </rPh>
    <phoneticPr fontId="6"/>
  </si>
  <si>
    <t>首都圏ビルサービス協同組合
東京都港区赤坂１－１－１６</t>
    <phoneticPr fontId="6"/>
  </si>
  <si>
    <t>エコアス（株）
福岡県福岡市博多区西月隈４－８－３２</t>
    <rPh sb="4" eb="7">
      <t>カブ</t>
    </rPh>
    <phoneticPr fontId="6"/>
  </si>
  <si>
    <t>（有）西日本サンクリーン
福岡県太宰府市水城２－３０－１４</t>
    <rPh sb="0" eb="3">
      <t>ユウ</t>
    </rPh>
    <phoneticPr fontId="6"/>
  </si>
  <si>
    <t>トナーカートリッジ等５５品目の購入</t>
  </si>
  <si>
    <t>（株）グラフィック
群馬県太田市新田市野倉町４８９－１</t>
    <phoneticPr fontId="6"/>
  </si>
  <si>
    <t>平成３１年度飛行情報管理システム等運用支援</t>
    <phoneticPr fontId="6"/>
  </si>
  <si>
    <t>日本電気（株）
東京都港区芝５－７－１</t>
    <rPh sb="0" eb="2">
      <t>ニッポン</t>
    </rPh>
    <rPh sb="2" eb="4">
      <t>デンキ</t>
    </rPh>
    <rPh sb="4" eb="7">
      <t>カブ</t>
    </rPh>
    <phoneticPr fontId="6"/>
  </si>
  <si>
    <t>分任支出負担行為担当官
森島　智
神戸航空交通管制部
神戸市西区井吹台東町７－６－２</t>
    <rPh sb="0" eb="2">
      <t>ブンニン</t>
    </rPh>
    <rPh sb="12" eb="14">
      <t>モリシマ</t>
    </rPh>
    <rPh sb="15" eb="16">
      <t>サトシ</t>
    </rPh>
    <rPh sb="17" eb="26">
      <t>コウベコウクウコウツウカンセイブ</t>
    </rPh>
    <rPh sb="27" eb="30">
      <t>コウベシ</t>
    </rPh>
    <rPh sb="30" eb="32">
      <t>ニシク</t>
    </rPh>
    <rPh sb="32" eb="36">
      <t>イブキダイヒガシ</t>
    </rPh>
    <rPh sb="36" eb="37">
      <t>マチ</t>
    </rPh>
    <phoneticPr fontId="6"/>
  </si>
  <si>
    <t>（株）航空システムコンサルタンツ
東京都港区虎ノ門２－５－２１</t>
    <rPh sb="17" eb="23">
      <t>トウキョウトミナトクトラ</t>
    </rPh>
    <rPh sb="24" eb="25">
      <t>モン</t>
    </rPh>
    <phoneticPr fontId="6"/>
  </si>
  <si>
    <t>単価</t>
    <rPh sb="0" eb="2">
      <t>タンカ</t>
    </rPh>
    <phoneticPr fontId="6"/>
  </si>
  <si>
    <t>分任支出負担行為担当官
船山　利英
福岡航空交通管制部
福岡市東区大字奈多字
小瀬抜１３０２－１７</t>
    <phoneticPr fontId="3"/>
  </si>
  <si>
    <t>平成３１年度福岡航空交通管制部ＨＡＲＰ調整作業</t>
    <phoneticPr fontId="6"/>
  </si>
  <si>
    <t>国土交通省航空保安大学校で使用する電気の購入</t>
    <rPh sb="20" eb="22">
      <t>コウニュウ</t>
    </rPh>
    <phoneticPr fontId="6"/>
  </si>
  <si>
    <t>関西電力（株）
大阪府大阪市北区中之島３－６－１６</t>
    <phoneticPr fontId="6"/>
  </si>
  <si>
    <t>航空保安大学校労働者派遣業務</t>
    <rPh sb="0" eb="2">
      <t>コウクウ</t>
    </rPh>
    <rPh sb="2" eb="4">
      <t>ホアン</t>
    </rPh>
    <rPh sb="4" eb="6">
      <t>ダイガク</t>
    </rPh>
    <rPh sb="6" eb="7">
      <t>コウ</t>
    </rPh>
    <rPh sb="7" eb="10">
      <t>ロウドウシャ</t>
    </rPh>
    <rPh sb="10" eb="12">
      <t>ハケン</t>
    </rPh>
    <rPh sb="12" eb="14">
      <t>ギョウム</t>
    </rPh>
    <phoneticPr fontId="5"/>
  </si>
  <si>
    <t>（有）長常
大阪府大阪市天王寺区２－７－１５</t>
    <rPh sb="3" eb="4">
      <t>オサ</t>
    </rPh>
    <rPh sb="4" eb="5">
      <t>ツネ</t>
    </rPh>
    <phoneticPr fontId="5"/>
  </si>
  <si>
    <t>一般定期健康診断・臨時健康診断及び健康管理医契約</t>
    <rPh sb="0" eb="2">
      <t>イッパン</t>
    </rPh>
    <rPh sb="2" eb="4">
      <t>テイキ</t>
    </rPh>
    <rPh sb="4" eb="6">
      <t>ケンコウ</t>
    </rPh>
    <rPh sb="6" eb="8">
      <t>シンダン</t>
    </rPh>
    <rPh sb="9" eb="11">
      <t>リンジ</t>
    </rPh>
    <rPh sb="11" eb="15">
      <t>ケンコウシンダン</t>
    </rPh>
    <rPh sb="15" eb="16">
      <t>オヨ</t>
    </rPh>
    <rPh sb="17" eb="19">
      <t>ケンコウ</t>
    </rPh>
    <rPh sb="19" eb="21">
      <t>カンリ</t>
    </rPh>
    <rPh sb="21" eb="22">
      <t>イ</t>
    </rPh>
    <rPh sb="22" eb="24">
      <t>ケイヤク</t>
    </rPh>
    <phoneticPr fontId="5"/>
  </si>
  <si>
    <t>（株）アクターリアリティー
大阪府大阪市都島区東野田町４－７－２３</t>
    <rPh sb="0" eb="3">
      <t>カブ</t>
    </rPh>
    <phoneticPr fontId="5"/>
  </si>
  <si>
    <t>（医）厚生会
大阪府貝塚市麻生中９０７－１</t>
    <rPh sb="1" eb="2">
      <t>イ</t>
    </rPh>
    <rPh sb="3" eb="6">
      <t>コウセイカイ</t>
    </rPh>
    <phoneticPr fontId="5"/>
  </si>
  <si>
    <t>プリンタ消耗品外４点の購入</t>
    <rPh sb="4" eb="6">
      <t>ショウモウ</t>
    </rPh>
    <rPh sb="6" eb="7">
      <t>ヒン</t>
    </rPh>
    <rPh sb="7" eb="8">
      <t>ホカ</t>
    </rPh>
    <rPh sb="9" eb="10">
      <t>テン</t>
    </rPh>
    <rPh sb="11" eb="13">
      <t>コウニュウ</t>
    </rPh>
    <phoneticPr fontId="5"/>
  </si>
  <si>
    <t>航空保安大学校宿泊施設の借上</t>
    <phoneticPr fontId="6"/>
  </si>
  <si>
    <t>（株）ユタカ
大阪府泉佐野市中庄９１５－１</t>
    <phoneticPr fontId="6"/>
  </si>
  <si>
    <t>分任支出負担行為担当官
長谷川　武
航空保安大学校
大阪府泉佐野市りんくう往来南３－１１</t>
    <rPh sb="12" eb="15">
      <t>ハセガワ</t>
    </rPh>
    <rPh sb="16" eb="17">
      <t>タケシ</t>
    </rPh>
    <rPh sb="18" eb="20">
      <t>コウクウ</t>
    </rPh>
    <rPh sb="20" eb="22">
      <t>ホアン</t>
    </rPh>
    <rPh sb="22" eb="25">
      <t>ダイガッコウ</t>
    </rPh>
    <rPh sb="26" eb="29">
      <t>オオサカフ</t>
    </rPh>
    <rPh sb="29" eb="33">
      <t>イズミサノシ</t>
    </rPh>
    <rPh sb="37" eb="39">
      <t>オウライ</t>
    </rPh>
    <rPh sb="39" eb="40">
      <t>ミナミ</t>
    </rPh>
    <phoneticPr fontId="4"/>
  </si>
  <si>
    <t>平成３１年度電気設備保全業務</t>
    <phoneticPr fontId="6"/>
  </si>
  <si>
    <t>平成３１年度機械施設保全業務</t>
    <phoneticPr fontId="4"/>
  </si>
  <si>
    <t>（株）エスエルエスクリエーション
福岡県福岡市博多区博多駅前４－３６－２９</t>
    <rPh sb="0" eb="3">
      <t>カブ</t>
    </rPh>
    <rPh sb="17" eb="20">
      <t>フクオカケン</t>
    </rPh>
    <rPh sb="20" eb="23">
      <t>フクオカシ</t>
    </rPh>
    <rPh sb="23" eb="26">
      <t>ハカタク</t>
    </rPh>
    <rPh sb="26" eb="28">
      <t>ハカタ</t>
    </rPh>
    <rPh sb="28" eb="30">
      <t>エキマエ</t>
    </rPh>
    <phoneticPr fontId="6"/>
  </si>
  <si>
    <t>ＮＥＣネッツエスアイ（株）九州支店
福岡県福岡市博多区御供所町１－１</t>
    <rPh sb="10" eb="13">
      <t>カブ</t>
    </rPh>
    <phoneticPr fontId="6"/>
  </si>
  <si>
    <t>平成３１年度塵芥等回収処理作業（単価契約）</t>
    <rPh sb="0" eb="2">
      <t>ヘイセイ</t>
    </rPh>
    <rPh sb="4" eb="6">
      <t>ネンド</t>
    </rPh>
    <rPh sb="6" eb="8">
      <t>ジンカイ</t>
    </rPh>
    <rPh sb="8" eb="9">
      <t>トウ</t>
    </rPh>
    <rPh sb="9" eb="11">
      <t>カイシュウ</t>
    </rPh>
    <rPh sb="11" eb="13">
      <t>ショリ</t>
    </rPh>
    <rPh sb="13" eb="15">
      <t>サギョウ</t>
    </rPh>
    <rPh sb="16" eb="18">
      <t>タンカ</t>
    </rPh>
    <rPh sb="18" eb="20">
      <t>ケイヤク</t>
    </rPh>
    <phoneticPr fontId="12"/>
  </si>
  <si>
    <t>平成３１年度空域企画管理端末(ADEW)の基礎データ更新請負</t>
    <phoneticPr fontId="6"/>
  </si>
  <si>
    <t>空港内における貨物牽引車等自動走行の実現に向けた調査
H31.4.12～H32.3.27
測量及び建設コンサルタント等（建設コンサルタント）</t>
    <phoneticPr fontId="6"/>
  </si>
  <si>
    <t>該当なし</t>
    <rPh sb="0" eb="2">
      <t>ガイトウ</t>
    </rPh>
    <phoneticPr fontId="4"/>
  </si>
  <si>
    <t>神戸航空交通管制部ＲＣＡＧ設置に係る施設要件調査
R1.5.16～R1.8.30
測量及び建設コンサルタント等（その他の業種）</t>
    <rPh sb="58" eb="59">
      <t>ホカ</t>
    </rPh>
    <rPh sb="60" eb="62">
      <t>ギョウシュ</t>
    </rPh>
    <phoneticPr fontId="6"/>
  </si>
  <si>
    <t>航空路管制卓システム（ＩＥＣＳ）その他撤去外１件工事
R1.5.24～R1.9.10
専門工事（電気通信工事業）</t>
    <rPh sb="43" eb="45">
      <t>センモン</t>
    </rPh>
    <rPh sb="45" eb="47">
      <t>コウジ</t>
    </rPh>
    <rPh sb="48" eb="50">
      <t>デンキ</t>
    </rPh>
    <rPh sb="50" eb="52">
      <t>ツウシン</t>
    </rPh>
    <rPh sb="52" eb="54">
      <t>コウジ</t>
    </rPh>
    <rPh sb="54" eb="55">
      <t>ギョウ</t>
    </rPh>
    <phoneticPr fontId="6"/>
  </si>
  <si>
    <t>（株）ザイデン
大阪府大阪市都島区片町２－９－３０ゴールドクレスト京橋５０４号</t>
    <rPh sb="0" eb="3">
      <t>カブ</t>
    </rPh>
    <rPh sb="8" eb="11">
      <t>オオサカフ</t>
    </rPh>
    <rPh sb="11" eb="14">
      <t>オオサカシ</t>
    </rPh>
    <rPh sb="14" eb="19">
      <t>ミヤコジマクカタマチ</t>
    </rPh>
    <rPh sb="33" eb="35">
      <t>キョウバシ</t>
    </rPh>
    <rPh sb="38" eb="39">
      <t>ゴウ</t>
    </rPh>
    <phoneticPr fontId="6"/>
  </si>
  <si>
    <t>本件において行われる業務は、東京国際空港航空機騒音調停申請に関する法律相談であり、国土交通省側アドバイザーを担当しており、東京国際空港に精通していることから、当該業務を提供可能なのは左記相手方のみであることから、会計法第29条の3第4項、予算決算及び会計令第102条の4第3号の規定を適用し、左記相手方と随意契約を締結したものである。</t>
    <rPh sb="0" eb="2">
      <t>ホンケン</t>
    </rPh>
    <rPh sb="6" eb="7">
      <t>オコナ</t>
    </rPh>
    <rPh sb="14" eb="16">
      <t>トウキョウ</t>
    </rPh>
    <rPh sb="16" eb="18">
      <t>コクサイ</t>
    </rPh>
    <rPh sb="18" eb="20">
      <t>クウコウ</t>
    </rPh>
    <rPh sb="20" eb="23">
      <t>コウクウキ</t>
    </rPh>
    <rPh sb="23" eb="25">
      <t>ソウオン</t>
    </rPh>
    <rPh sb="25" eb="27">
      <t>チョウテイ</t>
    </rPh>
    <rPh sb="27" eb="29">
      <t>シンセイ</t>
    </rPh>
    <rPh sb="30" eb="31">
      <t>カン</t>
    </rPh>
    <rPh sb="33" eb="35">
      <t>ホウリツ</t>
    </rPh>
    <rPh sb="35" eb="37">
      <t>ソウダン</t>
    </rPh>
    <rPh sb="41" eb="43">
      <t>コクド</t>
    </rPh>
    <rPh sb="43" eb="46">
      <t>コウツウショウ</t>
    </rPh>
    <rPh sb="46" eb="47">
      <t>ガワ</t>
    </rPh>
    <rPh sb="54" eb="56">
      <t>タントウ</t>
    </rPh>
    <rPh sb="61" eb="63">
      <t>トウキョウ</t>
    </rPh>
    <rPh sb="63" eb="65">
      <t>コクサイ</t>
    </rPh>
    <rPh sb="65" eb="67">
      <t>クウコウ</t>
    </rPh>
    <rPh sb="68" eb="70">
      <t>セイツウ</t>
    </rPh>
    <rPh sb="79" eb="81">
      <t>トウガイ</t>
    </rPh>
    <rPh sb="154" eb="156">
      <t>ケイヤク</t>
    </rPh>
    <rPh sb="157" eb="159">
      <t>テイケツ</t>
    </rPh>
    <phoneticPr fontId="6"/>
  </si>
  <si>
    <t>支出負担行為担当官
蝦名　邦晴
航空局
東京都千代田区霞が関２－１－３</t>
    <phoneticPr fontId="6"/>
  </si>
  <si>
    <t>平成３１年度空港保安防災教育訓練センター高圧ガス製造設備等運用業務請負</t>
    <phoneticPr fontId="6"/>
  </si>
  <si>
    <t>平成３１年度将来の航空交通システムに関する長期ビジョンの実現のための計画の策定等に関する調査
R1.5.30～R2.3.19
測量及び建設コンサルタント等（建設コンサルタント又はその他の業種）</t>
    <rPh sb="63" eb="65">
      <t>ソクリョウ</t>
    </rPh>
    <rPh sb="65" eb="66">
      <t>オヨ</t>
    </rPh>
    <rPh sb="67" eb="69">
      <t>ケンセツ</t>
    </rPh>
    <rPh sb="76" eb="77">
      <t>トウ</t>
    </rPh>
    <rPh sb="78" eb="80">
      <t>ケンセツ</t>
    </rPh>
    <rPh sb="87" eb="88">
      <t>マタ</t>
    </rPh>
    <rPh sb="91" eb="92">
      <t>タ</t>
    </rPh>
    <rPh sb="93" eb="95">
      <t>ギョウシュ</t>
    </rPh>
    <phoneticPr fontId="6"/>
  </si>
  <si>
    <t>「第１２回日ＡＳＥＡＮ航空保安専門家会合」等の開催に関する運営業務請負</t>
  </si>
  <si>
    <t>（株）オーエムシー
東京都新宿区四谷４－３４－１</t>
  </si>
  <si>
    <t>東京国際空港離陸・着陸状況分析調査</t>
  </si>
  <si>
    <t>（株）日立製作所
東京都豊島区東池袋４－５－２</t>
  </si>
  <si>
    <t>平成３１年度洋上管制処理システム（ＴＯＰＳ）調整作業</t>
  </si>
  <si>
    <t>平成３１年度管制データ交換処理システム（ＡＤＥＸ）調整作業</t>
  </si>
  <si>
    <t>統合管制情報処理システム専用通信処理装置等の製造及び調整</t>
  </si>
  <si>
    <t>ＣＣＳ－１４Ａ型通信制御装置３式の製造</t>
  </si>
  <si>
    <t>沖電気工業（株）
東京都港区芝浦４－１０－１６</t>
  </si>
  <si>
    <t>ＩＬＳ－９１Ｇ型ＩＬＳ装置６式の製造</t>
  </si>
  <si>
    <t>東芝インフラシステムズ（株）
神奈川県川崎市幸区堀川町７２－３４</t>
  </si>
  <si>
    <t>ＤＭＥ－９１Ｅ型ＤＭＥ装置６式の製造</t>
  </si>
  <si>
    <t>ＴＳＲ－１７型空港監視レーダー装置４式の製造</t>
  </si>
  <si>
    <t>ＡＳＤＥ－１４Ａ型空港面探知レーダー装置２式の製造</t>
  </si>
  <si>
    <t>通訳の請負（第４５回太平洋航空管制事務レベル調整会議（ＩＰＡＣＧ／４５）等</t>
  </si>
  <si>
    <t>（株）サイマル・インターナショナル
東京都中央区銀座７丁目１６番１２号</t>
  </si>
  <si>
    <t>本件において行われる業務は、高度な航空に関する知識と専門性をもった通訳を実施することが不可欠であり、当該業務を提供可能なのは左記相手方のみであることから、会計法第29条の3第4項、予算決算及び会計令第102条の4第3号の規定を適用し、左記相手方と随意契約を締結したものである。</t>
  </si>
  <si>
    <t>通訳等の請負（第３回アカラコリドー技術作業部会）</t>
  </si>
  <si>
    <t>（株）日本コンベンションサービス
東京都千代田区霞ヶ関１丁目４－２</t>
  </si>
  <si>
    <t>小型航空機用簡易型飛行記録装置の活用方策検討に係る実証調査</t>
  </si>
  <si>
    <t>札幌航空交通管制部ＣＣＳ－１４Ａ型通信制御装置調整作業（その２）</t>
  </si>
  <si>
    <t>教育用ＣＣＳ装置改修調整作業</t>
  </si>
  <si>
    <t>ＴＤＵ－１４型管制情報表示装置調整作業</t>
  </si>
  <si>
    <t>ＲＡＥ－１６型遠隔対空通信解析装置調整作業</t>
  </si>
  <si>
    <t>航空無線工事積算システム用積算資料単価データ（ＣＤ－ＲＯＭ）の購入</t>
  </si>
  <si>
    <t>（一財）経済調査会
東京都港区新橋６－１７－１６</t>
  </si>
  <si>
    <t>本件調達品のデータは左記業者のみが保有していることから、会計法第29条の3第4項、予算決算及び会計令第102条の4第3号の規定を適用し、左記相手方と随意契約を締結したものである。</t>
  </si>
  <si>
    <t>ＮＥＣネッツエスアイ（株）
東京都文京区後楽２－６－１</t>
  </si>
  <si>
    <t>（株）ネットアルファ
東京都千代田区飯田橋２－１３－７</t>
  </si>
  <si>
    <t>6月</t>
    <rPh sb="1" eb="2">
      <t>ツキ</t>
    </rPh>
    <phoneticPr fontId="4"/>
  </si>
  <si>
    <t>（株）オリエンタルコンサルタンツグローバル
東京都新宿区西新宿３－２０－２</t>
    <rPh sb="0" eb="3">
      <t>カブ</t>
    </rPh>
    <phoneticPr fontId="6"/>
  </si>
  <si>
    <t>令和元年度ＨＡＲＰ－１３型複合型航空路監視センサー処理装置連接作業</t>
    <phoneticPr fontId="6"/>
  </si>
  <si>
    <t>ＥＤＵ－２００１型管制支援情報作成表示装置設定変更作業</t>
    <phoneticPr fontId="6"/>
  </si>
  <si>
    <t>ＳＭＥ－９８型システム表示装置調整作業</t>
    <phoneticPr fontId="6"/>
  </si>
  <si>
    <t>雁の巣RCAG増波工事実施設計
R1.6.27～R1.12.20
測量及び建設コンサルタント等（その他業務）</t>
    <phoneticPr fontId="6"/>
  </si>
  <si>
    <t>新航空路管制卓（ＦＣ卓）設置工事実施設計
R1.6.27～R1.9.20
測量及び建設コンサルタント等（その他の業種）</t>
    <phoneticPr fontId="6"/>
  </si>
  <si>
    <t>ミャンマー連邦共和国・ハンタワディ新国際空港需要調査
R1.6.28～R1.11.15
測量及び建設コンサルタント等（その他の業種）</t>
    <phoneticPr fontId="6"/>
  </si>
  <si>
    <t>分任支出負担行為担当官
船山　利英
福岡航空交通管制部
福岡市東区大字奈多字小瀬抜１３０２－１７</t>
    <rPh sb="4" eb="6">
      <t>フタン</t>
    </rPh>
    <rPh sb="6" eb="8">
      <t>コウイ</t>
    </rPh>
    <rPh sb="8" eb="10">
      <t>タントウ</t>
    </rPh>
    <rPh sb="10" eb="11">
      <t>カン</t>
    </rPh>
    <phoneticPr fontId="4"/>
  </si>
  <si>
    <t>デスクトップパソコン４３台外１点の購入</t>
    <phoneticPr fontId="6"/>
  </si>
  <si>
    <t>Ｌｉｎｕｘサービスセット１２式外１点の購入</t>
    <phoneticPr fontId="6"/>
  </si>
  <si>
    <t>アクセスコンピュータシステム（株）
大阪府岸和田市野田町１４－２４</t>
    <rPh sb="14" eb="17">
      <t>カブ</t>
    </rPh>
    <phoneticPr fontId="6"/>
  </si>
  <si>
    <t>（株）映像システム
東京都港区芝４－２－３ＮＭＦ芝ビル５階</t>
    <rPh sb="0" eb="3">
      <t>カブ</t>
    </rPh>
    <phoneticPr fontId="6"/>
  </si>
  <si>
    <t>令和元年度飛行方式設計者養成訓練支援業務</t>
  </si>
  <si>
    <t>平成３１年度国際航空交通情報通信システム（ＡＭＨＳ）調整作業</t>
  </si>
  <si>
    <t>令和元年度ヒアリ確認調査等業務</t>
  </si>
  <si>
    <t>令和元年度管制データ交換処理システム（ＡＤＥＸ）調整作業【上海ＡＩＤＣ対応】</t>
  </si>
  <si>
    <t>令和元年度ハイジャック等防止対策監査（テスト）業務</t>
  </si>
  <si>
    <t>（一財）航空保安事業センター
東京都港区芝１ー１０ー１３</t>
  </si>
  <si>
    <t>札幌航空交通管制部冷凍機修理</t>
  </si>
  <si>
    <t>（株）日立ビルシステム
東京都千代田区神田淡路町２－１０１</t>
  </si>
  <si>
    <t>令和元年度　岩沼研修センター構内除草及び立木手入れ等作業</t>
  </si>
  <si>
    <t>（株）ビホロ
宮城県牝鹿郡女川町浦宿浜字浦宿７５－５</t>
  </si>
  <si>
    <t>令和元年度岩沼研修センター灯油購入</t>
  </si>
  <si>
    <t>（株）ワタヨシコーポレーション
宮城県亘理郡亘理町逢隈鹿島字寺前南４３－１</t>
  </si>
  <si>
    <t>飛行検査機操縦士定期訓練（ＤＨＣ８型機）</t>
  </si>
  <si>
    <t>双日（株）
東京都千代田区内幸町２－１－１</t>
  </si>
  <si>
    <t>飛行検証装置用ＧＬＳ進入模擬機能追加パッケージ１式の購入</t>
  </si>
  <si>
    <t>新東亜交易（株）
東京都千代田区丸の内１－６－１</t>
  </si>
  <si>
    <t>飛行情報管理処理システム（ＦＡＣＥ）性能向上、機器一式の製造及び調整</t>
  </si>
  <si>
    <t>デスク４台他５点の購入</t>
  </si>
  <si>
    <t>ペーパーレス会議システム等一式の購入</t>
  </si>
  <si>
    <t>航空交通管理処理システム（ＴＥＡＭ）の部品の購入</t>
  </si>
  <si>
    <t>統合管制情報処理システム専用通信処理装置等の部品の購入　</t>
  </si>
  <si>
    <t>ＳＤＥＣＣにおける統合管制情報処理システム評価環境構築に係るシステム設計
R2.3.19～R2.3.19
測量及び建設コンサルタント等（その他の業種）</t>
  </si>
  <si>
    <t>（株）航空システムサービス
東京都港区三田１－４－２８</t>
  </si>
  <si>
    <t>ペガサスプラント（株）
福岡件福岡市中央区天神２－３－１０</t>
  </si>
  <si>
    <t>準天頂衛星を利用したＳＢＡＳにおけるＬＰＶ提供に係る整備要件調査
R1.7.10～R2.3.25
測量及び建設コンサルタント等（その他の業種）</t>
  </si>
  <si>
    <t>空港除雪の自動化に関する市場調査業務
R1.7.11～R2.3.17
測量及び建設コンサルタント等（建設コンサルタント）</t>
  </si>
  <si>
    <t>日本工営（株）
東京都千代田区九段北１－１４－６</t>
  </si>
  <si>
    <t>将来の時間管理運航に必要となる航空交通システム要件調査
R1.7.24～R2.3.19
測量及び建設コンサルタント等（建設コンサルタント）</t>
  </si>
  <si>
    <t>7月</t>
    <rPh sb="1" eb="2">
      <t>ツキ</t>
    </rPh>
    <phoneticPr fontId="4"/>
  </si>
  <si>
    <t>系列を超えた航空会社間の販売連携による需要拡大のための調査</t>
  </si>
  <si>
    <t>ＡＮＡシステムズ（株）
東京都大田区東糀谷６－７－５６</t>
  </si>
  <si>
    <t>ドローン探知システム賃貸借及び設置等作業</t>
  </si>
  <si>
    <t>シマヅプレシジョン　インスツルメンツ　インク日本支店
東京都千代田区神田錦町１－３</t>
  </si>
  <si>
    <t>札幌航空交通管制部ＣＣＳ－１４Ａ型通信制御装置運用移行作業</t>
  </si>
  <si>
    <t>技術管理センターＤＬＣＳ－１７型データリンク中央処理装置調整作業</t>
  </si>
  <si>
    <t>本件におけるドローン探知システムは、空港近隣の小型無人機を探知する必要があり、広大な空港で一定以上の効果を有する機器としては、左記相手方のシステムしかなく、また独自に開発された技術情報であり左記相手方以外の者から提供を受けることができないので、会計法第29条の3第4項、予算決算及び会計令第102条の4第3号の規定を適用し、左記相手方と随意契約を締結したものである。</t>
    <phoneticPr fontId="6"/>
  </si>
  <si>
    <t>支出負担行為担当官
和田　浩一
航空局
東京都千代田区霞が関２－１－３</t>
    <rPh sb="10" eb="12">
      <t>ワダ</t>
    </rPh>
    <rPh sb="13" eb="15">
      <t>コウイチ</t>
    </rPh>
    <phoneticPr fontId="6"/>
  </si>
  <si>
    <t>（有）サンブリッジ
東京都江戸川区松江２－２９－４</t>
    <rPh sb="10" eb="13">
      <t>トウキョウト</t>
    </rPh>
    <rPh sb="13" eb="17">
      <t>エドガワク</t>
    </rPh>
    <phoneticPr fontId="6"/>
  </si>
  <si>
    <t>三立通信（株）
東京都千代田区神田３－４－１３</t>
    <rPh sb="8" eb="11">
      <t>トウキョウト</t>
    </rPh>
    <rPh sb="11" eb="15">
      <t>チヨダク</t>
    </rPh>
    <phoneticPr fontId="6"/>
  </si>
  <si>
    <t>（株）レイメイ
東京都千代田区神田神保町３－１０－１０</t>
    <phoneticPr fontId="6"/>
  </si>
  <si>
    <t>（公社）日本ペストコントロール協会
東京都千代田区神田鍛冶町３－３－４</t>
    <phoneticPr fontId="6"/>
  </si>
  <si>
    <t>日本電気（株）
東京都港区芝５－７－１</t>
    <rPh sb="4" eb="7">
      <t>カブ</t>
    </rPh>
    <phoneticPr fontId="6"/>
  </si>
  <si>
    <t>日本電気（株）
東京都港区芝５－７－１</t>
    <phoneticPr fontId="6"/>
  </si>
  <si>
    <t>令和元年度ＨＡＲＰ－１３型複合型航空路監視センサー処理装置改修作業</t>
    <phoneticPr fontId="4"/>
  </si>
  <si>
    <t>ネットワーク機器１４０台他１点の購入</t>
    <phoneticPr fontId="6"/>
  </si>
  <si>
    <t>（株）リバフィー通研
神奈川県川崎市高津区子母口４２１</t>
    <phoneticPr fontId="6"/>
  </si>
  <si>
    <t>岸本無線工業（株）
大阪府大阪市城東区蒲生２丁目７番１０号</t>
    <rPh sb="6" eb="9">
      <t>カブ</t>
    </rPh>
    <phoneticPr fontId="6"/>
  </si>
  <si>
    <t>固定ディスクドライブ（６００ＧＢ）２個外２１点購入</t>
    <phoneticPr fontId="6"/>
  </si>
  <si>
    <t>シャープペンシル２０本外２２５点購入</t>
    <rPh sb="10" eb="11">
      <t>ホン</t>
    </rPh>
    <rPh sb="11" eb="12">
      <t>ガイ</t>
    </rPh>
    <rPh sb="15" eb="16">
      <t>テン</t>
    </rPh>
    <rPh sb="16" eb="18">
      <t>コウニュウ</t>
    </rPh>
    <phoneticPr fontId="12"/>
  </si>
  <si>
    <t>令和元年度福岡航空交通管制部ＨＡＲＰ改修作業</t>
    <phoneticPr fontId="6"/>
  </si>
  <si>
    <t>令和元年度福岡航空交通管制部ＴＤＵ調整作業</t>
    <phoneticPr fontId="6"/>
  </si>
  <si>
    <t>（株）航空システムサービス
東京都港区三田１－４－２８</t>
    <rPh sb="0" eb="3">
      <t>カブ</t>
    </rPh>
    <phoneticPr fontId="6"/>
  </si>
  <si>
    <t>キングテック（株）
福岡県北九州市小倉北区東港２－５－１</t>
    <rPh sb="6" eb="9">
      <t>カブ</t>
    </rPh>
    <phoneticPr fontId="6"/>
  </si>
  <si>
    <t>校務情報システムＰＡＤＩＵＳサーバ環境構築作業</t>
    <phoneticPr fontId="6"/>
  </si>
  <si>
    <t>（株）映像システム
東京都港区芝４－２－３</t>
    <rPh sb="0" eb="3">
      <t>カブ</t>
    </rPh>
    <phoneticPr fontId="6"/>
  </si>
  <si>
    <t>空港における自然災害対策に関する検討委員会等の事務局運営業務</t>
  </si>
  <si>
    <t>航空機騒音基礎データ作成作業</t>
  </si>
  <si>
    <t>（一財）空港振興・環境整備支援機構
東京都港区芝１－３－１</t>
  </si>
  <si>
    <t>航空従事者管理システムの機能向上及び調査</t>
  </si>
  <si>
    <t>（株）サイエンスインパクト
東京都江東区青海２－７－４</t>
  </si>
  <si>
    <t>航空保安検査員の育成等に関する調査</t>
  </si>
  <si>
    <t>（株）日本空港コンサルタンツ
東京都中央区勝ちどき１－１３－１</t>
  </si>
  <si>
    <t>令和元年度航空管制処理システム（ＴＥＰＳ）調整作業</t>
  </si>
  <si>
    <t>航空タービン燃料油抜取等作業（令和元年度）</t>
  </si>
  <si>
    <t>マイナミ空港サービス（株）
東京都港区元赤坂１－７－８</t>
  </si>
  <si>
    <t>ＣＪ４型飛行検査機飛行検証用データベースライセンス５式の購入</t>
  </si>
  <si>
    <t>シマヅプレシジョン　インスツルメンツ　インク
アメリカ合衆国カリフォルニア州ロングビーチノースレイクウッド大通り３６４５</t>
  </si>
  <si>
    <t>ＣＣＳ－１４Ａ型通信制御装置８式の製造</t>
  </si>
  <si>
    <t>ＣＣＳ－１４Ａ型通信制御装置２式の製造</t>
  </si>
  <si>
    <t>ＣＣＳ－１４ー２Ｃ型通信制御装置１式の製造</t>
  </si>
  <si>
    <t>明星電気（株）
東京都江東区豊洲３－１－１</t>
  </si>
  <si>
    <t>ＣＣＳ－２０００Ｂ型通信制御装置１式の製造</t>
  </si>
  <si>
    <t>日本無線（株）
東京都三鷹市牟礼６－２１－１１</t>
  </si>
  <si>
    <t>ＩＬＳ－９２Ｅ型ＩＬＳ装置３式の製造</t>
  </si>
  <si>
    <t>ＤＶＯＲ－０７Ｂ型Ｄ－ＶＯＲ装置５式の製造</t>
  </si>
  <si>
    <t>ＴＡＣＡＮ－９１Ｄ型ＴＡＣＡＮ装置３式の製造</t>
  </si>
  <si>
    <t>ＤＲＥＣ－２００４Ｄ型デジタル録音再生装置１２式の製造</t>
  </si>
  <si>
    <t>池上通信機（株）
東京都大田区池上５－６－１６</t>
  </si>
  <si>
    <t>ＳＳＲ－１５Ｂ型二次監視レーダー装置２式の製造</t>
  </si>
  <si>
    <t>ＴＤＵ－１４Ａ型管制情報表示装置１２式の製造</t>
  </si>
  <si>
    <t>無線電話制御監視装置１３式の製造</t>
  </si>
  <si>
    <t>ＥＶＡ－０５Ｃ型非常用管制塔装置１式の製造</t>
  </si>
  <si>
    <t>ＬＯＣ／ＤＭＥ－２００２Ｂ型ＬＯＣ／ＤＭＥ装置１式の製造</t>
  </si>
  <si>
    <t>ＳＳＲ－１５Ｂ－２型可搬型ＳＳＲ装置１式の製造</t>
  </si>
  <si>
    <t>デスク４台他１６点の購入</t>
  </si>
  <si>
    <t>（有）サンブリッジ
東京都江戸川区松江２－２９－４</t>
  </si>
  <si>
    <t>ＨＲＥＴ型化学消防車用シミュレータ装置１式の購入</t>
  </si>
  <si>
    <t>ＴＨ－９３－２型無線電話送信装置等の部品修理</t>
  </si>
  <si>
    <t>（株）日立国際電気
東京都港区２－１５－１２</t>
  </si>
  <si>
    <t>ＴＴＣ－２００１型衛星制御地球局装置改修及びＪＡＸＡ追跡ネットワーク連結作業</t>
  </si>
  <si>
    <t>令和元年度ドローン情報基盤システム性能向上（その２）</t>
  </si>
  <si>
    <t>ＭＳＡＳ－９６型データ収集プロセッサ他１件改修作業</t>
  </si>
  <si>
    <t>運輸多目的衛星新２号リオービット追跡管制支援業務</t>
  </si>
  <si>
    <t>国立研究開発法人宇宙航空研究開発機構
東京都調布市深大寺東町７－４４－１</t>
  </si>
  <si>
    <t>令和元年度岩沼研修センター教育用ＩＬＳ・ＴＡＣＡＮ装置機能点検</t>
  </si>
  <si>
    <t>技術管理センターＨＡＲＰ改修その他作業</t>
  </si>
  <si>
    <t>飛行場情報放送業務（ＡＴＩＳ）端末性能向上、機器一式の製造及び調整</t>
  </si>
  <si>
    <t>（株）リバフィー通研
神奈川県川崎市高津区子母口４２０</t>
  </si>
  <si>
    <t>三井共同建設コンサルタント（株）
東京都品川区大崎１－１１－１</t>
  </si>
  <si>
    <t>航空情報の品質管理システムに関する調査
R1.8.26～R2.3.19
測量及び建設コンサルタント等（その他の業種）</t>
  </si>
  <si>
    <t>（一財）航空保安研究センター
東京都中央区日本橋小伝馬町１５－１８</t>
  </si>
  <si>
    <t>小型航空機等に係る安全対策構築のための調査
R1.8.27～R2.3.27
測量及び建設コンサルタント等（建設コンサルタント）</t>
  </si>
  <si>
    <t>（株）レイメイ
東京都千代田区神田神保町３－１０－１０</t>
  </si>
  <si>
    <t>8月</t>
    <rPh sb="1" eb="2">
      <t>ツキ</t>
    </rPh>
    <phoneticPr fontId="4"/>
  </si>
  <si>
    <t>パシフィックコンサルタンツ（株）
東京都千代田区神田錦町３－２２</t>
  </si>
  <si>
    <t>（株）AIC
福岡県春日市千歳町２－１５８－１１２</t>
    <rPh sb="0" eb="3">
      <t>カブ</t>
    </rPh>
    <phoneticPr fontId="6"/>
  </si>
  <si>
    <t>帝國繊維（株）
東京都中央区　日本橋２－５－１</t>
    <rPh sb="4" eb="7">
      <t>カブ</t>
    </rPh>
    <phoneticPr fontId="6"/>
  </si>
  <si>
    <t>札幌航空交通管制部ＴＤＵ－１４型管制情報表示装置運用移行作業</t>
    <phoneticPr fontId="6"/>
  </si>
  <si>
    <t>令和元年度東京国際空港舗装可視化画像撮影等業務</t>
    <phoneticPr fontId="6"/>
  </si>
  <si>
    <t>令和元年度福岡航空交通管制部ＣＣＳ調整作業</t>
    <phoneticPr fontId="6"/>
  </si>
  <si>
    <t>（株）エーブイテック
宮城県仙台市若林区沖野４－１ー３０</t>
    <phoneticPr fontId="6"/>
  </si>
  <si>
    <t>対空受信装置の応用技術に関する要件調査
R1.8.29～R2.3.19
測量及び建設コンサルタント等（その他の業種）</t>
    <phoneticPr fontId="6"/>
  </si>
  <si>
    <t>教育用ＨＡＲＰ改修その他調整作業</t>
  </si>
  <si>
    <t>新航空路管制機器第３期整備工事（札幌航空交通管制部）
Ｒ1.6.25～Ｒ2.1.31
専門工事（電気通信工事業）</t>
    <rPh sb="43" eb="45">
      <t>センモン</t>
    </rPh>
    <phoneticPr fontId="6"/>
  </si>
  <si>
    <t>システム開発評価・危機管理センター仮設発電装置撤去工事
R1.7.11～R1.8.30
専門工事（機械器具設置工事業）</t>
    <rPh sb="44" eb="46">
      <t>センモン</t>
    </rPh>
    <phoneticPr fontId="6"/>
  </si>
  <si>
    <t>危機管理対応機器設置その他工事
R1.7.17～R1.11.15
専門工事（電気通信工事業）</t>
    <phoneticPr fontId="6"/>
  </si>
  <si>
    <t>雁の巣RCAG更新工事
R1.7.26～R1.12.27
専門工事（電気通信工事業）</t>
    <phoneticPr fontId="6"/>
  </si>
  <si>
    <t>岩沼研修センター教育用ＦＡＣＥその２設置その他工事
R1.8.23～R1.12.20
専門工事（電気通信工事業）</t>
    <phoneticPr fontId="6"/>
  </si>
  <si>
    <t>令和元年度所沢ＲＣＡＧ撤去その他工事
R1.8.5～R1.12.20
専門工事（電気通信工事業）</t>
    <phoneticPr fontId="6"/>
  </si>
  <si>
    <t>分任支出負担行為担当官
金子　元弘
東京航空交通管制部
埼玉県所沢市並木１－１２</t>
    <phoneticPr fontId="6"/>
  </si>
  <si>
    <t>（株）リバフィー通研
神奈川県川崎市高津区子母口４２１</t>
    <phoneticPr fontId="6"/>
  </si>
  <si>
    <t>１系無停電電源装置点検整備</t>
    <phoneticPr fontId="6"/>
  </si>
  <si>
    <t>草刈植木手入れ及び除草剤散布等作業</t>
    <phoneticPr fontId="6"/>
  </si>
  <si>
    <t>３系・４系無停電電源装置点検整備</t>
    <phoneticPr fontId="6"/>
  </si>
  <si>
    <t>東芝インフラシステムズ（株）
神奈川県川崎市幸区堀川町７２－３４</t>
    <phoneticPr fontId="6"/>
  </si>
  <si>
    <t>ＨＩＭ（株）
東京都台東区浅草橋２－２８－１１</t>
    <phoneticPr fontId="6"/>
  </si>
  <si>
    <t>富士電機（株）
神奈川県川崎市川崎区田辺新田１－１</t>
    <phoneticPr fontId="6"/>
  </si>
  <si>
    <t>神戸航空交通管制部ＴＥＰＳ増設その他工事
R1.8.29～R2.1.31
専門工事（電気通信工事業）</t>
    <phoneticPr fontId="6"/>
  </si>
  <si>
    <t>（株）ザイデン
大阪府大阪市都島区片町２－９－３０ゴールドクレスト京橋５０４号</t>
    <phoneticPr fontId="6"/>
  </si>
  <si>
    <t>データリンク中央処理装置設置外３件工事
R1.8.27～R2.3.19
専門工事（電気通信工事業）</t>
    <phoneticPr fontId="6"/>
  </si>
  <si>
    <t>（株）ＡＩＣ
福岡県春日市千歳町２丁目１５８番１１２号</t>
    <rPh sb="0" eb="3">
      <t>カブ</t>
    </rPh>
    <phoneticPr fontId="6"/>
  </si>
  <si>
    <t>（株）サンセイテクノ
大阪府大阪市城東区新喜多１丁目７番１０号</t>
    <rPh sb="0" eb="3">
      <t>カブ</t>
    </rPh>
    <phoneticPr fontId="6"/>
  </si>
  <si>
    <t>福岡航空交通管制部消防設備等点検その他作業</t>
  </si>
  <si>
    <t>令和元年度一般定期等健康診断及び健康管理医の委嘱（単価契約）</t>
    <phoneticPr fontId="6"/>
  </si>
  <si>
    <t>宮原防災設備（株）
大阪府大阪市都島区都島本通４－６－１０</t>
    <rPh sb="6" eb="9">
      <t>カブ</t>
    </rPh>
    <phoneticPr fontId="6"/>
  </si>
  <si>
    <t>（一財）医療情報健康財団
福岡県福岡市博多区店屋町４－１５</t>
    <phoneticPr fontId="6"/>
  </si>
  <si>
    <t>令和元年度福岡航空交通管制部ＦＯＳＵ調整作業</t>
    <phoneticPr fontId="6"/>
  </si>
  <si>
    <t>ＶＯＲ／ＤＭＥ実習装置保守業務</t>
  </si>
  <si>
    <t>日本電気（株）関西支社
大阪市中央区城見１－４－２４</t>
    <rPh sb="7" eb="9">
      <t>カンサイ</t>
    </rPh>
    <rPh sb="9" eb="11">
      <t>シシャ</t>
    </rPh>
    <rPh sb="12" eb="15">
      <t>オオサカシ</t>
    </rPh>
    <rPh sb="15" eb="18">
      <t>チュウオウク</t>
    </rPh>
    <rPh sb="18" eb="20">
      <t>シロミ</t>
    </rPh>
    <phoneticPr fontId="6"/>
  </si>
  <si>
    <t>ＡＳＲ／ＳＳＲ実習装置保守業務</t>
  </si>
  <si>
    <t>航空無線工事監督業務におけるＩＴＶ活用に関する調査　
R1.8.5～R2.3.27
測量及び建設コンサルタント等（その他の業種）</t>
    <phoneticPr fontId="6"/>
  </si>
  <si>
    <t>ＳＤＥＣＣにおける統合管制情報処理システム評価環境構築に係るシステム設計
R1.8.8～R2.3.19
測量及び建設コンサルタント等（その他の業種）</t>
    <phoneticPr fontId="6"/>
  </si>
  <si>
    <t>令和元年度航空機地上走行時における安全化検討調査
R1.7.8～R2.3.27
測量及び建設コンサルタント等（その他の業種）</t>
    <phoneticPr fontId="6"/>
  </si>
  <si>
    <t>システム開発評価・危機管理センター運航情報提供システム撤去工事
R1.8.2～R1.10.25
専門工事（電気通信工事業）</t>
    <phoneticPr fontId="6"/>
  </si>
  <si>
    <t>令和元年度東京国際空港防除雪氷剤処理対策検討調査
R1.8.9～R2.3.6
測量及び建設コンサルタント等（建設コンサルタント）</t>
    <phoneticPr fontId="6"/>
  </si>
  <si>
    <t>システム開発評価・危機管理センター評価用航空交通管理処理システム（ＴＥＡＭ）増設機器等設置工事外１件実施設計
R1.8.14～R2.3.13
測量及び建設コンサルタント等（その他の業種）</t>
    <phoneticPr fontId="6"/>
  </si>
  <si>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事業者は、平成２８年度から法律相談業務を受注しており、当局が求める特定情報について提供が可能な唯一の相手方であることから、会計法第29条の3第4項、予算決算及び会計令第102条の4第3号の規定を適用し、左記相手方と随意契約を締結したものである。</t>
    <phoneticPr fontId="6"/>
  </si>
  <si>
    <t>（株）パスコ
東京都目黒区東山１－１－２</t>
    <phoneticPr fontId="6"/>
  </si>
  <si>
    <t>無線電話装置２５式の製造</t>
    <phoneticPr fontId="6"/>
  </si>
  <si>
    <t>無線電話受信装置１式の製造</t>
    <phoneticPr fontId="6"/>
  </si>
  <si>
    <t>ＴＳＲ－１７Ｔ型教育用空港監視レーダー装置１式の製造</t>
    <phoneticPr fontId="6"/>
  </si>
  <si>
    <t>ＣＣＳ－１６－２型通信制御装置１式の製造</t>
    <phoneticPr fontId="6"/>
  </si>
  <si>
    <t>ＲＶＡ－１９型遠隔管制塔装置１式の製造（製造・設計・設置・調整）</t>
    <phoneticPr fontId="6"/>
  </si>
  <si>
    <t>ＲＥ－１８型遠隔制御回復装置３式の製造</t>
    <phoneticPr fontId="6"/>
  </si>
  <si>
    <t>ＷＡＭ－１４Ａ型広域マルチラテレーション装置１式の製造（製造・設計・設置・調整）</t>
    <phoneticPr fontId="6"/>
  </si>
  <si>
    <t>液晶ディスプレイ２台他５２点の購入</t>
    <phoneticPr fontId="6"/>
  </si>
  <si>
    <t>ワークステーション２台他３点の購入</t>
    <phoneticPr fontId="6"/>
  </si>
  <si>
    <t>ＣＣＳ－１４Ａ型通信制御装置等の部品の購入</t>
    <phoneticPr fontId="6"/>
  </si>
  <si>
    <t>ＳＳＲ－１５Ａ型二次監視レーダー装置等の部品の購入</t>
    <phoneticPr fontId="6"/>
  </si>
  <si>
    <t>ＴＳＲ－１７型空港監視レーダー装置等の部品の購入</t>
    <phoneticPr fontId="6"/>
  </si>
  <si>
    <t>ＴＶ－０７型無線電話送信装置等の部品の購入</t>
    <phoneticPr fontId="6"/>
  </si>
  <si>
    <t>ＭＬＡＴ－０７型マルチラテレーション装置等の部品の購入</t>
    <phoneticPr fontId="6"/>
  </si>
  <si>
    <t>ＷＲＵ－０７型気象情報受信装置等の部品の購入</t>
    <phoneticPr fontId="6"/>
  </si>
  <si>
    <t>ＣＣＳ－２０００Ａ型通信制御装置等の部品の購入</t>
    <phoneticPr fontId="6"/>
  </si>
  <si>
    <t>ＤＲＥＣ－２００４Ｃ型デジタル録音再生装置の部品の購入</t>
    <phoneticPr fontId="6"/>
  </si>
  <si>
    <t>WebGIS構築支援サービス</t>
    <phoneticPr fontId="6"/>
  </si>
  <si>
    <t>令和元年度首都圏関係経路に係る労働者派遣</t>
    <phoneticPr fontId="6"/>
  </si>
  <si>
    <t>ＥＲＳＩジャパン（株）
東京都千代田区平河町２－７－１</t>
    <phoneticPr fontId="6"/>
  </si>
  <si>
    <t>日本コンベンションサービス（株）
東京都千代田区霞ヶ関１丁目４－２</t>
    <phoneticPr fontId="6"/>
  </si>
  <si>
    <t>令和元年度空港使用料算定システムソフトウェア保守</t>
  </si>
  <si>
    <t>エコエアポートに係るＡＳＥＡＮ担当者研修の実施運営業務請負</t>
    <rPh sb="8" eb="9">
      <t>カカ</t>
    </rPh>
    <rPh sb="15" eb="18">
      <t>タントウシャ</t>
    </rPh>
    <rPh sb="18" eb="20">
      <t>ケンシュウ</t>
    </rPh>
    <rPh sb="21" eb="23">
      <t>ジッシ</t>
    </rPh>
    <rPh sb="23" eb="25">
      <t>ウンエイ</t>
    </rPh>
    <rPh sb="25" eb="27">
      <t>ギョウム</t>
    </rPh>
    <rPh sb="27" eb="29">
      <t>ウケオイ</t>
    </rPh>
    <phoneticPr fontId="6"/>
  </si>
  <si>
    <t>加齢乗員の現状等及び乗員健康管理状況等に関する調査</t>
    <rPh sb="0" eb="2">
      <t>カレイ</t>
    </rPh>
    <rPh sb="2" eb="4">
      <t>ジョウイン</t>
    </rPh>
    <rPh sb="5" eb="7">
      <t>ゲンジョウ</t>
    </rPh>
    <rPh sb="7" eb="8">
      <t>トウ</t>
    </rPh>
    <rPh sb="8" eb="9">
      <t>オヨ</t>
    </rPh>
    <rPh sb="10" eb="12">
      <t>ジョウイン</t>
    </rPh>
    <rPh sb="12" eb="14">
      <t>ケンコウ</t>
    </rPh>
    <rPh sb="14" eb="16">
      <t>カンリ</t>
    </rPh>
    <rPh sb="16" eb="18">
      <t>ジョウキョウ</t>
    </rPh>
    <rPh sb="18" eb="19">
      <t>トウ</t>
    </rPh>
    <rPh sb="20" eb="21">
      <t>カン</t>
    </rPh>
    <rPh sb="23" eb="25">
      <t>チョウサ</t>
    </rPh>
    <phoneticPr fontId="6"/>
  </si>
  <si>
    <t>通信機器部品購入に係る検査補助業務（ＣＣＳ－１４Ａ型通信制御装置等の部品の購入他７件）</t>
    <rPh sb="0" eb="2">
      <t>ツウシン</t>
    </rPh>
    <rPh sb="2" eb="4">
      <t>キキ</t>
    </rPh>
    <rPh sb="4" eb="6">
      <t>ブヒン</t>
    </rPh>
    <rPh sb="6" eb="8">
      <t>コウニュウ</t>
    </rPh>
    <rPh sb="9" eb="10">
      <t>カカ</t>
    </rPh>
    <rPh sb="11" eb="13">
      <t>ケンサ</t>
    </rPh>
    <rPh sb="13" eb="15">
      <t>ホジョ</t>
    </rPh>
    <rPh sb="15" eb="17">
      <t>ギョウム</t>
    </rPh>
    <rPh sb="25" eb="26">
      <t>ガタ</t>
    </rPh>
    <rPh sb="26" eb="28">
      <t>ツウシン</t>
    </rPh>
    <rPh sb="28" eb="30">
      <t>セイギョ</t>
    </rPh>
    <rPh sb="30" eb="32">
      <t>ソウチ</t>
    </rPh>
    <rPh sb="32" eb="33">
      <t>トウ</t>
    </rPh>
    <rPh sb="34" eb="36">
      <t>ブヒン</t>
    </rPh>
    <rPh sb="37" eb="39">
      <t>コウニュウ</t>
    </rPh>
    <rPh sb="39" eb="40">
      <t>ホカ</t>
    </rPh>
    <rPh sb="41" eb="42">
      <t>ケン</t>
    </rPh>
    <phoneticPr fontId="6"/>
  </si>
  <si>
    <t>航空従事者試験官（操縦士）の技量拡張訓練（ボーイング式７３７－８００型・実機）</t>
    <phoneticPr fontId="6"/>
  </si>
  <si>
    <t>航空従事者試験官（回転翼航空機操縦士）の技量拡張訓練（実機）</t>
    <rPh sb="27" eb="29">
      <t>ジッキ</t>
    </rPh>
    <phoneticPr fontId="6"/>
  </si>
  <si>
    <t>航空安全監視システム性能向上に係るシステム設計</t>
  </si>
  <si>
    <t>令和元年度航空交通管理処理システム（ＴＥＡＭ）調整作業</t>
  </si>
  <si>
    <t>管業業務処理規程・飛行方式設定基準改正に係る補助作業</t>
    <rPh sb="0" eb="1">
      <t>カン</t>
    </rPh>
    <rPh sb="1" eb="2">
      <t>ギョウ</t>
    </rPh>
    <rPh sb="2" eb="4">
      <t>ギョウム</t>
    </rPh>
    <rPh sb="4" eb="6">
      <t>ショリ</t>
    </rPh>
    <rPh sb="6" eb="8">
      <t>キテイ</t>
    </rPh>
    <rPh sb="9" eb="11">
      <t>ヒコウ</t>
    </rPh>
    <rPh sb="11" eb="13">
      <t>ホウシキ</t>
    </rPh>
    <rPh sb="13" eb="15">
      <t>セッテイ</t>
    </rPh>
    <rPh sb="15" eb="17">
      <t>キジュン</t>
    </rPh>
    <rPh sb="17" eb="19">
      <t>カイセイ</t>
    </rPh>
    <rPh sb="20" eb="21">
      <t>カカワ</t>
    </rPh>
    <rPh sb="22" eb="24">
      <t>ホジョ</t>
    </rPh>
    <rPh sb="24" eb="26">
      <t>サギョウ</t>
    </rPh>
    <phoneticPr fontId="6"/>
  </si>
  <si>
    <t>令和元年度空港使用料算定システム性能向上および調整作業</t>
  </si>
  <si>
    <t>（株）エヌ・ティ・ティ・データ
東京都江東区豊洲３－３－３</t>
    <phoneticPr fontId="6"/>
  </si>
  <si>
    <t>（株）ジャッツ
東京都品川区東大井２－１３－８</t>
    <phoneticPr fontId="6"/>
  </si>
  <si>
    <t>（株）ソラシドエア
宮崎県宮崎市大字赤江宮崎空港内</t>
    <rPh sb="1" eb="2">
      <t>カブ</t>
    </rPh>
    <phoneticPr fontId="6"/>
  </si>
  <si>
    <t>（株）アルファアビエィション
東京都港区三田３－１－４</t>
    <rPh sb="1" eb="2">
      <t>カブ</t>
    </rPh>
    <phoneticPr fontId="6"/>
  </si>
  <si>
    <t>テクノブロード（株）
東京都中央区日本橋小伝馬町６－１０</t>
    <rPh sb="8" eb="9">
      <t>カブ</t>
    </rPh>
    <phoneticPr fontId="6"/>
  </si>
  <si>
    <t>（株）日立国際電気
東京都港区西新橋２－１５－１２</t>
    <phoneticPr fontId="6"/>
  </si>
  <si>
    <t>（株）ジョーエイ
東京都渋谷区富ヶ谷２－２０－１６</t>
    <phoneticPr fontId="6"/>
  </si>
  <si>
    <t>9月</t>
    <rPh sb="1" eb="2">
      <t>ツキ</t>
    </rPh>
    <phoneticPr fontId="4"/>
  </si>
  <si>
    <t>ＩＣＡＰ性能向上整備その他工事実施設計
R1.8.13～R1.10.31
測量及び建設コンサルタント等（その他の業種）</t>
    <phoneticPr fontId="6"/>
  </si>
  <si>
    <t>航空機への情報提供の高質化に関する基礎調査
R1.8.30～R2.3.19
測量及び建設コンサルタント等（その他の業種）</t>
    <phoneticPr fontId="6"/>
  </si>
  <si>
    <t>航空路における監視技術高度化に関する要件調査
R1.9.9～R2.3.19
測量及び建設コンサルタント等（その他の業種）</t>
    <phoneticPr fontId="6"/>
  </si>
  <si>
    <t>運用・信頼性管理装置更新に関する整備要件調査
R1.9.24～R2.3.19
測量及び建設コンサルタント等（その他の業種）</t>
    <phoneticPr fontId="6"/>
  </si>
  <si>
    <t>予測型リスク管理に基づく安全監督に向けた安全情報等の活用に関する要件調査
R1.9.30～R2.3.19
測量及び建設コンサルタント等（その他の業種）</t>
    <phoneticPr fontId="6"/>
  </si>
  <si>
    <t>コンピテンシーベース訓練評価に係る要件調査
R1.9.30～R2.3.19
測量及び建設コンサルタント等（その他の業種）</t>
    <phoneticPr fontId="6"/>
  </si>
  <si>
    <t>情報共有基盤の構築及び飛行情報管理処理システム（FACE）のハードウェア更新に係るシステム設計
R1.10.1～R2.3.19
測量及び建設コンサルタント等（その他の業種）</t>
    <phoneticPr fontId="6"/>
  </si>
  <si>
    <t>新千歳空港及び那覇空港障害物図作成
R1.9.26～R1.12.14
測量及び建設コンサルタント等（測量）</t>
    <rPh sb="0" eb="3">
      <t>シンチトセ</t>
    </rPh>
    <rPh sb="3" eb="5">
      <t>クウコウ</t>
    </rPh>
    <rPh sb="5" eb="6">
      <t>オヨ</t>
    </rPh>
    <rPh sb="7" eb="9">
      <t>ナハ</t>
    </rPh>
    <rPh sb="9" eb="11">
      <t>クウコウ</t>
    </rPh>
    <rPh sb="11" eb="14">
      <t>ショウガイブツ</t>
    </rPh>
    <rPh sb="14" eb="15">
      <t>ズ</t>
    </rPh>
    <rPh sb="15" eb="17">
      <t>サクセイ</t>
    </rPh>
    <rPh sb="50" eb="52">
      <t>ソクリョウ</t>
    </rPh>
    <phoneticPr fontId="6"/>
  </si>
  <si>
    <t>今年度、システム更新によりGISデータ（地空間情報）やエンルートチャート作成に使用する航空路を、インターネットのウェブマップ上で公開する方針とした。公開方法については、ArcGIS Onlineによる公開としたところ。今後、ArcGIS Onelineによる公開用のウェブサイトを構築し、運用していくためには、ウェブサイト構築に係る設定作業、アプリケーション利用・操作並びに管理に係る研修及びガイドライン作成の他、ウェブサイト運用開始後のヘルプデスク対等等について、ArcGIS for Aviationの操作及び作成されるGISデータ構成に精通した者の支援を受ける必要がある。本件WebGIS構築支援サービスは、米国ESRI社の日本における唯一の総代理店であるESRIジャパン（株）固有のサービスであること、操作技術及び製品知識に精通したESRIジャパン（株）以外の業者は実施することができない。以上のことから、会計法第29条の3第4項及び予算決算及び会計令第102条の4第3号により、随意契約を締結するもの。</t>
    <rPh sb="0" eb="3">
      <t>コンネンド</t>
    </rPh>
    <rPh sb="8" eb="10">
      <t>コウシン</t>
    </rPh>
    <rPh sb="20" eb="21">
      <t>チ</t>
    </rPh>
    <rPh sb="21" eb="23">
      <t>クウカン</t>
    </rPh>
    <rPh sb="23" eb="25">
      <t>ジョウホウ</t>
    </rPh>
    <rPh sb="36" eb="38">
      <t>サクセイ</t>
    </rPh>
    <rPh sb="39" eb="41">
      <t>シヨウ</t>
    </rPh>
    <rPh sb="43" eb="46">
      <t>コウクウロ</t>
    </rPh>
    <rPh sb="62" eb="63">
      <t>ジョウ</t>
    </rPh>
    <rPh sb="64" eb="66">
      <t>コウカイ</t>
    </rPh>
    <rPh sb="68" eb="70">
      <t>ホウシン</t>
    </rPh>
    <rPh sb="74" eb="76">
      <t>コウカイ</t>
    </rPh>
    <rPh sb="76" eb="78">
      <t>ホウホウ</t>
    </rPh>
    <rPh sb="100" eb="102">
      <t>コウカイ</t>
    </rPh>
    <rPh sb="109" eb="111">
      <t>コンゴ</t>
    </rPh>
    <rPh sb="129" eb="131">
      <t>コウカイ</t>
    </rPh>
    <rPh sb="131" eb="132">
      <t>ヨウ</t>
    </rPh>
    <rPh sb="140" eb="142">
      <t>コウチク</t>
    </rPh>
    <rPh sb="144" eb="146">
      <t>ウンヨウ</t>
    </rPh>
    <rPh sb="161" eb="163">
      <t>コウチク</t>
    </rPh>
    <rPh sb="164" eb="165">
      <t>カカ</t>
    </rPh>
    <rPh sb="166" eb="168">
      <t>セッテイ</t>
    </rPh>
    <rPh sb="168" eb="170">
      <t>サギョウ</t>
    </rPh>
    <rPh sb="179" eb="181">
      <t>リヨウ</t>
    </rPh>
    <rPh sb="182" eb="184">
      <t>ソウサ</t>
    </rPh>
    <rPh sb="184" eb="185">
      <t>ナラ</t>
    </rPh>
    <rPh sb="187" eb="189">
      <t>カンリ</t>
    </rPh>
    <rPh sb="190" eb="191">
      <t>カカ</t>
    </rPh>
    <rPh sb="192" eb="194">
      <t>ケンシュウ</t>
    </rPh>
    <rPh sb="194" eb="195">
      <t>オヨ</t>
    </rPh>
    <rPh sb="202" eb="204">
      <t>サクセイ</t>
    </rPh>
    <rPh sb="205" eb="206">
      <t>ホカ</t>
    </rPh>
    <rPh sb="213" eb="215">
      <t>ウンヨウ</t>
    </rPh>
    <rPh sb="215" eb="218">
      <t>カイシゴ</t>
    </rPh>
    <rPh sb="225" eb="227">
      <t>タイトウ</t>
    </rPh>
    <rPh sb="227" eb="228">
      <t>トウ</t>
    </rPh>
    <rPh sb="253" eb="255">
      <t>ソウサ</t>
    </rPh>
    <rPh sb="255" eb="256">
      <t>オヨ</t>
    </rPh>
    <rPh sb="257" eb="259">
      <t>サクセイ</t>
    </rPh>
    <rPh sb="268" eb="270">
      <t>コウセイ</t>
    </rPh>
    <rPh sb="271" eb="273">
      <t>セイツウ</t>
    </rPh>
    <rPh sb="275" eb="276">
      <t>モノ</t>
    </rPh>
    <rPh sb="277" eb="279">
      <t>シエン</t>
    </rPh>
    <rPh sb="280" eb="281">
      <t>ウ</t>
    </rPh>
    <rPh sb="283" eb="285">
      <t>ヒツヨウ</t>
    </rPh>
    <rPh sb="289" eb="291">
      <t>ホンケン</t>
    </rPh>
    <rPh sb="297" eb="299">
      <t>コウチク</t>
    </rPh>
    <rPh sb="299" eb="301">
      <t>シエン</t>
    </rPh>
    <rPh sb="307" eb="309">
      <t>ベイコク</t>
    </rPh>
    <phoneticPr fontId="6"/>
  </si>
  <si>
    <t>FACE／ICAP機器設置工事外3件実施設計
R1.9.30～R2.3.19
種別:測量及び建設コンサルタント等（その他の業種）</t>
    <phoneticPr fontId="6"/>
  </si>
  <si>
    <t>管制支援処理システム（ＩＣＡＰ）性能向上機器設置工事外１件工事実施設計
R01.9.30～R02.3.27
測量及び建設コンサルタント等（その他業種）</t>
    <phoneticPr fontId="6"/>
  </si>
  <si>
    <t>（株）ＡＩＣ
福岡県春日市千歳町２－１５８－１１２</t>
    <rPh sb="0" eb="3">
      <t>カブ</t>
    </rPh>
    <phoneticPr fontId="6"/>
  </si>
  <si>
    <t>航空交通管理センター発電設備（自動制御盤等）点検整備</t>
  </si>
  <si>
    <t>福岡航空交通管制部無停電電源設備点検整備</t>
  </si>
  <si>
    <t>航空交通管理センター発電設備（発動機）点検整備</t>
  </si>
  <si>
    <t>触媒栓４２４個購入</t>
    <phoneticPr fontId="4"/>
  </si>
  <si>
    <t>（株）ケーイーシー
広島県広島市南区段原日出１－７－１４</t>
    <rPh sb="0" eb="3">
      <t>カブ</t>
    </rPh>
    <phoneticPr fontId="6"/>
  </si>
  <si>
    <t>東芝インフラシステムズ（株）電機サービスセンター九州支店
福岡県福岡市中央区区長浜２－４－１</t>
    <rPh sb="11" eb="14">
      <t>カブ</t>
    </rPh>
    <phoneticPr fontId="6"/>
  </si>
  <si>
    <t>富士電機（株）関西支社
:大阪府大阪市北区大深町３－１</t>
    <rPh sb="4" eb="7">
      <t>カブ</t>
    </rPh>
    <phoneticPr fontId="6"/>
  </si>
  <si>
    <t>（株）IHI原動機
東京都千代田区外神田２－１４－５</t>
    <rPh sb="0" eb="3">
      <t>カブ</t>
    </rPh>
    <phoneticPr fontId="6"/>
  </si>
  <si>
    <t>三機工業（株）
北海道札幌市中央区北３条西４－１</t>
    <phoneticPr fontId="6"/>
  </si>
  <si>
    <t>（株）古川電子サービス
宮城県大崎市古川小泉字泉４２</t>
    <phoneticPr fontId="6"/>
  </si>
  <si>
    <t>増設バッテリ７個外１４点の購入</t>
  </si>
  <si>
    <t>ＦＶＤ用航法データライセンスの購入</t>
  </si>
  <si>
    <t>伊藤忠アビエーション（株）
東京都港区赤坂２－９－１１</t>
    <phoneticPr fontId="6"/>
  </si>
  <si>
    <t>ＦＶＤ用航法データ編集ソフトウェアライセンス購入</t>
  </si>
  <si>
    <t>ＧＥアビエーション・ディストリビューション・ジャパン（株）
東京都港区赤坂５－２－２０</t>
    <rPh sb="26" eb="29">
      <t>カブ</t>
    </rPh>
    <phoneticPr fontId="6"/>
  </si>
  <si>
    <t>（株）ネットアルファ
東京都千代田区飯田橋２－１３－７</t>
    <phoneticPr fontId="6"/>
  </si>
  <si>
    <t>札幌航空交通管制部冷却水配管取替工事
R1.9.30～R2.1.24
専門工事（管工事業）</t>
    <rPh sb="40" eb="41">
      <t>カン</t>
    </rPh>
    <rPh sb="41" eb="43">
      <t>コウジ</t>
    </rPh>
    <phoneticPr fontId="6"/>
  </si>
  <si>
    <t>令和元年度札幌航空交通管制部庁舎消防設備点検その他作業</t>
    <phoneticPr fontId="6"/>
  </si>
  <si>
    <t>令和元年度岩沼研修センター防災設備点検その他作業</t>
    <phoneticPr fontId="6"/>
  </si>
  <si>
    <t>整備機材（航空機用ＮＯＳＥ　ＪＡＣＫ１個他１２点）の保守点検作業</t>
    <phoneticPr fontId="6"/>
  </si>
  <si>
    <t>飛行検査機整備士発動機専門訓練（ＣＪ４型機）</t>
    <phoneticPr fontId="6"/>
  </si>
  <si>
    <t>飛行検査操縦士の定期訓練（回転翼航空機）</t>
    <phoneticPr fontId="6"/>
  </si>
  <si>
    <t>飛行検査システムソフトウェア管理者特別訓練</t>
    <phoneticPr fontId="6"/>
  </si>
  <si>
    <t>飛行検査職員CRM訓練</t>
    <phoneticPr fontId="6"/>
  </si>
  <si>
    <t>福岡航空交通管制部防護警報設備改修作業</t>
    <phoneticPr fontId="6"/>
  </si>
  <si>
    <t>丸興商事（株）
北海道札幌市白石区中央一条５－３－２３</t>
    <phoneticPr fontId="6"/>
  </si>
  <si>
    <t>東北浅野防災設備（株）
宮城県仙台市若林区六丁の目南町１－１０</t>
    <phoneticPr fontId="6"/>
  </si>
  <si>
    <t>スカイレーベル（株）
東京都大田区羽田１－８－８</t>
    <phoneticPr fontId="6"/>
  </si>
  <si>
    <t>鹿児島国際航空（株）
鹿児島県霧島市溝辺町もり２５７－１</t>
    <phoneticPr fontId="6"/>
  </si>
  <si>
    <t>（有）日本ヒューマンファクター研究所
東京都港区西新橋３－４－８</t>
    <phoneticPr fontId="6"/>
  </si>
  <si>
    <t>ＮＥＣネッツエスアイ（株）
東京都文京区後楽２－６－１</t>
    <phoneticPr fontId="6"/>
  </si>
  <si>
    <t>ＣＣＳ－１４Ａ型　通信制御装置移行調整その他作業</t>
    <phoneticPr fontId="6"/>
  </si>
  <si>
    <t>岩沼研修センター分電盤等更新工事（その１）
R1.9.27～R2.3.27
専門工事（電気工事業）</t>
    <phoneticPr fontId="6"/>
  </si>
  <si>
    <t>教育用TSR装置更新その他工事実施設計
R1.9.30～R2.2.28
測量及び建設コンサルタント等（その他の業種）</t>
    <phoneticPr fontId="6"/>
  </si>
  <si>
    <t>訓練用航空路管制実習装置調整作業</t>
    <phoneticPr fontId="6"/>
  </si>
  <si>
    <t>分任支出負担行為担当官
長谷川　武
航空保安大学校
大阪府泉佐野市りんくう往来南３－１１</t>
    <phoneticPr fontId="4"/>
  </si>
  <si>
    <t>（株）エヌ・ティ・ティ・データ
東京都江東区豊洲3-3-3</t>
    <rPh sb="0" eb="3">
      <t>カブ</t>
    </rPh>
    <phoneticPr fontId="6"/>
  </si>
  <si>
    <t>航空従事者試験官の技量拡張訓練（飛行機陸上単発・実機）</t>
  </si>
  <si>
    <t>（株）アルファアビエィション
東京都港区三田３－１－４</t>
  </si>
  <si>
    <t>航空局コンプライアンス自己点検及び意識調査</t>
  </si>
  <si>
    <t>（株）タイム・エージェント
東京都渋谷区円山町６－８</t>
  </si>
  <si>
    <t>札幌航空交通管制部無停電電源設備点検整備</t>
  </si>
  <si>
    <t>富士電機（株）
神奈川県川崎市川崎区田辺新田１－１</t>
  </si>
  <si>
    <t>一般定期等健康診断及び健康管理医の委嘱</t>
  </si>
  <si>
    <t>（公財）北海道結核予防会
北海道札幌市北区北８条西３－２８</t>
  </si>
  <si>
    <t>札幌航空交通管制部発電設備点検整備</t>
  </si>
  <si>
    <t>（株）ＩＨＩ原動機
東京都千代田区外神田２－１４－５</t>
  </si>
  <si>
    <t>札幌航空交通管制部敷地除雪作業</t>
  </si>
  <si>
    <t>札幌クリーン開発（株）
北海道札幌市東区北３６条東２６ー２－２７</t>
  </si>
  <si>
    <t>札幌航空交通管制部で使用する電気の購入</t>
  </si>
  <si>
    <t>北海道電力（株）
北海道札幌市中央区大通東１－２</t>
  </si>
  <si>
    <t>ＩＳＡＤビジネスアナリスシス特別研修にかかる資料作成及び講義</t>
  </si>
  <si>
    <t>Ｉｎｔｅｒｎａｔｉｏｎａｌ　Ｉｎｓｔｉｔｕｔｅ　ｆｏｒ　Ｌｅａｒｎｉｎｇ－Ｊａｐａｎ株式会社
東京都中央区京橋２－２－１</t>
  </si>
  <si>
    <t>令和元年度システム開発評価・危機管理センター無停電電源設備精密保守</t>
  </si>
  <si>
    <t>三菱電機プラントエンジニアリング（株）
大阪府大阪市北区堂島２－２－２　近鉄堂島ビル</t>
  </si>
  <si>
    <t>さくらプランニング
東京都板橋区中台１－２１－７</t>
  </si>
  <si>
    <t>飛行検査システムソフトウェア管理者特別訓練</t>
  </si>
  <si>
    <t>兼松（株）
兵庫県神戸市中央区伊藤町１１９番地</t>
  </si>
  <si>
    <t>飛行検査操縦士夜間飛行訓練</t>
  </si>
  <si>
    <t>回転翼航空機の借り上げ（福岡空港回転翼施設（奈多））</t>
  </si>
  <si>
    <t>西日本空輸（株）
福岡県福岡市博多区空港前３－３－３９</t>
  </si>
  <si>
    <t>飛行検査装置部品（ＣＪ４型機用）（ＮＡＶ　Ｒｅｃｅｉｖｅｒ　１個　他２点）の購入</t>
  </si>
  <si>
    <t>ＣＪ４型機飛行検査データ地上解析装置用ソフトウェア購入</t>
  </si>
  <si>
    <t>航空機部品（ＤＨＣ８型機用）（ＷＩＮＤＳＨＩＥＬＤ　ＡＳＳＹ１個　他２５点）の購入</t>
  </si>
  <si>
    <t>日本エアロスペース（株）
東京都港区南青山１－１－１</t>
  </si>
  <si>
    <t>東京航空交通管制部発電装置点検整備</t>
  </si>
  <si>
    <t>（株）ジャパンエンジンコーポレーション
兵庫県明石市二見町南二見１</t>
  </si>
  <si>
    <t>福岡航空交通管制部敷地内草刈その他作業（単価契約）</t>
  </si>
  <si>
    <t>宗像緑地建設（株）
福岡県宗像市日の里２－１１－１</t>
  </si>
  <si>
    <t>空港管制処理システム（ＴＡＰＳ）運用機器一式の製造及び調整</t>
  </si>
  <si>
    <t>空港管制処理システム（ＴＡＰＳ）訓練機器等一式の製造</t>
  </si>
  <si>
    <t>洋上管制処理システム（ＴＯＰＳ）性能向上、ハードウェア更新機器一式の製造及び調整</t>
  </si>
  <si>
    <t>管制データ交換処理システム（ＡＤＥＸ）ハードウェア更新機器一式の製造及び調整</t>
  </si>
  <si>
    <t>軽量送受話器５０個他３点の購入</t>
  </si>
  <si>
    <t>伊藤忠アビエーション（株）
東京都港区赤坂２－９－１１</t>
  </si>
  <si>
    <t>支出負担行為担当官
和田　浩一
航空局
東京都千代田区霞が関２－１－３</t>
    <rPh sb="10" eb="12">
      <t>ワダ</t>
    </rPh>
    <rPh sb="13" eb="15">
      <t>コウイチ</t>
    </rPh>
    <phoneticPr fontId="6"/>
  </si>
  <si>
    <t>ＭＬＡＴ－０７型マルチラテレーション装置等の部品修理</t>
  </si>
  <si>
    <t>（株）カナデン
東京都港区新橋４－２２－４</t>
  </si>
  <si>
    <t>ＳＳＲ－２０００Ｂ型二次監視レーダー装置等の部品修理</t>
  </si>
  <si>
    <t>令和元年度次世代航空機（空飛ぶクルマ等）の開発動向及び安全性基準の策定動向等に関する検討調査</t>
  </si>
  <si>
    <t>令和元年度岩沼研修センター教育用ＶＯＲ装置機能点検</t>
  </si>
  <si>
    <t>東芝インフラシステムズ（株）
神奈川県横浜市中区不老町１－１－５</t>
  </si>
  <si>
    <t>航空安全推進ネットワーク電源切替盤更新工事
R1.10.28～R2.1.24
建設工事（電気通信工事業）</t>
  </si>
  <si>
    <t>空港土木施設の設置基準等検討調査
R1.10.3～R2.3.6
測量及び建設コンサルタント等（建設コンサルタント）</t>
  </si>
  <si>
    <t>羽田空港施設の利活用等に関する調査
R1.10.3～R2.3.13
測量及び建設コンサルタント等（建設コンサルタント）</t>
  </si>
  <si>
    <t>航空路管制処理システム（ＴＥＰＳ）のハードウェア更新に係るシステム設計
R1.10.3～R2.3.19
測量及び建設コンサルタント等（その他の業種）</t>
  </si>
  <si>
    <t>地方空港からの農林水産物・食品の輸出力強化に関する調査（実証実験）
R1.10.11～R2.3.23
測量及び建設コンサルタント等（その他の業種）</t>
  </si>
  <si>
    <t>中央復建コンサルタンツ（株）
東京都千代田区麹町２－１０－１３</t>
  </si>
  <si>
    <t>性能準拠型進入方式に係る運航要件に関する調査
R1.10.10～R2.3.23
測量及び建設コンサルタント等（その他の業種）</t>
  </si>
  <si>
    <t>（一財）運輸総合研究所
東京都港区虎ノ門３－１８－１９</t>
  </si>
  <si>
    <t>空港周辺における有人機と無人航空機の安全対策に係る調査
R1.10.10～R2.3.23
測量及び建設コンサルタント等（その他の業種）</t>
  </si>
  <si>
    <t>10月</t>
    <rPh sb="2" eb="3">
      <t>ツキ</t>
    </rPh>
    <phoneticPr fontId="4"/>
  </si>
  <si>
    <t>（株）土屋建築研究所
東京都新宿区西新宿６－１４－１</t>
    <rPh sb="11" eb="14">
      <t>トウキョウト</t>
    </rPh>
    <rPh sb="14" eb="17">
      <t>シンジュクク</t>
    </rPh>
    <phoneticPr fontId="6"/>
  </si>
  <si>
    <t>航空タービン燃料油の購入（神戸空港）</t>
    <phoneticPr fontId="6"/>
  </si>
  <si>
    <t>国際航空交通情報通信システム（AMHS）ハードウェア更新機器一式の製造及び調整</t>
    <phoneticPr fontId="6"/>
  </si>
  <si>
    <t>三愛アビエーションサービス（株）
佐賀県佐賀市川副町大字犬井道９４７６－１８７</t>
    <phoneticPr fontId="6"/>
  </si>
  <si>
    <t>航空従事者試験官（飛行機操縦士）の技量保持訓練（小型機）</t>
  </si>
  <si>
    <t>航空機の異常姿勢の予防及び異常姿勢からの回復に係る訓練（ＵＰＲＴ）に関する調査に係る模擬飛行装置(ボーイング式)の借り上げ</t>
    <phoneticPr fontId="6"/>
  </si>
  <si>
    <t>航空機の異常姿勢の予防及び異常姿勢からの回復に係る訓練（ＵＰＲＴ）に関する調査に係る模擬飛行装置(エアバス式)の借り上げ</t>
    <phoneticPr fontId="6"/>
  </si>
  <si>
    <t>小型航空機等（回転翼機）の安全対策強化に向けた映像教材の製作</t>
  </si>
  <si>
    <t>Ｐｉｌｏｔ’ｓ ｈａｎｄｂｏｏｋの日本語訳（参考書）の作成</t>
    <rPh sb="17" eb="21">
      <t>ニホンゴヤク</t>
    </rPh>
    <rPh sb="22" eb="25">
      <t>サンコウショ</t>
    </rPh>
    <rPh sb="27" eb="29">
      <t>サクセイ</t>
    </rPh>
    <phoneticPr fontId="6"/>
  </si>
  <si>
    <t>令和元年度ドローン情報基盤システム（飛行情報共有機能）性能向上</t>
    <rPh sb="0" eb="2">
      <t>レイワ</t>
    </rPh>
    <rPh sb="2" eb="3">
      <t>モト</t>
    </rPh>
    <rPh sb="3" eb="5">
      <t>ネンド</t>
    </rPh>
    <rPh sb="9" eb="11">
      <t>ジョウホウ</t>
    </rPh>
    <rPh sb="11" eb="13">
      <t>キバン</t>
    </rPh>
    <rPh sb="18" eb="20">
      <t>ヒコウ</t>
    </rPh>
    <rPh sb="20" eb="22">
      <t>ジョウホウ</t>
    </rPh>
    <rPh sb="22" eb="24">
      <t>キョウユウ</t>
    </rPh>
    <rPh sb="24" eb="26">
      <t>キノウ</t>
    </rPh>
    <rPh sb="27" eb="29">
      <t>セイノウ</t>
    </rPh>
    <rPh sb="29" eb="31">
      <t>コウジョウ</t>
    </rPh>
    <phoneticPr fontId="6"/>
  </si>
  <si>
    <t>独立行政法人　航空大学校
宮崎県宮崎市大字赤江字飛江田６５２－２</t>
    <rPh sb="0" eb="2">
      <t>ドクリツ</t>
    </rPh>
    <rPh sb="2" eb="4">
      <t>ギョウセイ</t>
    </rPh>
    <rPh sb="4" eb="6">
      <t>ホウジン</t>
    </rPh>
    <rPh sb="7" eb="9">
      <t>コウクウ</t>
    </rPh>
    <rPh sb="9" eb="12">
      <t>ダイガッコウ</t>
    </rPh>
    <rPh sb="13" eb="16">
      <t>ミヤザキケン</t>
    </rPh>
    <rPh sb="16" eb="19">
      <t>ミヤザキシ</t>
    </rPh>
    <phoneticPr fontId="6"/>
  </si>
  <si>
    <t>全日本空輸（株）
東京都大田区東糀谷６－７－５６</t>
    <rPh sb="0" eb="3">
      <t>ゼンニホン</t>
    </rPh>
    <rPh sb="3" eb="5">
      <t>クウユ</t>
    </rPh>
    <rPh sb="6" eb="7">
      <t>カブ</t>
    </rPh>
    <rPh sb="9" eb="12">
      <t>トウキョウト</t>
    </rPh>
    <rPh sb="12" eb="15">
      <t>オオタク</t>
    </rPh>
    <phoneticPr fontId="6"/>
  </si>
  <si>
    <t>（株）トランス・デュース
東京都港区西新橋２－８－１２</t>
    <rPh sb="13" eb="16">
      <t>トウキョウト</t>
    </rPh>
    <rPh sb="16" eb="18">
      <t>ミナトク</t>
    </rPh>
    <phoneticPr fontId="6"/>
  </si>
  <si>
    <t>（株）さくらプランニング
東京都板橋区中台１－２１－７</t>
    <rPh sb="1" eb="2">
      <t>カブ</t>
    </rPh>
    <rPh sb="13" eb="16">
      <t>トウキョウト</t>
    </rPh>
    <rPh sb="16" eb="19">
      <t>イタバシク</t>
    </rPh>
    <phoneticPr fontId="6"/>
  </si>
  <si>
    <t>（公財）航空輸送技術研究センター
東京都港区三田１－３－３９</t>
    <rPh sb="2" eb="3">
      <t>ザイ</t>
    </rPh>
    <rPh sb="17" eb="20">
      <t>トウキョウト</t>
    </rPh>
    <rPh sb="20" eb="22">
      <t>ミナトク</t>
    </rPh>
    <phoneticPr fontId="6"/>
  </si>
  <si>
    <t>通訳の請負（第４回アカラコリドーにかかる技術作業部会）</t>
    <phoneticPr fontId="6"/>
  </si>
  <si>
    <t>（株）日本コンベンションサービス
東京都千代田区霞ヶ関１丁目４－２</t>
    <phoneticPr fontId="6"/>
  </si>
  <si>
    <t>人事給与計算機等更新作業</t>
    <phoneticPr fontId="6"/>
  </si>
  <si>
    <t>未来情報開発（株）
東京都千代田区神田須田町１－１０</t>
    <phoneticPr fontId="6"/>
  </si>
  <si>
    <t>令和元年度中部国際空港を拠点とした物流商社ネットワーク構築に関する検討調査</t>
    <phoneticPr fontId="6"/>
  </si>
  <si>
    <t>三菱ＵＦＪリサーチ＆コンサルティング（株）
東京都港区虎ノ門５－１１－２</t>
    <phoneticPr fontId="6"/>
  </si>
  <si>
    <t>令和元年度ドローン情報基盤システム性能向上（その３）</t>
    <phoneticPr fontId="6"/>
  </si>
  <si>
    <t>（株）エヌ・ティ・ティ・データ
東京都江東区豊洲３－３－３</t>
    <phoneticPr fontId="6"/>
  </si>
  <si>
    <t>航空交通管理処理システム移設外2件工事
R1.10.25～R2.3.23
建設工事（電気通信工事業）</t>
    <rPh sb="37" eb="39">
      <t>ケンセツ</t>
    </rPh>
    <rPh sb="39" eb="41">
      <t>コウジ</t>
    </rPh>
    <phoneticPr fontId="6"/>
  </si>
  <si>
    <t>航空交通管理センター空気調和設備自動制御機器点検整備</t>
    <phoneticPr fontId="6"/>
  </si>
  <si>
    <t>東芝インフラシステムズ（株）電機サービスセンター九州支店
福岡県福岡市中央区長浜２－４－１</t>
    <rPh sb="11" eb="14">
      <t>カブ</t>
    </rPh>
    <phoneticPr fontId="6"/>
  </si>
  <si>
    <t>令和元年度福岡航空交通管制部RCM調整作業</t>
    <phoneticPr fontId="6"/>
  </si>
  <si>
    <t>令和元年度防災設備点検業務</t>
    <phoneticPr fontId="4"/>
  </si>
  <si>
    <t>ＴＤＵ－１４型管制情報表示装置構成部品の購入</t>
    <phoneticPr fontId="4"/>
  </si>
  <si>
    <t>管制支援処理システムバッテリー交換作業</t>
    <phoneticPr fontId="4"/>
  </si>
  <si>
    <t>幸和防災（株）
東京都新宿区高田馬場１－７－６</t>
    <phoneticPr fontId="4"/>
  </si>
  <si>
    <t>（株）竹宝商会
東京都新宿区高田馬場１－２６－１２</t>
    <phoneticPr fontId="4"/>
  </si>
  <si>
    <t>（株）サンネクト
東京都港区浜松町１－２－１</t>
    <rPh sb="9" eb="11">
      <t>トウキョウ</t>
    </rPh>
    <rPh sb="11" eb="12">
      <t>ト</t>
    </rPh>
    <rPh sb="12" eb="14">
      <t>ミナトク</t>
    </rPh>
    <rPh sb="14" eb="17">
      <t>ハママツチョウ</t>
    </rPh>
    <phoneticPr fontId="4"/>
  </si>
  <si>
    <t>データリンク中央処理装置調整作業</t>
    <phoneticPr fontId="6"/>
  </si>
  <si>
    <t>令和元年度ＣＣＳ－１４Ａ型通信制御装置調整作業</t>
    <phoneticPr fontId="6"/>
  </si>
  <si>
    <t>令和元年度岩沼研修センター教育用ＡＤＥＸ調整作業</t>
    <phoneticPr fontId="6"/>
  </si>
  <si>
    <t>令和元年度岩沼研修センター教育用ＴＥＰＳ調整作業</t>
    <phoneticPr fontId="6"/>
  </si>
  <si>
    <t>令和元年度岩沼研修センター教育用ＴＡＰＳ調整作業</t>
    <phoneticPr fontId="6"/>
  </si>
  <si>
    <t>令和元年度岩沼研修センター教育用ＩＣＡＰ調整作業</t>
    <phoneticPr fontId="6"/>
  </si>
  <si>
    <t>統合管制情報処理システムにかかるDBC管理に関する技術資料の作成</t>
    <phoneticPr fontId="6"/>
  </si>
  <si>
    <t>令和元年度岩沼研修センター教育用ＦＡＣＥ調整作業</t>
    <phoneticPr fontId="6"/>
  </si>
  <si>
    <t>ＤＬＰ用ＵＰＳバッテリ３式の購入</t>
    <phoneticPr fontId="6"/>
  </si>
  <si>
    <t>飛行管理システム　Navigation Date Base　担当者特別訓練</t>
    <phoneticPr fontId="6"/>
  </si>
  <si>
    <t>飛行検査操縦士の自家用操縦士技能証明取得訓練（回転翼航空機）</t>
    <phoneticPr fontId="6"/>
  </si>
  <si>
    <t>つくば航空（株）
茨城県つくば市上境９９２</t>
    <rPh sb="3" eb="5">
      <t>コウクウ</t>
    </rPh>
    <rPh sb="5" eb="8">
      <t>カブ</t>
    </rPh>
    <rPh sb="9" eb="12">
      <t>イバラキケン</t>
    </rPh>
    <phoneticPr fontId="6"/>
  </si>
  <si>
    <t>ベトナム国における航空機騒音対策に係る本邦技術の活用方策に関する調査
R1.10.18～R2.3.27
測量及び建設コンサルタント等（その他の業種）</t>
    <phoneticPr fontId="6"/>
  </si>
  <si>
    <t>ＡＲＩＮＣ　ＣＨＡＲＡＣＴＥＲＩＳＴＩＣ　７５８－３外１点の翻訳作業</t>
    <phoneticPr fontId="6"/>
  </si>
  <si>
    <t>令和元年度岩沼研修センターＦＡＣＥ－１８Ｔ型教育用飛行情報管理処理装置調整作業</t>
    <phoneticPr fontId="6"/>
  </si>
  <si>
    <t>令和元年度サイバーセキュリティー管理処理システム（ＣＲＭＳ）セキュリティー監視およびアプリケーション保守</t>
    <rPh sb="0" eb="2">
      <t>レイワ</t>
    </rPh>
    <rPh sb="2" eb="5">
      <t>ガンネンド</t>
    </rPh>
    <rPh sb="16" eb="18">
      <t>カンリ</t>
    </rPh>
    <rPh sb="18" eb="20">
      <t>ショリ</t>
    </rPh>
    <rPh sb="37" eb="39">
      <t>カンシ</t>
    </rPh>
    <rPh sb="50" eb="52">
      <t>ホシュ</t>
    </rPh>
    <phoneticPr fontId="6"/>
  </si>
  <si>
    <t>ＣＡＴ－ⅢＧＢＡＳ整備に関する基礎調査
R1.10.30～R2.3.19
測量及び建設コンサルタント等（その他の業種）</t>
    <phoneticPr fontId="6"/>
  </si>
  <si>
    <t>航空路管制処理システム（ＴＥＰＳ）移設その他工事
R1.11.8～R2.3.19
建設工事（電気通信工事業）</t>
    <phoneticPr fontId="6"/>
  </si>
  <si>
    <t>令和２年度発電装置等単価調査
R1.11.15～R2.3.19
測量及び建設コンサルタント等（建設コンサルタント）</t>
    <rPh sb="47" eb="49">
      <t>ケンセツ</t>
    </rPh>
    <phoneticPr fontId="6"/>
  </si>
  <si>
    <t>首都圏空港の滑走路処理能力に関する調査
R1.11.18～R2.3.23
測量及び建設コンサルタント等（その他の業種）</t>
    <phoneticPr fontId="6"/>
  </si>
  <si>
    <t>（一財）経済調査会
東京都港区新橋６－１７－１５</t>
    <rPh sb="10" eb="13">
      <t>トウキョウト</t>
    </rPh>
    <rPh sb="13" eb="15">
      <t>ミナトク</t>
    </rPh>
    <phoneticPr fontId="6"/>
  </si>
  <si>
    <t>航空機運航に係る申請等の電子化システムの構築に関する調査
R1.11.5～R2.3.23
測量及び建設コンサルタント等（その他の業種）</t>
    <phoneticPr fontId="6"/>
  </si>
  <si>
    <t>北日本広域ターミナル管制業務に関する調査
R1.11.15～R2.3.23
測量及び建設コンサルタント等（その他の業種）</t>
    <phoneticPr fontId="6"/>
  </si>
  <si>
    <t>東京国際空港の飛行経路見直し後の運用時における騒音防止工事助成対象施設調査検討業務
R1.11.21～R2.1.17
測量及び建設コンサルタント等（建設コンサルタント）</t>
    <phoneticPr fontId="6"/>
  </si>
  <si>
    <t>ひずみ率測定器Ⅰ型1台外７点の購入</t>
    <phoneticPr fontId="6"/>
  </si>
  <si>
    <t>事務機器等校務情報システムOS更新及び端末更新作業</t>
    <phoneticPr fontId="6"/>
  </si>
  <si>
    <t>国華エンジニアリング（株）
大阪府大阪市北区天満１－６－１４</t>
    <rPh sb="0" eb="1">
      <t>クニ</t>
    </rPh>
    <rPh sb="1" eb="2">
      <t>ハナ</t>
    </rPh>
    <rPh sb="10" eb="13">
      <t>カブ</t>
    </rPh>
    <phoneticPr fontId="6"/>
  </si>
  <si>
    <t>（株）映像システム
東京都港区芝４－２－３</t>
    <rPh sb="0" eb="3">
      <t>カブ</t>
    </rPh>
    <rPh sb="3" eb="5">
      <t>エイゾウ</t>
    </rPh>
    <phoneticPr fontId="6"/>
  </si>
  <si>
    <t>サイボウズ継続サービスライセンス外10点の購入</t>
    <phoneticPr fontId="6"/>
  </si>
  <si>
    <t>分任支出負担行為担当官
長谷川　武
航空保安大学校
大阪府泉佐野市りんくう往来南３－１１</t>
    <phoneticPr fontId="4"/>
  </si>
  <si>
    <t>（株）映像システム
東京都港区芝４－２－３NMF芝ビル５階</t>
    <rPh sb="0" eb="3">
      <t>カブ</t>
    </rPh>
    <rPh sb="3" eb="5">
      <t>エイゾウ</t>
    </rPh>
    <phoneticPr fontId="6"/>
  </si>
  <si>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phoneticPr fontId="6"/>
  </si>
  <si>
    <t>本業務は、人事給与計算機等の更新を行うものであるが、同計算機は左記相手方が独自に開発・設計・製造したソフトウェアを国交省向けにカスタマイズした人事情報処理システム、汎用サーバ及びクライアントＰＣ等から構成されている。本業務を適切かつ確実に履行するには、同システムの製造に必要な技術・設計図・プログラムなどの技術情報及び技術力、並びに同システムの正常稼働が確認された評価済みのハードウェアが必要不可欠となるが、その技術情報等は非公開の企業情報として左記相手方のみが保有している。左記相手方の知的財産権及び技術情報並びに評価済ハードウェアリストの利用許諾を応募要件として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rPh sb="0" eb="1">
      <t>ホン</t>
    </rPh>
    <rPh sb="1" eb="3">
      <t>ギョウム</t>
    </rPh>
    <rPh sb="5" eb="7">
      <t>ジンジ</t>
    </rPh>
    <rPh sb="7" eb="9">
      <t>キュウヨ</t>
    </rPh>
    <rPh sb="9" eb="12">
      <t>ケイサンキ</t>
    </rPh>
    <rPh sb="12" eb="13">
      <t>トウ</t>
    </rPh>
    <rPh sb="14" eb="16">
      <t>コウシン</t>
    </rPh>
    <rPh sb="17" eb="18">
      <t>オコナ</t>
    </rPh>
    <rPh sb="26" eb="27">
      <t>ドウ</t>
    </rPh>
    <rPh sb="27" eb="30">
      <t>ケイサンキ</t>
    </rPh>
    <rPh sb="31" eb="33">
      <t>サキ</t>
    </rPh>
    <rPh sb="33" eb="36">
      <t>アイテカタ</t>
    </rPh>
    <rPh sb="37" eb="39">
      <t>ドクジ</t>
    </rPh>
    <rPh sb="40" eb="42">
      <t>カイハツ</t>
    </rPh>
    <rPh sb="43" eb="45">
      <t>セッケイ</t>
    </rPh>
    <rPh sb="46" eb="48">
      <t>セイゾウ</t>
    </rPh>
    <rPh sb="57" eb="60">
      <t>コッコウショウ</t>
    </rPh>
    <rPh sb="60" eb="61">
      <t>ム</t>
    </rPh>
    <rPh sb="71" eb="73">
      <t>ジンジ</t>
    </rPh>
    <rPh sb="73" eb="75">
      <t>ジョウホウ</t>
    </rPh>
    <rPh sb="75" eb="77">
      <t>ショリ</t>
    </rPh>
    <rPh sb="82" eb="84">
      <t>ハンヨウ</t>
    </rPh>
    <rPh sb="87" eb="88">
      <t>オヨ</t>
    </rPh>
    <rPh sb="97" eb="98">
      <t>トウ</t>
    </rPh>
    <rPh sb="100" eb="102">
      <t>コウセイ</t>
    </rPh>
    <rPh sb="108" eb="109">
      <t>ホン</t>
    </rPh>
    <rPh sb="109" eb="111">
      <t>ギョウム</t>
    </rPh>
    <rPh sb="112" eb="114">
      <t>テキセツ</t>
    </rPh>
    <rPh sb="116" eb="118">
      <t>カクジツ</t>
    </rPh>
    <rPh sb="119" eb="121">
      <t>リコウ</t>
    </rPh>
    <rPh sb="126" eb="127">
      <t>ドウ</t>
    </rPh>
    <rPh sb="132" eb="134">
      <t>セイゾウ</t>
    </rPh>
    <rPh sb="135" eb="137">
      <t>ヒツヨウ</t>
    </rPh>
    <rPh sb="138" eb="140">
      <t>ギジュツ</t>
    </rPh>
    <rPh sb="141" eb="144">
      <t>セッケイズ</t>
    </rPh>
    <rPh sb="153" eb="155">
      <t>ギジュツ</t>
    </rPh>
    <rPh sb="155" eb="157">
      <t>ジョウホウ</t>
    </rPh>
    <rPh sb="157" eb="158">
      <t>オヨ</t>
    </rPh>
    <rPh sb="159" eb="162">
      <t>ギジュツリョク</t>
    </rPh>
    <rPh sb="163" eb="164">
      <t>ナラ</t>
    </rPh>
    <rPh sb="166" eb="167">
      <t>ドウ</t>
    </rPh>
    <rPh sb="172" eb="174">
      <t>セイジョウ</t>
    </rPh>
    <rPh sb="174" eb="176">
      <t>カドウ</t>
    </rPh>
    <rPh sb="177" eb="179">
      <t>カクニン</t>
    </rPh>
    <rPh sb="182" eb="184">
      <t>ヒョウカ</t>
    </rPh>
    <rPh sb="184" eb="185">
      <t>ス</t>
    </rPh>
    <rPh sb="194" eb="196">
      <t>ヒツヨウ</t>
    </rPh>
    <rPh sb="196" eb="199">
      <t>フカケツ</t>
    </rPh>
    <rPh sb="206" eb="208">
      <t>ギジュツ</t>
    </rPh>
    <rPh sb="208" eb="210">
      <t>ジョウホウ</t>
    </rPh>
    <rPh sb="210" eb="211">
      <t>トウ</t>
    </rPh>
    <rPh sb="212" eb="215">
      <t>ヒコウカイ</t>
    </rPh>
    <rPh sb="216" eb="218">
      <t>キギョウ</t>
    </rPh>
    <rPh sb="218" eb="220">
      <t>ジョウホウ</t>
    </rPh>
    <rPh sb="223" eb="225">
      <t>サキ</t>
    </rPh>
    <rPh sb="225" eb="228">
      <t>アイテカタ</t>
    </rPh>
    <rPh sb="231" eb="233">
      <t>ホユウ</t>
    </rPh>
    <rPh sb="238" eb="240">
      <t>サキ</t>
    </rPh>
    <rPh sb="240" eb="243">
      <t>アイテカタ</t>
    </rPh>
    <rPh sb="244" eb="246">
      <t>チテキ</t>
    </rPh>
    <rPh sb="246" eb="249">
      <t>ザイサンケン</t>
    </rPh>
    <rPh sb="249" eb="250">
      <t>オヨ</t>
    </rPh>
    <rPh sb="251" eb="253">
      <t>ギジュツ</t>
    </rPh>
    <rPh sb="253" eb="255">
      <t>ジョウホウ</t>
    </rPh>
    <rPh sb="255" eb="256">
      <t>ナラ</t>
    </rPh>
    <rPh sb="258" eb="260">
      <t>ヒョウカ</t>
    </rPh>
    <rPh sb="260" eb="261">
      <t>ス</t>
    </rPh>
    <rPh sb="271" eb="273">
      <t>リヨウ</t>
    </rPh>
    <rPh sb="273" eb="275">
      <t>キョダク</t>
    </rPh>
    <rPh sb="276" eb="278">
      <t>オウボ</t>
    </rPh>
    <rPh sb="278" eb="280">
      <t>ヨウケン</t>
    </rPh>
    <phoneticPr fontId="6"/>
  </si>
  <si>
    <t>11月</t>
    <rPh sb="2" eb="3">
      <t>ツキ</t>
    </rPh>
    <phoneticPr fontId="4"/>
  </si>
  <si>
    <t>ＲＣＭ－０７－２型　無線電話制御監視装置他１装置増設対応作業</t>
  </si>
  <si>
    <t>沖電気工業（株）統合営業本部
東京都港区芝浦４－１０－１６</t>
  </si>
  <si>
    <t>ＣＣＳ－１４Ａ型　通信制御装置増設対応作業</t>
  </si>
  <si>
    <t>電気技術開発（株）
東京都千代田区神田駿河台４－２－５</t>
    <rPh sb="0" eb="2">
      <t>デンキ</t>
    </rPh>
    <rPh sb="2" eb="4">
      <t>ギジュツ</t>
    </rPh>
    <rPh sb="4" eb="6">
      <t>カイハツ</t>
    </rPh>
    <rPh sb="6" eb="9">
      <t>カブ</t>
    </rPh>
    <rPh sb="10" eb="13">
      <t>トウキョウト</t>
    </rPh>
    <rPh sb="13" eb="17">
      <t>チヨダク</t>
    </rPh>
    <phoneticPr fontId="6"/>
  </si>
  <si>
    <t>（株）中央不動産鑑定所
東京都中央区日本橋３－５－１４</t>
    <rPh sb="0" eb="3">
      <t>カブ</t>
    </rPh>
    <rPh sb="3" eb="11">
      <t>チュウオウフドウサンカンテイジョ</t>
    </rPh>
    <rPh sb="12" eb="15">
      <t>トウキョウト</t>
    </rPh>
    <rPh sb="15" eb="18">
      <t>チュウオウク</t>
    </rPh>
    <phoneticPr fontId="6"/>
  </si>
  <si>
    <t>ケーブル・アンテナアナライザⅠ型４式の購入</t>
    <phoneticPr fontId="6"/>
  </si>
  <si>
    <t>尖頭電力計Ⅱ型５式他３件の購入</t>
    <phoneticPr fontId="6"/>
  </si>
  <si>
    <t>飛行方式設計装置の購入等</t>
    <phoneticPr fontId="6"/>
  </si>
  <si>
    <t>北栄電気（株）
東京都大田区矢口２－２９－１８</t>
    <rPh sb="0" eb="2">
      <t>ホクエイ</t>
    </rPh>
    <rPh sb="2" eb="4">
      <t>デンキ</t>
    </rPh>
    <rPh sb="4" eb="7">
      <t>カブ</t>
    </rPh>
    <rPh sb="8" eb="11">
      <t>トウキョウト</t>
    </rPh>
    <rPh sb="11" eb="14">
      <t>オオタク</t>
    </rPh>
    <phoneticPr fontId="6"/>
  </si>
  <si>
    <t>（株）ＨＡＴＯ
東京都千代田区飯田橋２－５－２</t>
    <rPh sb="0" eb="3">
      <t>カブ</t>
    </rPh>
    <rPh sb="8" eb="11">
      <t>トウキョウト</t>
    </rPh>
    <rPh sb="11" eb="15">
      <t>チヨダク</t>
    </rPh>
    <phoneticPr fontId="6"/>
  </si>
  <si>
    <t>ＡＰＰＳ類別登録情報簡易チェックプログラム改修作業</t>
    <phoneticPr fontId="6"/>
  </si>
  <si>
    <t>航空機安全に係る国際連携強化調査（令和元年度）</t>
    <phoneticPr fontId="6"/>
  </si>
  <si>
    <t>統合Active Directory更新業務（本省／北海道／関東／関西・四国／沖縄ブロック）</t>
  </si>
  <si>
    <t>令和元年度空港整備事業の評価手法の高度化に関する検討調査</t>
    <phoneticPr fontId="6"/>
  </si>
  <si>
    <t>令和元年度空港管制処理システム（ＴＡＰＳ）調整作業</t>
  </si>
  <si>
    <t>回転翼航空機における航空機乗組員の疲労管理に関する調査</t>
    <rPh sb="0" eb="3">
      <t>カイテンヨク</t>
    </rPh>
    <rPh sb="3" eb="6">
      <t>コウクウキ</t>
    </rPh>
    <rPh sb="10" eb="13">
      <t>コウクウキ</t>
    </rPh>
    <rPh sb="13" eb="16">
      <t>ノリクミイン</t>
    </rPh>
    <rPh sb="17" eb="19">
      <t>ヒロウ</t>
    </rPh>
    <rPh sb="19" eb="21">
      <t>カンリ</t>
    </rPh>
    <rPh sb="22" eb="23">
      <t>カン</t>
    </rPh>
    <rPh sb="25" eb="27">
      <t>チョウサ</t>
    </rPh>
    <phoneticPr fontId="6"/>
  </si>
  <si>
    <t>操縦士養成訓練プログラムの効率性向上等に関する調査</t>
  </si>
  <si>
    <t>住宅防音工事補助制度のあり方に関する基礎調査業務</t>
  </si>
  <si>
    <t>（株）エーエルジェイ
東京都新宿区新宿３－２－１京王新宿３２１ビル９F</t>
    <rPh sb="1" eb="2">
      <t>カブ</t>
    </rPh>
    <rPh sb="11" eb="14">
      <t>トウキョウト</t>
    </rPh>
    <rPh sb="14" eb="17">
      <t>シンジュクク</t>
    </rPh>
    <phoneticPr fontId="6"/>
  </si>
  <si>
    <t>「令和元年度　空港整備事業の評価手法の高度化に関する検討調査」一般財団法人運輸総合研究所・株式会社三菱総合研究所企画競争参加グループ
東京都港区虎ノ門３－１８－１９</t>
    <rPh sb="31" eb="33">
      <t>イッパン</t>
    </rPh>
    <rPh sb="33" eb="37">
      <t>ザイダンホウジン</t>
    </rPh>
    <rPh sb="37" eb="39">
      <t>ウンユ</t>
    </rPh>
    <rPh sb="39" eb="41">
      <t>ソウゴウ</t>
    </rPh>
    <rPh sb="41" eb="44">
      <t>ケンキュウジョ</t>
    </rPh>
    <rPh sb="45" eb="49">
      <t>カブシキガイシャ</t>
    </rPh>
    <rPh sb="49" eb="51">
      <t>ミツビシ</t>
    </rPh>
    <rPh sb="51" eb="53">
      <t>ソウゴウ</t>
    </rPh>
    <rPh sb="53" eb="56">
      <t>ケンキュウジョ</t>
    </rPh>
    <rPh sb="56" eb="58">
      <t>キカク</t>
    </rPh>
    <rPh sb="58" eb="60">
      <t>キョウソウ</t>
    </rPh>
    <rPh sb="60" eb="62">
      <t>サンカ</t>
    </rPh>
    <rPh sb="67" eb="70">
      <t>トウキョウト</t>
    </rPh>
    <rPh sb="70" eb="72">
      <t>ミナトク</t>
    </rPh>
    <phoneticPr fontId="6"/>
  </si>
  <si>
    <t>（一財）運輸総合研究所
東京都港区虎ノ門３－１８－１９</t>
    <rPh sb="1" eb="2">
      <t>イチ</t>
    </rPh>
    <rPh sb="2" eb="3">
      <t>ザイ</t>
    </rPh>
    <rPh sb="4" eb="6">
      <t>ウンユ</t>
    </rPh>
    <rPh sb="6" eb="8">
      <t>ソウゴウ</t>
    </rPh>
    <rPh sb="8" eb="11">
      <t>ケンキュウジョ</t>
    </rPh>
    <rPh sb="12" eb="15">
      <t>トウキョウト</t>
    </rPh>
    <rPh sb="15" eb="17">
      <t>ミナトク</t>
    </rPh>
    <phoneticPr fontId="6"/>
  </si>
  <si>
    <t>（株）エーブィテック
宮城県仙台市若葉区沖野４丁目１－３０</t>
    <rPh sb="11" eb="14">
      <t>ミヤギケン</t>
    </rPh>
    <rPh sb="14" eb="17">
      <t>センダイシ</t>
    </rPh>
    <rPh sb="17" eb="20">
      <t>ワカバク</t>
    </rPh>
    <phoneticPr fontId="6"/>
  </si>
  <si>
    <t>札幌航空交通管制部空気調和設備用自動制御機器点検整備</t>
    <phoneticPr fontId="6"/>
  </si>
  <si>
    <t>札幌航空交通管制部冷凍機点検整備</t>
    <phoneticPr fontId="6"/>
  </si>
  <si>
    <t>札幌航空交通管制部新航空路管制卓（FC卓）調整作業</t>
    <phoneticPr fontId="6"/>
  </si>
  <si>
    <t>札幌航空交通管制部ユニット形空調機修理</t>
    <phoneticPr fontId="6"/>
  </si>
  <si>
    <t>システム開発評価・危機管理センター真空遮断器精密点検</t>
    <phoneticPr fontId="6"/>
  </si>
  <si>
    <t>令和元年度システム開発評価・危機管理センター発電設備精密保守</t>
    <phoneticPr fontId="6"/>
  </si>
  <si>
    <t>飛行検査センター格納庫大扉保守点検作業（令和元年度）</t>
    <phoneticPr fontId="6"/>
  </si>
  <si>
    <t>飛行検査機運航支援作業（令和元年度）帯広空港</t>
    <phoneticPr fontId="6"/>
  </si>
  <si>
    <t>（株）オーテック
東京都江東区東陽２－４－２</t>
    <rPh sb="0" eb="3">
      <t>カブ</t>
    </rPh>
    <rPh sb="9" eb="12">
      <t>トウキョウト</t>
    </rPh>
    <phoneticPr fontId="6"/>
  </si>
  <si>
    <t>（株）日立ビルシステム
東京都千代田区神田淡路町２－１０１</t>
    <rPh sb="0" eb="3">
      <t>カブ</t>
    </rPh>
    <rPh sb="3" eb="5">
      <t>ヒタチ</t>
    </rPh>
    <rPh sb="12" eb="15">
      <t>トウキョウト</t>
    </rPh>
    <phoneticPr fontId="6"/>
  </si>
  <si>
    <t>沖電気工業（株）
東京都港区芝浦４－１０－１６</t>
    <rPh sb="0" eb="3">
      <t>オキデンキ</t>
    </rPh>
    <rPh sb="3" eb="5">
      <t>コウギョウ</t>
    </rPh>
    <rPh sb="6" eb="7">
      <t>カブ</t>
    </rPh>
    <rPh sb="9" eb="12">
      <t>トウキョウト</t>
    </rPh>
    <rPh sb="12" eb="14">
      <t>ミナトク</t>
    </rPh>
    <phoneticPr fontId="6"/>
  </si>
  <si>
    <t>（株）三機工業
北海道札幌市中央区北３条西４－１</t>
    <rPh sb="3" eb="5">
      <t>サンキ</t>
    </rPh>
    <rPh sb="5" eb="7">
      <t>コウギョウ</t>
    </rPh>
    <rPh sb="8" eb="11">
      <t>ホッカイドウ</t>
    </rPh>
    <phoneticPr fontId="6"/>
  </si>
  <si>
    <t>（株）ＩＨＩ原動機
大阪府大阪市中央区淡路町３－３－１０</t>
    <rPh sb="0" eb="3">
      <t>カブ</t>
    </rPh>
    <rPh sb="6" eb="9">
      <t>ゲンドウキ</t>
    </rPh>
    <rPh sb="10" eb="13">
      <t>オオサカフ</t>
    </rPh>
    <rPh sb="13" eb="16">
      <t>オオサカシ</t>
    </rPh>
    <rPh sb="16" eb="19">
      <t>チュウオウク</t>
    </rPh>
    <phoneticPr fontId="6"/>
  </si>
  <si>
    <t>金剛産業（株）
東京都中央区晴海１－８－１２</t>
    <rPh sb="0" eb="2">
      <t>コンゴウ</t>
    </rPh>
    <rPh sb="2" eb="4">
      <t>サンギョウ</t>
    </rPh>
    <rPh sb="4" eb="7">
      <t>カブ</t>
    </rPh>
    <rPh sb="8" eb="11">
      <t>トウキョウト</t>
    </rPh>
    <phoneticPr fontId="6"/>
  </si>
  <si>
    <t>（株）ＡＩＲＤＯ
東京都大田区羽田空港３－３－２</t>
    <rPh sb="0" eb="3">
      <t>カブ</t>
    </rPh>
    <rPh sb="9" eb="12">
      <t>トウキョウト</t>
    </rPh>
    <phoneticPr fontId="6"/>
  </si>
  <si>
    <t>高濃度ＰＣＢ廃棄物処理委託</t>
  </si>
  <si>
    <t>令和元年度岩沼研修センター教育用レーダー装置機能点検</t>
    <phoneticPr fontId="6"/>
  </si>
  <si>
    <t>日本電気（株）
東京都港区芝５－７－１</t>
    <phoneticPr fontId="6"/>
  </si>
  <si>
    <t>技術管理センターＳＬＩＭエリア調整作業</t>
    <phoneticPr fontId="6"/>
  </si>
  <si>
    <t>中間貯蔵・環境安全事業（株）
東京都港区芝１－７－１７</t>
    <phoneticPr fontId="6"/>
  </si>
  <si>
    <t>本業務はポリ塩化ビフェニル廃棄物の適正な処理の推進に関する特別措置法に基づき、高濃度ＰＣＢ廃棄物処理委託を行うもの。ポリ塩化ビフェニル廃棄物処理基本計画により、左記業者が限定されていることから、会計法第二十九条の三題四項及び予算決算及び会計令第百二条の四題三号により随意契約を締結するもの。</t>
    <rPh sb="0" eb="1">
      <t>ホン</t>
    </rPh>
    <rPh sb="1" eb="3">
      <t>ギョウム</t>
    </rPh>
    <rPh sb="6" eb="8">
      <t>エンカ</t>
    </rPh>
    <rPh sb="13" eb="16">
      <t>ハイキブツ</t>
    </rPh>
    <rPh sb="17" eb="19">
      <t>テキセイ</t>
    </rPh>
    <rPh sb="20" eb="22">
      <t>ショリ</t>
    </rPh>
    <rPh sb="23" eb="25">
      <t>スイシン</t>
    </rPh>
    <rPh sb="26" eb="27">
      <t>カン</t>
    </rPh>
    <rPh sb="29" eb="31">
      <t>トクベツ</t>
    </rPh>
    <rPh sb="31" eb="34">
      <t>ソチホウ</t>
    </rPh>
    <rPh sb="35" eb="36">
      <t>モト</t>
    </rPh>
    <rPh sb="39" eb="42">
      <t>コウノウド</t>
    </rPh>
    <rPh sb="45" eb="48">
      <t>ハイキブツ</t>
    </rPh>
    <rPh sb="48" eb="50">
      <t>ショリ</t>
    </rPh>
    <rPh sb="50" eb="52">
      <t>イタク</t>
    </rPh>
    <rPh sb="53" eb="54">
      <t>オコナ</t>
    </rPh>
    <rPh sb="60" eb="62">
      <t>エンカ</t>
    </rPh>
    <rPh sb="67" eb="70">
      <t>ハイキブツ</t>
    </rPh>
    <rPh sb="70" eb="72">
      <t>ショリ</t>
    </rPh>
    <rPh sb="72" eb="74">
      <t>キホン</t>
    </rPh>
    <rPh sb="74" eb="76">
      <t>ケイカク</t>
    </rPh>
    <rPh sb="80" eb="82">
      <t>サキ</t>
    </rPh>
    <rPh sb="82" eb="84">
      <t>ギョウシャ</t>
    </rPh>
    <rPh sb="85" eb="87">
      <t>ゲンテイ</t>
    </rPh>
    <rPh sb="97" eb="100">
      <t>カイケイホウ</t>
    </rPh>
    <rPh sb="100" eb="101">
      <t>ダイ</t>
    </rPh>
    <rPh sb="101" eb="104">
      <t>ニジュウキュウ</t>
    </rPh>
    <rPh sb="104" eb="105">
      <t>ジョウ</t>
    </rPh>
    <rPh sb="106" eb="107">
      <t>サン</t>
    </rPh>
    <rPh sb="107" eb="108">
      <t>ダイ</t>
    </rPh>
    <rPh sb="108" eb="109">
      <t>ヨン</t>
    </rPh>
    <rPh sb="109" eb="110">
      <t>コウ</t>
    </rPh>
    <rPh sb="110" eb="111">
      <t>オヨ</t>
    </rPh>
    <rPh sb="112" eb="114">
      <t>ヨサン</t>
    </rPh>
    <rPh sb="114" eb="116">
      <t>ケッサン</t>
    </rPh>
    <rPh sb="116" eb="117">
      <t>オヨ</t>
    </rPh>
    <rPh sb="118" eb="120">
      <t>カイケイ</t>
    </rPh>
    <rPh sb="120" eb="121">
      <t>レイ</t>
    </rPh>
    <rPh sb="121" eb="122">
      <t>ダイ</t>
    </rPh>
    <rPh sb="122" eb="124">
      <t>ヒャクニ</t>
    </rPh>
    <rPh sb="124" eb="125">
      <t>ジョウ</t>
    </rPh>
    <rPh sb="126" eb="127">
      <t>ヨン</t>
    </rPh>
    <rPh sb="127" eb="128">
      <t>ダイ</t>
    </rPh>
    <rPh sb="128" eb="130">
      <t>サンゴウ</t>
    </rPh>
    <rPh sb="133" eb="135">
      <t>ズイイ</t>
    </rPh>
    <rPh sb="135" eb="137">
      <t>ケイヤク</t>
    </rPh>
    <rPh sb="138" eb="140">
      <t>テイケツ</t>
    </rPh>
    <phoneticPr fontId="6"/>
  </si>
  <si>
    <t>２系無停電電源装置点検整備</t>
    <phoneticPr fontId="4"/>
  </si>
  <si>
    <t>発電装置自動制御盤他点検整備</t>
    <phoneticPr fontId="4"/>
  </si>
  <si>
    <t>三菱電機プラントエンジニアリング（株）
東京都台東区東上野５－２４－８</t>
    <rPh sb="0" eb="4">
      <t>ミツビシデンキ</t>
    </rPh>
    <rPh sb="17" eb="18">
      <t>カブ</t>
    </rPh>
    <rPh sb="20" eb="22">
      <t>トウキョウ</t>
    </rPh>
    <rPh sb="22" eb="23">
      <t>ト</t>
    </rPh>
    <rPh sb="23" eb="26">
      <t>タイトウク</t>
    </rPh>
    <rPh sb="26" eb="29">
      <t>ヒガシウエノ</t>
    </rPh>
    <phoneticPr fontId="4"/>
  </si>
  <si>
    <t>岸本無線工業（株）
大阪府大阪市城東区蒲生２－７－１０</t>
    <rPh sb="6" eb="9">
      <t>カブ</t>
    </rPh>
    <phoneticPr fontId="6"/>
  </si>
  <si>
    <t>非常用放送設備交換作業</t>
    <phoneticPr fontId="4"/>
  </si>
  <si>
    <t>デスクトップPC３台外３１点購入</t>
    <phoneticPr fontId="4"/>
  </si>
  <si>
    <t>ボールペン(黒)９０本外１９２点購入</t>
    <phoneticPr fontId="4"/>
  </si>
  <si>
    <t>（株）フジモト福岡店
福岡県福岡市博多区博多駅南６－２－３０</t>
    <rPh sb="0" eb="3">
      <t>カブ</t>
    </rPh>
    <phoneticPr fontId="6"/>
  </si>
  <si>
    <t>九州防災工業（株）
福岡県福岡市中央区笹丘２－２４ー１４</t>
    <rPh sb="6" eb="9">
      <t>カブ</t>
    </rPh>
    <phoneticPr fontId="6"/>
  </si>
  <si>
    <t>キングテック（株）
福岡県北九州市小倉北区博多駅南６－２－３０</t>
    <rPh sb="6" eb="9">
      <t>カブ</t>
    </rPh>
    <phoneticPr fontId="6"/>
  </si>
  <si>
    <t>令和元年度 福岡航空交通管制部SLIM調整作業</t>
    <phoneticPr fontId="6"/>
  </si>
  <si>
    <t>管制通信に係る誤認防止対策に関する調査
R1.11.29～R2.3.19
測量及び建設コンサルタント等（その他の業種）</t>
    <phoneticPr fontId="6"/>
  </si>
  <si>
    <t>航空無線工事積算基準改訂調査
R1.12.5～R2.3.19
測量及び建設コンサルタント等（その他の業種）</t>
    <phoneticPr fontId="6"/>
  </si>
  <si>
    <t>新たな管制運用導入に係る基準策定に関する調査
R1.12.10～R2.3.19
測量及び建設コンサルタント等（その他の業種）</t>
    <phoneticPr fontId="6"/>
  </si>
  <si>
    <t>令和２年度 空港土地等に係る国有財産使用料調査
R1.12.24～R2.3.27
測量及び建設コンサルタント等（補償コンサルタント）</t>
    <rPh sb="56" eb="58">
      <t>ホショウ</t>
    </rPh>
    <phoneticPr fontId="6"/>
  </si>
  <si>
    <t>ターミナル空域における空域処理能力の算出に関する調査
R1.12.18～R2.3.23
測量及び建設コンサルタント等（その他の業種）</t>
    <phoneticPr fontId="6"/>
  </si>
  <si>
    <t>太平洋地域島嶼国における案件発掘調査
R1.12.26～R2.3.16
測量及び建設コンサルタント等（その他の業種）</t>
    <phoneticPr fontId="6"/>
  </si>
  <si>
    <t>令和元年度運航効率の業績指標作成に係るデータ計測調査
R1.12.19～R2.3.13
測量及び建設コンサルタント等（その他の業種）</t>
    <phoneticPr fontId="6"/>
  </si>
  <si>
    <t>ポーランド共和国首都圏空港運営参画検討調査
R1.12.26～R2.3.27
測量及び建設コンサルタント等（その他の業種）</t>
    <phoneticPr fontId="6"/>
  </si>
  <si>
    <t>発電装置共通仕様書改訂等に関する要件調査
R1.12.27～R2.3.27
測量及び建設コンサルタント等（建設コンサルタント）</t>
    <rPh sb="53" eb="55">
      <t>ケンセツ</t>
    </rPh>
    <phoneticPr fontId="6"/>
  </si>
  <si>
    <t>教育用ターミナルレーダー評価・訓練装置撤去工事
R1.12.26～R2.3.27
建設工事（電気通信工事業）</t>
    <rPh sb="41" eb="43">
      <t>ケンセツ</t>
    </rPh>
    <rPh sb="43" eb="45">
      <t>コウジ</t>
    </rPh>
    <rPh sb="46" eb="48">
      <t>デンキ</t>
    </rPh>
    <rPh sb="48" eb="50">
      <t>ツウシン</t>
    </rPh>
    <rPh sb="50" eb="52">
      <t>コウジ</t>
    </rPh>
    <rPh sb="52" eb="53">
      <t>ギョウ</t>
    </rPh>
    <phoneticPr fontId="6"/>
  </si>
  <si>
    <t>訓練用ターミナル管制実習装置補用品の購入</t>
    <phoneticPr fontId="6"/>
  </si>
  <si>
    <t>01：一般競争入札</t>
    <phoneticPr fontId="6"/>
  </si>
  <si>
    <t>訓練用航空路管制実習装置補用品の購入</t>
    <phoneticPr fontId="6"/>
  </si>
  <si>
    <t>日本無線（株）
東京都三鷹市牟礼６－２１－１１</t>
    <rPh sb="0" eb="2">
      <t>ニホン</t>
    </rPh>
    <rPh sb="2" eb="4">
      <t>ムセン</t>
    </rPh>
    <rPh sb="5" eb="6">
      <t>カブ</t>
    </rPh>
    <phoneticPr fontId="5"/>
  </si>
  <si>
    <t>（株）エヌ・ティ・ティ・データ
東京都江東区豊洲３－３－３</t>
    <rPh sb="1" eb="2">
      <t>カブ</t>
    </rPh>
    <phoneticPr fontId="5"/>
  </si>
  <si>
    <t>分任支出負担行為担当官
長谷川　武
航空保安大学校
大阪府泉佐野市りんくう往来南３－１１</t>
    <phoneticPr fontId="4"/>
  </si>
  <si>
    <t>03：一般競争入札(総合評価を実施)</t>
    <phoneticPr fontId="6"/>
  </si>
  <si>
    <t>01：一般競争入札</t>
    <phoneticPr fontId="6"/>
  </si>
  <si>
    <t>航空路管制卓／TEPS移設外1件工事
R1.12.4～R2.3.27
建設工事（電気通信工事業）</t>
    <rPh sb="0" eb="3">
      <t>コウクウロ</t>
    </rPh>
    <rPh sb="3" eb="5">
      <t>カンセイ</t>
    </rPh>
    <rPh sb="5" eb="6">
      <t>タク</t>
    </rPh>
    <rPh sb="11" eb="13">
      <t>イセツ</t>
    </rPh>
    <rPh sb="13" eb="14">
      <t>ガイ</t>
    </rPh>
    <rPh sb="15" eb="16">
      <t>ケン</t>
    </rPh>
    <rPh sb="16" eb="18">
      <t>コウジ</t>
    </rPh>
    <phoneticPr fontId="4"/>
  </si>
  <si>
    <t>FACE性能向上整備その他工事
R1.12.11～R2.3.27
建設工事（電気通信工事業）</t>
    <phoneticPr fontId="4"/>
  </si>
  <si>
    <t>（株）石津電気
大阪府東大阪市高井田中２－８－７</t>
    <rPh sb="1" eb="2">
      <t>カブ</t>
    </rPh>
    <rPh sb="3" eb="5">
      <t>イシヅ</t>
    </rPh>
    <rPh sb="5" eb="7">
      <t>デンキ</t>
    </rPh>
    <phoneticPr fontId="5"/>
  </si>
  <si>
    <t>（株）JVCケンウッド・公共産業システム
大阪府大阪市福島区鷺洲１－１１－１９</t>
    <rPh sb="1" eb="2">
      <t>カブ</t>
    </rPh>
    <rPh sb="12" eb="14">
      <t>コウキョウ</t>
    </rPh>
    <rPh sb="14" eb="16">
      <t>サンギョウ</t>
    </rPh>
    <phoneticPr fontId="5"/>
  </si>
  <si>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phoneticPr fontId="6"/>
  </si>
  <si>
    <t>本業務は、特定空域をターゲットデータ抽出装置（ＳＬＩＭ）の出力エリア調整を行うものであり、本装置は航空局が制定した仕様書に基づき、左記会社により独自に設計開発されたものであるが、その運用ソフトウェアには企業情報として左記会社のみが保有する技術情報が利用されている。左記相手方の知的財産権及び技術情報を応募要件として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rPh sb="0" eb="1">
      <t>ホン</t>
    </rPh>
    <rPh sb="1" eb="3">
      <t>ギョウム</t>
    </rPh>
    <rPh sb="5" eb="7">
      <t>トクテイ</t>
    </rPh>
    <rPh sb="7" eb="9">
      <t>クウイキ</t>
    </rPh>
    <rPh sb="18" eb="20">
      <t>チュウシュツ</t>
    </rPh>
    <rPh sb="20" eb="22">
      <t>ソウチ</t>
    </rPh>
    <rPh sb="29" eb="31">
      <t>シュツリョク</t>
    </rPh>
    <rPh sb="34" eb="36">
      <t>チョウセイ</t>
    </rPh>
    <rPh sb="37" eb="38">
      <t>オコナ</t>
    </rPh>
    <rPh sb="45" eb="46">
      <t>ホン</t>
    </rPh>
    <rPh sb="46" eb="48">
      <t>ソウチ</t>
    </rPh>
    <rPh sb="49" eb="52">
      <t>コウクウキョク</t>
    </rPh>
    <rPh sb="53" eb="55">
      <t>セイテイ</t>
    </rPh>
    <rPh sb="57" eb="60">
      <t>シヨウショ</t>
    </rPh>
    <rPh sb="61" eb="62">
      <t>モト</t>
    </rPh>
    <rPh sb="65" eb="67">
      <t>サキ</t>
    </rPh>
    <rPh sb="67" eb="69">
      <t>カイシャ</t>
    </rPh>
    <rPh sb="72" eb="74">
      <t>ドクジ</t>
    </rPh>
    <rPh sb="75" eb="77">
      <t>セッケイ</t>
    </rPh>
    <rPh sb="77" eb="79">
      <t>カイハツ</t>
    </rPh>
    <rPh sb="91" eb="93">
      <t>ウンヨウ</t>
    </rPh>
    <rPh sb="101" eb="103">
      <t>キギョウ</t>
    </rPh>
    <rPh sb="103" eb="105">
      <t>ジョウホウ</t>
    </rPh>
    <rPh sb="108" eb="110">
      <t>サキ</t>
    </rPh>
    <rPh sb="110" eb="112">
      <t>カイシャ</t>
    </rPh>
    <rPh sb="115" eb="117">
      <t>ホユウ</t>
    </rPh>
    <rPh sb="119" eb="121">
      <t>ギジュツ</t>
    </rPh>
    <rPh sb="121" eb="123">
      <t>ジョウホウ</t>
    </rPh>
    <rPh sb="124" eb="126">
      <t>リヨウ</t>
    </rPh>
    <phoneticPr fontId="6"/>
  </si>
  <si>
    <t>本業務は、岩沼研修センターの教育用レーダー装置機能点検を行うものである。本業務を適切かつ確実に履行するには本装置の製造者である左記業者が保有する技術情報が不可欠である。左記相手方の知的財産権及び技術情報等を応募要件として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rPh sb="0" eb="1">
      <t>ホン</t>
    </rPh>
    <rPh sb="1" eb="3">
      <t>ギョウム</t>
    </rPh>
    <rPh sb="5" eb="7">
      <t>イワヌマ</t>
    </rPh>
    <rPh sb="7" eb="9">
      <t>ケンシュウ</t>
    </rPh>
    <rPh sb="14" eb="16">
      <t>キョウイク</t>
    </rPh>
    <rPh sb="16" eb="17">
      <t>ヨウ</t>
    </rPh>
    <rPh sb="21" eb="23">
      <t>ソウチ</t>
    </rPh>
    <rPh sb="23" eb="25">
      <t>キノウ</t>
    </rPh>
    <rPh sb="25" eb="27">
      <t>テンケン</t>
    </rPh>
    <rPh sb="28" eb="29">
      <t>オコナ</t>
    </rPh>
    <rPh sb="36" eb="37">
      <t>ホン</t>
    </rPh>
    <rPh sb="37" eb="39">
      <t>ギョウム</t>
    </rPh>
    <rPh sb="40" eb="42">
      <t>テキセツ</t>
    </rPh>
    <rPh sb="44" eb="46">
      <t>カクジツ</t>
    </rPh>
    <rPh sb="47" eb="49">
      <t>リコウ</t>
    </rPh>
    <rPh sb="53" eb="54">
      <t>ホン</t>
    </rPh>
    <rPh sb="54" eb="56">
      <t>ソウチ</t>
    </rPh>
    <rPh sb="57" eb="60">
      <t>セイゾウシャ</t>
    </rPh>
    <rPh sb="63" eb="65">
      <t>サキ</t>
    </rPh>
    <rPh sb="65" eb="67">
      <t>ギョウシャ</t>
    </rPh>
    <rPh sb="68" eb="70">
      <t>ホユウ</t>
    </rPh>
    <rPh sb="72" eb="74">
      <t>ギジュツ</t>
    </rPh>
    <rPh sb="74" eb="76">
      <t>ジョウホウ</t>
    </rPh>
    <rPh sb="77" eb="80">
      <t>フカケツ</t>
    </rPh>
    <rPh sb="101" eb="102">
      <t>トウ</t>
    </rPh>
    <phoneticPr fontId="6"/>
  </si>
  <si>
    <t>12月</t>
    <rPh sb="2" eb="3">
      <t>ツキ</t>
    </rPh>
    <phoneticPr fontId="4"/>
  </si>
  <si>
    <t>航空保安大学校非常用照明器具更新工事
R1.12.3～R2.2.28
建設工事（電気工事業）</t>
    <rPh sb="0" eb="2">
      <t>コウクウ</t>
    </rPh>
    <rPh sb="2" eb="4">
      <t>ホアン</t>
    </rPh>
    <rPh sb="4" eb="7">
      <t>ダイガッコウ</t>
    </rPh>
    <rPh sb="7" eb="10">
      <t>ヒジョウヨウ</t>
    </rPh>
    <rPh sb="10" eb="12">
      <t>ショウメイ</t>
    </rPh>
    <rPh sb="12" eb="14">
      <t>キグ</t>
    </rPh>
    <rPh sb="14" eb="16">
      <t>コウシン</t>
    </rPh>
    <rPh sb="16" eb="18">
      <t>コウジ</t>
    </rPh>
    <phoneticPr fontId="5"/>
  </si>
  <si>
    <t>航空保安大学校放送設備機器更新工事
R1.12.19～R2.3.27
建設工事（電気通信工事業）</t>
    <rPh sb="42" eb="44">
      <t>ツウシン</t>
    </rPh>
    <phoneticPr fontId="6"/>
  </si>
  <si>
    <t>（株）SYSKEN
熊本県熊本市中央区萩原町１４番４５号</t>
    <rPh sb="0" eb="3">
      <t>カブ</t>
    </rPh>
    <phoneticPr fontId="6"/>
  </si>
  <si>
    <t>我が国における航空整備士の養成確保に関する調査</t>
    <phoneticPr fontId="6"/>
  </si>
  <si>
    <t>航空機の異常姿勢の予防及び異常姿勢からの回復に係る訓練に関する調査</t>
    <phoneticPr fontId="6"/>
  </si>
  <si>
    <t>分任支出負担行為担当官
金子　元弘
東京航空交通管制部
埼玉県所沢市並木１－１２</t>
    <phoneticPr fontId="6"/>
  </si>
  <si>
    <t>1月</t>
    <rPh sb="1" eb="2">
      <t>ツキ</t>
    </rPh>
    <phoneticPr fontId="4"/>
  </si>
  <si>
    <t>（株）リバフィー通研
神奈川県川崎市高津区子母口４２1</t>
    <rPh sb="11" eb="15">
      <t>カナガワケン</t>
    </rPh>
    <rPh sb="15" eb="18">
      <t>カワサキシ</t>
    </rPh>
    <phoneticPr fontId="6"/>
  </si>
  <si>
    <t>空港管制処理システム（TAPS）性能向上、ハードウェア更新機器一式の製造及び調整</t>
    <phoneticPr fontId="6"/>
  </si>
  <si>
    <t>航空路管制処理システム（ＴＥＰＳ）性能向上、訓練機器一式の製造及び調整</t>
    <phoneticPr fontId="6"/>
  </si>
  <si>
    <t>飛行場管制訓練システム（ＡＣＴＳ）機器一式の製造</t>
    <phoneticPr fontId="6"/>
  </si>
  <si>
    <t>ＲＣＭ－１４Ａ型無線電話制御監視装置等の部品の購入</t>
    <phoneticPr fontId="6"/>
  </si>
  <si>
    <t>ＩＬＳ－９１Ｇ型ＩＬＳ装置等の部品の購入</t>
    <phoneticPr fontId="6"/>
  </si>
  <si>
    <t>ＤＭＥ－９１Ｅ型ＤＭＥ装置等の部品の購入</t>
    <phoneticPr fontId="6"/>
  </si>
  <si>
    <t>ＴＶ－１４Ａ型無線電話装置等の部品の購入</t>
    <phoneticPr fontId="6"/>
  </si>
  <si>
    <t>ＡＳＤＥ－１４Ａ型空港面探知レーダー装置等の部品の購入</t>
    <phoneticPr fontId="6"/>
  </si>
  <si>
    <t>航空路管制処理システム等の部品の購入</t>
    <phoneticPr fontId="6"/>
  </si>
  <si>
    <t>ＣＣＳ－１４－２Ｂ型通信制御装置等の部品の購入</t>
    <phoneticPr fontId="6"/>
  </si>
  <si>
    <t>ＤＲＥＣ－２００４Ａ型デジタル録音再生装置等の部品の購入</t>
    <phoneticPr fontId="6"/>
  </si>
  <si>
    <t>ＲＶ－１４型無線電話受信装置等の部品の購入</t>
    <phoneticPr fontId="6"/>
  </si>
  <si>
    <t>ＣＣＳ－１４－２型通信制御装置の部品の購入</t>
    <phoneticPr fontId="6"/>
  </si>
  <si>
    <t>スペクトラムアナライザⅠ型３式の購入</t>
    <phoneticPr fontId="6"/>
  </si>
  <si>
    <t>スペクトラムアナライザⅡーＰ型１１式他１件の購入</t>
    <phoneticPr fontId="6"/>
  </si>
  <si>
    <t>スペクトラムアナライザⅤ型１式の購入</t>
    <phoneticPr fontId="6"/>
  </si>
  <si>
    <t>無線電話装置計測器７式の購入</t>
    <phoneticPr fontId="6"/>
  </si>
  <si>
    <t>東芝電波プロダクツ（株）
神奈川県川崎市幸区小向東芝町１</t>
    <rPh sb="13" eb="17">
      <t>カナガワケン</t>
    </rPh>
    <rPh sb="17" eb="20">
      <t>カワサキシ</t>
    </rPh>
    <phoneticPr fontId="6"/>
  </si>
  <si>
    <t>荒木電機工業（株）
東京都渋谷区恵比寿２－１１－６</t>
    <rPh sb="10" eb="13">
      <t>トウキョウト</t>
    </rPh>
    <rPh sb="13" eb="16">
      <t>シブヤク</t>
    </rPh>
    <phoneticPr fontId="6"/>
  </si>
  <si>
    <t>ＯＲＭ－１３型運用・信頼性管理装置表示画面切替ツール作成作業</t>
    <phoneticPr fontId="6"/>
  </si>
  <si>
    <t>東京国際空港周辺における航空機騒音調査</t>
    <rPh sb="0" eb="2">
      <t>トウキョウ</t>
    </rPh>
    <rPh sb="2" eb="4">
      <t>コクサイ</t>
    </rPh>
    <rPh sb="4" eb="6">
      <t>クウコウ</t>
    </rPh>
    <rPh sb="6" eb="8">
      <t>シュウヘン</t>
    </rPh>
    <rPh sb="12" eb="15">
      <t>コウクウキ</t>
    </rPh>
    <rPh sb="15" eb="17">
      <t>ソウオン</t>
    </rPh>
    <rPh sb="17" eb="19">
      <t>チョウサ</t>
    </rPh>
    <phoneticPr fontId="6"/>
  </si>
  <si>
    <t>航空インフラ国際展開協議会「タイ政府要人招聘ミッション」の実施運営業務</t>
    <phoneticPr fontId="6"/>
  </si>
  <si>
    <t>令和元年度安全報告に係る分析委員会事務補助及び情報分析作業</t>
    <rPh sb="0" eb="2">
      <t>レイワ</t>
    </rPh>
    <rPh sb="2" eb="5">
      <t>ガンネンド</t>
    </rPh>
    <rPh sb="5" eb="7">
      <t>アンゼン</t>
    </rPh>
    <rPh sb="7" eb="9">
      <t>ホウコク</t>
    </rPh>
    <rPh sb="10" eb="11">
      <t>カカ</t>
    </rPh>
    <rPh sb="12" eb="14">
      <t>ブンセキ</t>
    </rPh>
    <rPh sb="14" eb="17">
      <t>イインカイ</t>
    </rPh>
    <rPh sb="17" eb="19">
      <t>ジム</t>
    </rPh>
    <rPh sb="19" eb="21">
      <t>ホジョ</t>
    </rPh>
    <rPh sb="21" eb="22">
      <t>オヨ</t>
    </rPh>
    <rPh sb="23" eb="25">
      <t>ジョウホウ</t>
    </rPh>
    <rPh sb="25" eb="27">
      <t>ブンセキ</t>
    </rPh>
    <rPh sb="27" eb="29">
      <t>サギョウ</t>
    </rPh>
    <phoneticPr fontId="6"/>
  </si>
  <si>
    <t>交通管制部職員の業務・職場環境意識調査に係る検討・分析業務</t>
    <phoneticPr fontId="6"/>
  </si>
  <si>
    <t>日本音響エンジニアリング（株）
東京都墨田区緑１－２１－１０</t>
    <rPh sb="16" eb="19">
      <t>トウキョウト</t>
    </rPh>
    <rPh sb="19" eb="22">
      <t>スミダク</t>
    </rPh>
    <phoneticPr fontId="6"/>
  </si>
  <si>
    <t>（株）メディアアトリエ
東京都渋谷区渋谷３－１－１０</t>
    <rPh sb="12" eb="15">
      <t>トウキョウト</t>
    </rPh>
    <rPh sb="15" eb="18">
      <t>シブヤク</t>
    </rPh>
    <phoneticPr fontId="6"/>
  </si>
  <si>
    <t>（株）ベクトル
東京都千代田区紀尾井町３－１２</t>
    <rPh sb="8" eb="11">
      <t>トウキョウト</t>
    </rPh>
    <rPh sb="11" eb="15">
      <t>チヨダク</t>
    </rPh>
    <phoneticPr fontId="6"/>
  </si>
  <si>
    <t>航空安全推進ネットワーク端末等の購入</t>
    <phoneticPr fontId="6"/>
  </si>
  <si>
    <t>高圧ガス製造設備定期検査その他作業</t>
    <phoneticPr fontId="6"/>
  </si>
  <si>
    <t>高圧ガス製造設備(航空機火災消火訓練設備)定期検査及び点検整備</t>
    <phoneticPr fontId="6"/>
  </si>
  <si>
    <t>令和元年度航空保安無線施設　雷・座標変動監視ソフトウェア改修作業</t>
    <phoneticPr fontId="6"/>
  </si>
  <si>
    <t>飛行検査データ管理装置調整作業</t>
    <phoneticPr fontId="6"/>
  </si>
  <si>
    <t>（株）九州エルピー
佐賀県三養基郡みやき町大字白壁４３０５－２</t>
    <phoneticPr fontId="6"/>
  </si>
  <si>
    <t>三菱日立パワーシステムズインダストリー（株）
神奈川県横浜市中区相生町３－５６－１</t>
    <rPh sb="23" eb="27">
      <t>カナガワケン</t>
    </rPh>
    <rPh sb="27" eb="30">
      <t>ヨコハマシ</t>
    </rPh>
    <phoneticPr fontId="6"/>
  </si>
  <si>
    <t>（株）日立アドバンストシステムズ
神奈川県横浜市戸塚区吉田町２９２番地</t>
    <rPh sb="17" eb="21">
      <t>カナガワケン</t>
    </rPh>
    <rPh sb="21" eb="24">
      <t>ヨコハマシ</t>
    </rPh>
    <phoneticPr fontId="6"/>
  </si>
  <si>
    <t>（株）エレテック
東京都千代田区神田富山町３０</t>
    <phoneticPr fontId="6"/>
  </si>
  <si>
    <t>ＳＬＩＭ－１６型特定空域ターゲットデータ抽出装置エリア調整作業</t>
    <phoneticPr fontId="6"/>
  </si>
  <si>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phoneticPr fontId="6"/>
  </si>
  <si>
    <t>福岡航空交通管制部空気調和設備自動制御機器点検整備</t>
    <phoneticPr fontId="6"/>
  </si>
  <si>
    <t>福岡航空交通管制部庁舎内埋設管取替作業</t>
    <phoneticPr fontId="6"/>
  </si>
  <si>
    <t xml:space="preserve">ジョンソンコントロールズ（株）九州支店
福岡市博多区冷泉町４-２０　島津博多ビル  </t>
    <rPh sb="12" eb="15">
      <t>カブ</t>
    </rPh>
    <phoneticPr fontId="6"/>
  </si>
  <si>
    <t>（株）エヌ・ティ・ティ・データ
東京都江東区豊洲３－３－３</t>
    <rPh sb="0" eb="3">
      <t>カブ</t>
    </rPh>
    <phoneticPr fontId="6"/>
  </si>
  <si>
    <t>商号:東洋ビル管理（株）
福岡県福岡市博多区博多駅南１-２-１５</t>
    <rPh sb="9" eb="12">
      <t>カブ</t>
    </rPh>
    <phoneticPr fontId="6"/>
  </si>
  <si>
    <t>訓練用飛行場管制実習装置補用品の購入</t>
  </si>
  <si>
    <t>3D航空施設研修教材（ATM）の購入</t>
  </si>
  <si>
    <t>分任支出負担行為担当官
石本　智
東京航空交通管制部
埼玉県所沢市並木１－１２</t>
    <rPh sb="13" eb="14">
      <t>ホン</t>
    </rPh>
    <phoneticPr fontId="6"/>
  </si>
  <si>
    <t>分任支出負担行為担当官
石本　智
東京航空交通管制部
埼玉県所沢市並木１－１２</t>
    <phoneticPr fontId="6"/>
  </si>
  <si>
    <t>危機管理洋上管制処理システム（ＴＯＰＳ）設置その他工事
R2.1.22～R2.3.27
専門工事（電気通信工事業）</t>
    <rPh sb="44" eb="46">
      <t>センモン</t>
    </rPh>
    <rPh sb="46" eb="48">
      <t>コウジ</t>
    </rPh>
    <rPh sb="49" eb="51">
      <t>デンキ</t>
    </rPh>
    <rPh sb="51" eb="53">
      <t>ツウシン</t>
    </rPh>
    <rPh sb="53" eb="55">
      <t>コウジ</t>
    </rPh>
    <rPh sb="55" eb="56">
      <t>ギョウ</t>
    </rPh>
    <phoneticPr fontId="6"/>
  </si>
  <si>
    <t>システム開発評価・危機管理センター評価用航空交通管理処理システム（ＴＥＡＭ）増設機器等設置工事
R.2.1.15～R2.3.23
建設工事（電気通信工事業）</t>
    <phoneticPr fontId="6"/>
  </si>
  <si>
    <t>ロシア空域からＮＯＰＡＣ経路に合流する新経路及び交通流管理に関する要件調査
R1.12.20～R2.3.23
測量及び建設コンサルタント等（その他の業種）</t>
    <phoneticPr fontId="6"/>
  </si>
  <si>
    <t>ＲＡＧ－ＩＴＶ装置に関する整備要件調査
R.2.1.9～R2.3.25
測量及び建設コンサルタント等（その他の業種）</t>
    <phoneticPr fontId="6"/>
  </si>
  <si>
    <t>運輸多目的衛星新２号リオービット技術支援及びテレメトリ伝送作業</t>
    <phoneticPr fontId="6"/>
  </si>
  <si>
    <t>運輸多目的衛星２号は軌道・姿勢制御に必要な推薬の枯渇が見込まれており、令和元年度末に退役を予定している。退役衛星は、墓場軌道への移動（リオービット）が国際的に規定されている。リオービット時には、通常の衛星運用とは異なる制御を行う必要があることから、衛星設計に係わる詳細な評価及び技術提供の支援が必須である。運輸多目的衛星２号は、航空局制定の仕様書に基づき独自に設計・開発・製造されたものであり、その技術情報は左記相手方のみが保有するものが含まれている。また、リオービット時に衛星の詳細な技術情報の提供を行うためには、これらの技術情報を有している必要がある。公募手続きを行ったところ左記相手方以外の希望がなく左記相手方が本業務の唯一の契約相手方であることが確認されたことから、会計法第29条の3第4項、予算決算及び会計令第102条の4第3号の規定を適用し、左記相手方と随意契約を締結したものである。</t>
    <rPh sb="0" eb="2">
      <t>ウンユ</t>
    </rPh>
    <rPh sb="2" eb="5">
      <t>タモクテキ</t>
    </rPh>
    <rPh sb="5" eb="7">
      <t>エイセイ</t>
    </rPh>
    <rPh sb="8" eb="9">
      <t>ゴウ</t>
    </rPh>
    <rPh sb="10" eb="12">
      <t>キドウ</t>
    </rPh>
    <rPh sb="13" eb="15">
      <t>シセイ</t>
    </rPh>
    <rPh sb="15" eb="17">
      <t>セイギョ</t>
    </rPh>
    <rPh sb="18" eb="20">
      <t>ヒツヨウ</t>
    </rPh>
    <rPh sb="21" eb="22">
      <t>スイ</t>
    </rPh>
    <rPh sb="22" eb="23">
      <t>クスリ</t>
    </rPh>
    <rPh sb="24" eb="26">
      <t>コカツ</t>
    </rPh>
    <rPh sb="27" eb="29">
      <t>ミコ</t>
    </rPh>
    <rPh sb="35" eb="37">
      <t>レイワ</t>
    </rPh>
    <rPh sb="37" eb="39">
      <t>ガンネン</t>
    </rPh>
    <rPh sb="39" eb="40">
      <t>ド</t>
    </rPh>
    <rPh sb="40" eb="41">
      <t>マツ</t>
    </rPh>
    <rPh sb="42" eb="44">
      <t>タイエキ</t>
    </rPh>
    <rPh sb="45" eb="47">
      <t>ヨテイ</t>
    </rPh>
    <rPh sb="52" eb="54">
      <t>タイエキ</t>
    </rPh>
    <rPh sb="54" eb="56">
      <t>エイセイ</t>
    </rPh>
    <rPh sb="58" eb="60">
      <t>ハカバ</t>
    </rPh>
    <rPh sb="60" eb="62">
      <t>キドウ</t>
    </rPh>
    <rPh sb="64" eb="66">
      <t>イドウ</t>
    </rPh>
    <rPh sb="75" eb="78">
      <t>コクサイテキ</t>
    </rPh>
    <rPh sb="79" eb="81">
      <t>キテイ</t>
    </rPh>
    <rPh sb="93" eb="94">
      <t>トキ</t>
    </rPh>
    <rPh sb="97" eb="99">
      <t>ツウジョウ</t>
    </rPh>
    <rPh sb="100" eb="102">
      <t>エイセイ</t>
    </rPh>
    <rPh sb="102" eb="104">
      <t>ウンヨウ</t>
    </rPh>
    <rPh sb="106" eb="107">
      <t>コト</t>
    </rPh>
    <rPh sb="109" eb="111">
      <t>セイギョ</t>
    </rPh>
    <rPh sb="112" eb="113">
      <t>オコナ</t>
    </rPh>
    <rPh sb="114" eb="116">
      <t>ヒツヨウ</t>
    </rPh>
    <rPh sb="124" eb="126">
      <t>エイセイ</t>
    </rPh>
    <rPh sb="126" eb="128">
      <t>セッケイ</t>
    </rPh>
    <rPh sb="129" eb="130">
      <t>カカ</t>
    </rPh>
    <rPh sb="132" eb="134">
      <t>ショウサイ</t>
    </rPh>
    <rPh sb="135" eb="137">
      <t>ヒョウカ</t>
    </rPh>
    <rPh sb="137" eb="138">
      <t>オヨ</t>
    </rPh>
    <rPh sb="139" eb="141">
      <t>ギジュツ</t>
    </rPh>
    <rPh sb="141" eb="143">
      <t>テイキョウ</t>
    </rPh>
    <rPh sb="144" eb="146">
      <t>シエン</t>
    </rPh>
    <rPh sb="147" eb="149">
      <t>ヒッス</t>
    </rPh>
    <rPh sb="153" eb="155">
      <t>ウンユ</t>
    </rPh>
    <rPh sb="155" eb="158">
      <t>タモクテキ</t>
    </rPh>
    <rPh sb="158" eb="160">
      <t>エイセイ</t>
    </rPh>
    <rPh sb="161" eb="162">
      <t>ゴウ</t>
    </rPh>
    <rPh sb="164" eb="167">
      <t>コウクウキョク</t>
    </rPh>
    <rPh sb="167" eb="169">
      <t>セイテイ</t>
    </rPh>
    <rPh sb="170" eb="173">
      <t>シヨウショ</t>
    </rPh>
    <rPh sb="174" eb="175">
      <t>モト</t>
    </rPh>
    <rPh sb="177" eb="179">
      <t>ドクジ</t>
    </rPh>
    <rPh sb="180" eb="182">
      <t>セッケイ</t>
    </rPh>
    <rPh sb="183" eb="185">
      <t>カイハツ</t>
    </rPh>
    <rPh sb="186" eb="188">
      <t>セイゾウ</t>
    </rPh>
    <rPh sb="199" eb="201">
      <t>ギジュツ</t>
    </rPh>
    <rPh sb="201" eb="203">
      <t>ジョウホウ</t>
    </rPh>
    <rPh sb="204" eb="206">
      <t>サキ</t>
    </rPh>
    <rPh sb="206" eb="208">
      <t>アイテ</t>
    </rPh>
    <rPh sb="208" eb="209">
      <t>カタ</t>
    </rPh>
    <rPh sb="212" eb="214">
      <t>ホユウ</t>
    </rPh>
    <rPh sb="219" eb="220">
      <t>フク</t>
    </rPh>
    <rPh sb="235" eb="236">
      <t>トキ</t>
    </rPh>
    <rPh sb="237" eb="239">
      <t>エイセイ</t>
    </rPh>
    <rPh sb="240" eb="242">
      <t>ショウサイ</t>
    </rPh>
    <rPh sb="243" eb="245">
      <t>ギジュツ</t>
    </rPh>
    <rPh sb="245" eb="247">
      <t>ジョウホウ</t>
    </rPh>
    <rPh sb="248" eb="250">
      <t>テイキョウ</t>
    </rPh>
    <rPh sb="251" eb="252">
      <t>オコナ</t>
    </rPh>
    <rPh sb="262" eb="264">
      <t>ギジュツ</t>
    </rPh>
    <rPh sb="264" eb="266">
      <t>ジョウホウ</t>
    </rPh>
    <rPh sb="267" eb="268">
      <t>ユウ</t>
    </rPh>
    <rPh sb="272" eb="274">
      <t>ヒツヨウ</t>
    </rPh>
    <rPh sb="278" eb="280">
      <t>コウボ</t>
    </rPh>
    <rPh sb="280" eb="282">
      <t>テツヅ</t>
    </rPh>
    <rPh sb="284" eb="285">
      <t>オコナ</t>
    </rPh>
    <rPh sb="290" eb="292">
      <t>サキ</t>
    </rPh>
    <rPh sb="292" eb="295">
      <t>アイテカタ</t>
    </rPh>
    <rPh sb="295" eb="297">
      <t>イガイ</t>
    </rPh>
    <rPh sb="298" eb="300">
      <t>キボウ</t>
    </rPh>
    <phoneticPr fontId="6"/>
  </si>
  <si>
    <t>日本無線（株）
東京都三鷹市牟礼６－２１－１１</t>
    <phoneticPr fontId="6"/>
  </si>
  <si>
    <t xml:space="preserve">（株）テクノブレイン
京都府京都市山科区竹鼻２７－１
</t>
    <phoneticPr fontId="6"/>
  </si>
  <si>
    <t>2月</t>
    <rPh sb="1" eb="2">
      <t>ツキ</t>
    </rPh>
    <phoneticPr fontId="4"/>
  </si>
  <si>
    <t>時刻管理通報装置オプション１２式他３点の購入</t>
    <phoneticPr fontId="6"/>
  </si>
  <si>
    <t>空港管制処理システム（ＴＡＰＳ）の部品の購入</t>
    <phoneticPr fontId="6"/>
  </si>
  <si>
    <t>電子管(２５Ｍ１０Ａ)１２個の購入</t>
    <phoneticPr fontId="6"/>
  </si>
  <si>
    <t>空港用航空交通データ解析システムの購入</t>
    <phoneticPr fontId="6"/>
  </si>
  <si>
    <t>航空六法５１６冊他２６点の購入</t>
    <phoneticPr fontId="6"/>
  </si>
  <si>
    <t>一太郎Government９ライセンス４１４式他２点の購入</t>
    <phoneticPr fontId="6"/>
  </si>
  <si>
    <t>ＮＥＣネットワーク・センサ（株）
東京都府中市日新町１－１０</t>
    <rPh sb="17" eb="20">
      <t>トウキョウト</t>
    </rPh>
    <rPh sb="20" eb="23">
      <t>フチュウシ</t>
    </rPh>
    <phoneticPr fontId="6"/>
  </si>
  <si>
    <t>（株）島田書店
東京都千代田区霞ヶ関２－１－３</t>
    <rPh sb="8" eb="11">
      <t>トウキョウト</t>
    </rPh>
    <rPh sb="11" eb="15">
      <t>チヨダク</t>
    </rPh>
    <phoneticPr fontId="6"/>
  </si>
  <si>
    <t>（株）マルミヤ
東京都新宿区早稲田鶴巻５５５</t>
    <rPh sb="8" eb="11">
      <t>トウキョウト</t>
    </rPh>
    <rPh sb="11" eb="14">
      <t>シンジュクク</t>
    </rPh>
    <rPh sb="14" eb="17">
      <t>ワセダ</t>
    </rPh>
    <phoneticPr fontId="6"/>
  </si>
  <si>
    <t>パシフィックコンサルタンツ（株）
東京都千代田区神田錦町３－２２</t>
    <rPh sb="17" eb="20">
      <t>トウキョウト</t>
    </rPh>
    <rPh sb="20" eb="24">
      <t>チヨダク</t>
    </rPh>
    <phoneticPr fontId="6"/>
  </si>
  <si>
    <t>（株）レイメイ
東京都千代田区神田神保町３－１０－１０</t>
    <rPh sb="8" eb="11">
      <t>トウキョウト</t>
    </rPh>
    <rPh sb="11" eb="15">
      <t>チヨダク</t>
    </rPh>
    <phoneticPr fontId="6"/>
  </si>
  <si>
    <t>操縦士の技量維持に係る模擬飛行装置（エアバス式Ａ３２０）による訓練</t>
    <phoneticPr fontId="1"/>
  </si>
  <si>
    <t>国際航空分野のＣＯ２削減長期目標の検討に向けた実態調査(令和元年度)</t>
    <phoneticPr fontId="1"/>
  </si>
  <si>
    <t>東京国際空港航空機騒音測定局14局その他装置調整作業</t>
    <phoneticPr fontId="6"/>
  </si>
  <si>
    <t>通信機器部品購入に係る検査補助業務（ＩＬＳ－９１Ｇ型ＩＬＳ装置等の部品の購入他１０件）</t>
    <phoneticPr fontId="6"/>
  </si>
  <si>
    <t>航空無線工事積算システム基準データ改訂作業</t>
    <phoneticPr fontId="6"/>
  </si>
  <si>
    <t>ＴＶ－０７型無線電話送信装置等の部品修理</t>
    <phoneticPr fontId="1"/>
  </si>
  <si>
    <t>福岡空港運営事業に関する総合アドバイザー業務等の請負</t>
    <rPh sb="0" eb="2">
      <t>フクオカ</t>
    </rPh>
    <rPh sb="2" eb="4">
      <t>クウコウ</t>
    </rPh>
    <rPh sb="4" eb="6">
      <t>ウンエイ</t>
    </rPh>
    <rPh sb="6" eb="8">
      <t>ジギョウ</t>
    </rPh>
    <rPh sb="9" eb="10">
      <t>カン</t>
    </rPh>
    <rPh sb="12" eb="14">
      <t>ソウゴウ</t>
    </rPh>
    <rPh sb="20" eb="23">
      <t>ギョウムナド</t>
    </rPh>
    <rPh sb="24" eb="26">
      <t>ウケオイ</t>
    </rPh>
    <phoneticPr fontId="6"/>
  </si>
  <si>
    <t>防衛省出身操縦士の活躍促進に関する実証調査</t>
    <rPh sb="0" eb="3">
      <t>ボウエイショウ</t>
    </rPh>
    <rPh sb="3" eb="5">
      <t>シュッシン</t>
    </rPh>
    <rPh sb="5" eb="8">
      <t>ソウジュウシ</t>
    </rPh>
    <rPh sb="9" eb="11">
      <t>カツヤク</t>
    </rPh>
    <rPh sb="11" eb="13">
      <t>ソクシン</t>
    </rPh>
    <rPh sb="14" eb="15">
      <t>カン</t>
    </rPh>
    <rPh sb="17" eb="19">
      <t>ジッショウ</t>
    </rPh>
    <rPh sb="19" eb="21">
      <t>チョウサ</t>
    </rPh>
    <phoneticPr fontId="6"/>
  </si>
  <si>
    <t>ＲＵ－０７7型無線電話受信装置等の部品修理</t>
    <phoneticPr fontId="1"/>
  </si>
  <si>
    <t>ＣＣＳ－０７型通信制御装置等の部品修理</t>
    <phoneticPr fontId="1"/>
  </si>
  <si>
    <t>ＲＣＭ－１１Ａ型無線電話制御監視装置等の部品修理</t>
    <phoneticPr fontId="1"/>
  </si>
  <si>
    <t>ＷＡＭ－１５型広域マルチラテレーション装置等の部品修理</t>
    <phoneticPr fontId="1"/>
  </si>
  <si>
    <t>ＩＬＳ９２Ｂ型ＩＬＳ装置等の部品修理</t>
    <phoneticPr fontId="1"/>
  </si>
  <si>
    <t>ＤＶＯＲ－０７型Ｄ－ＶＯＲ装置等の部品修理</t>
    <phoneticPr fontId="1"/>
  </si>
  <si>
    <t>panda･Flight･Academy（株）
東京都大田区羽田空港１－５－４</t>
    <rPh sb="20" eb="23">
      <t>カブ</t>
    </rPh>
    <rPh sb="24" eb="27">
      <t>トウキョウト</t>
    </rPh>
    <rPh sb="27" eb="30">
      <t>オオタク</t>
    </rPh>
    <phoneticPr fontId="6"/>
  </si>
  <si>
    <t>（株）リサーチアンドソリューション
福岡県福岡市博多区上呉服町１２－３３</t>
    <rPh sb="0" eb="3">
      <t>カブ</t>
    </rPh>
    <rPh sb="18" eb="21">
      <t>フクオカケン</t>
    </rPh>
    <rPh sb="21" eb="24">
      <t>フクオカシ</t>
    </rPh>
    <rPh sb="24" eb="26">
      <t>ハカタ</t>
    </rPh>
    <phoneticPr fontId="1"/>
  </si>
  <si>
    <t>有限責任あずさ監査法人
東京都新宿区津久戸町１－２</t>
    <rPh sb="0" eb="2">
      <t>ユウゲン</t>
    </rPh>
    <rPh sb="2" eb="4">
      <t>セキニン</t>
    </rPh>
    <rPh sb="7" eb="9">
      <t>カンサ</t>
    </rPh>
    <rPh sb="9" eb="11">
      <t>ホウジン</t>
    </rPh>
    <rPh sb="12" eb="15">
      <t>トウキョウト</t>
    </rPh>
    <rPh sb="15" eb="18">
      <t>シンジュクク</t>
    </rPh>
    <phoneticPr fontId="1"/>
  </si>
  <si>
    <t>（株）信光
神奈川県横浜市中区不老町１－１－５</t>
    <rPh sb="1" eb="2">
      <t>カブ</t>
    </rPh>
    <rPh sb="3" eb="5">
      <t>ノブミツ</t>
    </rPh>
    <rPh sb="6" eb="10">
      <t>カナガワケン</t>
    </rPh>
    <rPh sb="10" eb="13">
      <t>ヨコハマシ</t>
    </rPh>
    <rPh sb="13" eb="15">
      <t>ナカク</t>
    </rPh>
    <phoneticPr fontId="1"/>
  </si>
  <si>
    <t>（株）カナデン
東京都中央区晴海１－８－１２</t>
    <rPh sb="1" eb="2">
      <t>カブ</t>
    </rPh>
    <rPh sb="8" eb="11">
      <t>トウキョウト</t>
    </rPh>
    <rPh sb="11" eb="14">
      <t>チュウオウク</t>
    </rPh>
    <phoneticPr fontId="6"/>
  </si>
  <si>
    <t>飛行検証用テイラードデータ作成ライセンス他1点の購入</t>
    <phoneticPr fontId="6"/>
  </si>
  <si>
    <t>伊藤忠アビエーション（株）
東京都港区赤坂２－９－１１</t>
    <rPh sb="14" eb="17">
      <t>トウキョウト</t>
    </rPh>
    <rPh sb="17" eb="19">
      <t>ミナトク</t>
    </rPh>
    <rPh sb="19" eb="21">
      <t>アカサカ</t>
    </rPh>
    <phoneticPr fontId="6"/>
  </si>
  <si>
    <t>国内航空路空域におけるフリールーティング導入に関する要件調査
R.2.2.3～R2.3.23
測量及び建設コンサルタント等（その他の業種）</t>
    <phoneticPr fontId="6"/>
  </si>
  <si>
    <t>協調的な運航前の軌道調整に必要な要件調査
R.2.2.4～R2.3.23
測量及び建設コンサルタント等（その他の業種）</t>
    <phoneticPr fontId="6"/>
  </si>
  <si>
    <t>空港安全情報データベース性能向上等業務
R.2.2.4～R2.3.27
測量及び建設コンサルタント等（建設コンサルタント）</t>
    <rPh sb="51" eb="53">
      <t>ケンセツ</t>
    </rPh>
    <phoneticPr fontId="6"/>
  </si>
  <si>
    <t>令和元年度電力監視制御装置保守点検</t>
    <phoneticPr fontId="6"/>
  </si>
  <si>
    <t>東芝インフラシステムズ（株）
神奈川県川崎市幸区堀川町７２－３４</t>
    <phoneticPr fontId="6"/>
  </si>
  <si>
    <t>一般競争入札を行ったところ、再度の入札をしても落札者が無かったため、会計法第29条の3第5項、予算決算及び会計令第99条の2の規定を適用し、左記相手方と随意契約を締結したものである。</t>
    <phoneticPr fontId="6"/>
  </si>
  <si>
    <t>電話交換機更新工事
R02.2.28～R02.3.27
専門工事（電気通信工事業）</t>
    <phoneticPr fontId="6"/>
  </si>
  <si>
    <t>扶桑電通（株）
東京都中央区築地５－４－１８</t>
    <phoneticPr fontId="6"/>
  </si>
  <si>
    <t>航空管制のはなし（７訂版）２４冊外２２点の購入</t>
    <phoneticPr fontId="6"/>
  </si>
  <si>
    <t xml:space="preserve">（株）かんぽう
大阪府大阪市西区江戸堀1-2-14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</si>
</sst>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yyyy/mm/dd"/>
    <numFmt numFmtId="177" formatCode="0.00;[Red]0.00"/>
    <numFmt numFmtId="178" formatCode="#,###&quot;円&quot;"/>
    <numFmt numFmtId="179" formatCode="#,##0;&quot;△ &quot;#,##0"/>
    <numFmt numFmtId="180" formatCode="0.00_ "/>
    <numFmt numFmtId="181" formatCode="#,##0_ ;[Red]\-#,##0\ "/>
    <numFmt numFmtId="182" formatCode="yyyy/m/d;@"/>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1"/>
      <color indexed="8"/>
      <name val="ＭＳ Ｐゴシック"/>
      <family val="3"/>
      <charset val="128"/>
    </font>
    <font>
      <b/>
      <sz val="10"/>
      <name val="ＭＳ Ｐゴシック"/>
      <family val="3"/>
      <charset val="128"/>
    </font>
    <font>
      <sz val="10"/>
      <name val="ＭＳ Ｐゴシック"/>
      <family val="3"/>
      <charset val="128"/>
      <scheme val="major"/>
    </font>
    <font>
      <u/>
      <sz val="11"/>
      <color indexed="12"/>
      <name val="ＭＳ Ｐゴシック"/>
      <family val="3"/>
      <charset val="128"/>
    </font>
    <font>
      <sz val="10"/>
      <name val="ＭＳ 明朝"/>
      <family val="1"/>
      <charset val="128"/>
    </font>
    <font>
      <sz val="10"/>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9"/>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rgb="FF00B0F0"/>
        <bgColor indexed="64"/>
      </patternFill>
    </fill>
    <fill>
      <patternFill patternType="solid">
        <fgColor rgb="FF99CCFF"/>
        <bgColor indexed="64"/>
      </patternFill>
    </fill>
    <fill>
      <patternFill patternType="solid">
        <fgColor theme="9" tint="0.399975585192419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thin">
        <color indexed="64"/>
      </top>
      <bottom/>
      <diagonal/>
    </border>
  </borders>
  <cellStyleXfs count="13">
    <xf numFmtId="0" fontId="0" fillId="0" borderId="0"/>
    <xf numFmtId="38" fontId="3"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7" fillId="0" borderId="0"/>
    <xf numFmtId="0" fontId="8" fillId="0" borderId="0">
      <alignment vertical="center"/>
    </xf>
    <xf numFmtId="9" fontId="9" fillId="0" borderId="0" applyFont="0" applyFill="0" applyBorder="0" applyAlignment="0" applyProtection="0">
      <alignment vertical="center"/>
    </xf>
    <xf numFmtId="38" fontId="2" fillId="0" borderId="0" applyFont="0" applyFill="0" applyBorder="0" applyAlignment="0" applyProtection="0">
      <alignment vertical="center"/>
    </xf>
  </cellStyleXfs>
  <cellXfs count="254">
    <xf numFmtId="0" fontId="0" fillId="0" borderId="0" xfId="0"/>
    <xf numFmtId="0" fontId="5" fillId="0" borderId="0" xfId="0" applyFont="1"/>
    <xf numFmtId="0" fontId="5" fillId="0" borderId="0" xfId="0" applyFont="1" applyAlignment="1">
      <alignment horizontal="left"/>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vertical="center" wrapText="1"/>
      <protection locked="0"/>
    </xf>
    <xf numFmtId="176"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wrapText="1"/>
      <protection locked="0"/>
    </xf>
    <xf numFmtId="177" fontId="5" fillId="2" borderId="1" xfId="0" applyNumberFormat="1" applyFont="1" applyFill="1" applyBorder="1" applyAlignment="1" applyProtection="1">
      <alignment horizontal="center" vertical="center" wrapText="1"/>
      <protection locked="0"/>
    </xf>
    <xf numFmtId="0" fontId="5" fillId="0" borderId="0" xfId="0" applyFont="1" applyProtection="1">
      <protection locked="0"/>
    </xf>
    <xf numFmtId="0" fontId="5" fillId="0" borderId="2" xfId="0" applyFont="1" applyBorder="1" applyAlignment="1" applyProtection="1">
      <alignment vertical="top" wrapText="1"/>
      <protection locked="0"/>
    </xf>
    <xf numFmtId="0" fontId="5" fillId="0" borderId="0" xfId="0" applyFont="1" applyBorder="1" applyProtection="1">
      <protection locked="0"/>
    </xf>
    <xf numFmtId="49" fontId="5" fillId="0" borderId="0" xfId="0" applyNumberFormat="1" applyFont="1" applyBorder="1" applyProtection="1">
      <protection locked="0"/>
    </xf>
    <xf numFmtId="176" fontId="5" fillId="0" borderId="0" xfId="0" applyNumberFormat="1" applyFont="1" applyBorder="1" applyAlignment="1" applyProtection="1">
      <alignment vertical="top"/>
      <protection locked="0"/>
    </xf>
    <xf numFmtId="177" fontId="5" fillId="0" borderId="0" xfId="0" applyNumberFormat="1" applyFont="1" applyBorder="1" applyProtection="1">
      <protection locked="0"/>
    </xf>
    <xf numFmtId="0" fontId="5" fillId="0" borderId="2" xfId="0" applyNumberFormat="1" applyFont="1" applyBorder="1" applyAlignment="1" applyProtection="1">
      <alignment vertical="top" wrapText="1"/>
      <protection locked="0"/>
    </xf>
    <xf numFmtId="0" fontId="5" fillId="0" borderId="0" xfId="0" applyFont="1" applyFill="1" applyProtection="1">
      <protection locked="0"/>
    </xf>
    <xf numFmtId="0" fontId="5" fillId="0" borderId="6" xfId="0" applyFont="1" applyBorder="1" applyProtection="1">
      <protection locked="0"/>
    </xf>
    <xf numFmtId="178" fontId="5" fillId="2" borderId="1" xfId="0" applyNumberFormat="1" applyFont="1" applyFill="1" applyBorder="1" applyAlignment="1" applyProtection="1">
      <alignment horizontal="center" vertical="center" shrinkToFit="1"/>
      <protection locked="0"/>
    </xf>
    <xf numFmtId="178" fontId="5" fillId="0" borderId="0" xfId="0" applyNumberFormat="1" applyFont="1" applyBorder="1" applyAlignment="1" applyProtection="1">
      <alignment shrinkToFit="1"/>
      <protection locked="0"/>
    </xf>
    <xf numFmtId="178" fontId="5" fillId="2" borderId="1" xfId="1" applyNumberFormat="1" applyFont="1" applyFill="1" applyBorder="1" applyAlignment="1" applyProtection="1">
      <alignment horizontal="center" vertical="center" shrinkToFit="1"/>
      <protection locked="0"/>
    </xf>
    <xf numFmtId="178" fontId="5" fillId="0" borderId="0" xfId="1" applyNumberFormat="1" applyFont="1" applyBorder="1" applyAlignment="1" applyProtection="1">
      <alignment shrinkToFit="1"/>
      <protection locked="0"/>
    </xf>
    <xf numFmtId="0" fontId="5" fillId="4" borderId="1" xfId="0" applyFont="1" applyFill="1" applyBorder="1" applyAlignment="1" applyProtection="1">
      <alignment horizontal="center" vertical="center"/>
      <protection locked="0"/>
    </xf>
    <xf numFmtId="177" fontId="5" fillId="3" borderId="3" xfId="0" applyNumberFormat="1" applyFont="1" applyFill="1" applyBorder="1" applyAlignment="1" applyProtection="1">
      <alignment vertical="top"/>
      <protection hidden="1"/>
    </xf>
    <xf numFmtId="177" fontId="5" fillId="3" borderId="4" xfId="0" applyNumberFormat="1" applyFont="1" applyFill="1" applyBorder="1" applyAlignment="1" applyProtection="1">
      <alignment vertical="top"/>
      <protection hidden="1"/>
    </xf>
    <xf numFmtId="177" fontId="5" fillId="3" borderId="5" xfId="0" applyNumberFormat="1" applyFont="1" applyFill="1" applyBorder="1" applyAlignment="1" applyProtection="1">
      <alignment vertical="top"/>
      <protection hidden="1"/>
    </xf>
    <xf numFmtId="49" fontId="5" fillId="3" borderId="3" xfId="0" applyNumberFormat="1" applyFont="1" applyFill="1" applyBorder="1" applyAlignment="1" applyProtection="1">
      <alignment vertical="center"/>
      <protection locked="0"/>
    </xf>
    <xf numFmtId="49" fontId="5" fillId="3" borderId="4" xfId="0" applyNumberFormat="1" applyFont="1" applyFill="1" applyBorder="1" applyAlignment="1" applyProtection="1">
      <alignment vertical="center"/>
      <protection locked="0"/>
    </xf>
    <xf numFmtId="49" fontId="5" fillId="3" borderId="5" xfId="0" applyNumberFormat="1" applyFont="1" applyFill="1" applyBorder="1" applyAlignment="1" applyProtection="1">
      <alignment vertical="center"/>
      <protection locked="0"/>
    </xf>
    <xf numFmtId="0" fontId="5" fillId="0" borderId="6" xfId="0" applyFont="1" applyBorder="1" applyAlignment="1" applyProtection="1">
      <alignment vertical="top"/>
      <protection locked="0"/>
    </xf>
    <xf numFmtId="0" fontId="5" fillId="0" borderId="6" xfId="0" applyFont="1" applyBorder="1" applyAlignment="1" applyProtection="1">
      <alignment horizontal="left" vertical="top" wrapText="1" shrinkToFit="1"/>
      <protection locked="0"/>
    </xf>
    <xf numFmtId="0" fontId="5" fillId="0" borderId="0" xfId="0" applyFont="1" applyBorder="1" applyAlignment="1" applyProtection="1">
      <alignment vertical="top"/>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left" vertical="top"/>
      <protection locked="0"/>
    </xf>
    <xf numFmtId="0" fontId="5" fillId="0" borderId="0" xfId="0" applyFont="1" applyFill="1" applyAlignment="1" applyProtection="1">
      <alignment horizontal="center" vertical="center"/>
      <protection locked="0"/>
    </xf>
    <xf numFmtId="0" fontId="5" fillId="0" borderId="0" xfId="0" applyFont="1" applyBorder="1" applyAlignment="1" applyProtection="1">
      <alignment horizontal="center" vertical="center"/>
      <protection locked="0"/>
    </xf>
    <xf numFmtId="49" fontId="5" fillId="0" borderId="7" xfId="0" applyNumberFormat="1" applyFont="1" applyBorder="1" applyAlignment="1" applyProtection="1">
      <alignment vertical="top" wrapText="1"/>
      <protection locked="0"/>
    </xf>
    <xf numFmtId="176" fontId="5" fillId="0" borderId="8" xfId="0" applyNumberFormat="1" applyFont="1" applyBorder="1" applyAlignment="1" applyProtection="1">
      <alignment vertical="top"/>
      <protection locked="0"/>
    </xf>
    <xf numFmtId="0" fontId="5" fillId="0" borderId="8" xfId="0" applyFont="1" applyBorder="1" applyAlignment="1" applyProtection="1">
      <alignment vertical="top" wrapText="1"/>
      <protection locked="0"/>
    </xf>
    <xf numFmtId="181" fontId="5" fillId="0" borderId="8" xfId="1" applyNumberFormat="1" applyFont="1" applyBorder="1" applyAlignment="1" applyProtection="1">
      <alignment vertical="top" shrinkToFit="1"/>
      <protection locked="0"/>
    </xf>
    <xf numFmtId="181" fontId="5" fillId="0" borderId="8" xfId="0" applyNumberFormat="1" applyFont="1" applyBorder="1" applyAlignment="1" applyProtection="1">
      <alignment vertical="top"/>
      <protection locked="0"/>
    </xf>
    <xf numFmtId="0" fontId="5" fillId="0" borderId="9" xfId="0" applyFont="1" applyBorder="1" applyProtection="1">
      <protection locked="0"/>
    </xf>
    <xf numFmtId="0" fontId="10" fillId="5" borderId="0" xfId="0" applyFont="1" applyFill="1" applyAlignment="1" applyProtection="1">
      <alignment horizontal="center" vertical="center"/>
      <protection locked="0"/>
    </xf>
    <xf numFmtId="49" fontId="5" fillId="0" borderId="8" xfId="0" applyNumberFormat="1" applyFont="1" applyBorder="1" applyAlignment="1" applyProtection="1">
      <alignment vertical="top" wrapText="1"/>
      <protection locked="0"/>
    </xf>
    <xf numFmtId="176" fontId="5" fillId="0" borderId="8" xfId="0" applyNumberFormat="1" applyFont="1" applyBorder="1" applyAlignment="1" applyProtection="1">
      <alignment vertical="top" wrapText="1"/>
      <protection locked="0"/>
    </xf>
    <xf numFmtId="181" fontId="5" fillId="0" borderId="8" xfId="1" applyNumberFormat="1" applyFont="1" applyBorder="1" applyAlignment="1" applyProtection="1">
      <alignment vertical="top" wrapText="1" shrinkToFit="1"/>
      <protection locked="0"/>
    </xf>
    <xf numFmtId="177" fontId="5" fillId="0" borderId="8" xfId="0" applyNumberFormat="1"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8"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shrinkToFit="1"/>
      <protection locked="0"/>
    </xf>
    <xf numFmtId="178" fontId="5" fillId="0" borderId="8" xfId="0" applyNumberFormat="1" applyFont="1" applyBorder="1" applyAlignment="1" applyProtection="1">
      <alignment vertical="top" wrapText="1" shrinkToFit="1"/>
      <protection locked="0"/>
    </xf>
    <xf numFmtId="0" fontId="5" fillId="6" borderId="2" xfId="0" applyNumberFormat="1" applyFont="1" applyFill="1" applyBorder="1" applyAlignment="1" applyProtection="1">
      <alignment vertical="top" wrapText="1"/>
      <protection locked="0"/>
    </xf>
    <xf numFmtId="0" fontId="5" fillId="6" borderId="0" xfId="0" applyFont="1" applyFill="1" applyProtection="1">
      <protection locked="0"/>
    </xf>
    <xf numFmtId="0" fontId="5" fillId="0" borderId="8" xfId="0" applyNumberFormat="1" applyFont="1" applyFill="1" applyBorder="1" applyAlignment="1" applyProtection="1">
      <alignment vertical="top" wrapText="1"/>
      <protection locked="0"/>
    </xf>
    <xf numFmtId="180" fontId="5" fillId="0" borderId="8" xfId="4" applyNumberFormat="1" applyFont="1" applyFill="1" applyBorder="1" applyAlignment="1">
      <alignment vertical="center" wrapText="1"/>
    </xf>
    <xf numFmtId="0" fontId="5" fillId="0" borderId="8" xfId="0" applyFont="1" applyBorder="1" applyAlignment="1">
      <alignment horizontal="left" vertical="top" wrapText="1"/>
    </xf>
    <xf numFmtId="3" fontId="5" fillId="0" borderId="8" xfId="0" applyNumberFormat="1" applyFont="1" applyBorder="1" applyAlignment="1">
      <alignment horizontal="right" vertical="top" wrapText="1"/>
    </xf>
    <xf numFmtId="179" fontId="5" fillId="0" borderId="9" xfId="0" applyNumberFormat="1" applyFont="1" applyBorder="1" applyAlignment="1">
      <alignment horizontal="center" vertical="center" wrapText="1"/>
    </xf>
    <xf numFmtId="0" fontId="5" fillId="0" borderId="0" xfId="4" applyFont="1" applyFill="1" applyBorder="1" applyAlignment="1">
      <alignment vertical="center" wrapText="1"/>
    </xf>
    <xf numFmtId="0" fontId="5" fillId="0" borderId="7" xfId="0" applyFont="1" applyBorder="1" applyAlignment="1">
      <alignment vertical="center" wrapText="1" shrinkToFit="1"/>
    </xf>
    <xf numFmtId="0" fontId="5" fillId="0" borderId="8" xfId="0" applyFont="1" applyBorder="1" applyAlignment="1">
      <alignment vertical="center" wrapText="1"/>
    </xf>
    <xf numFmtId="180" fontId="5" fillId="0" borderId="8" xfId="0" applyNumberFormat="1" applyFont="1" applyBorder="1" applyAlignment="1">
      <alignment horizontal="right" vertical="top" wrapText="1"/>
    </xf>
    <xf numFmtId="0" fontId="5" fillId="6" borderId="0" xfId="0" applyFont="1" applyFill="1" applyAlignment="1" applyProtection="1">
      <alignment horizontal="center" vertical="center"/>
      <protection locked="0"/>
    </xf>
    <xf numFmtId="0" fontId="5" fillId="6" borderId="0" xfId="0" applyFont="1" applyFill="1" applyBorder="1" applyAlignment="1" applyProtection="1">
      <alignment horizontal="center" vertical="center"/>
      <protection locked="0"/>
    </xf>
    <xf numFmtId="0" fontId="5" fillId="6" borderId="0" xfId="0" applyFont="1" applyFill="1" applyAlignment="1" applyProtection="1">
      <alignment horizontal="center" vertical="center" wrapText="1"/>
      <protection locked="0"/>
    </xf>
    <xf numFmtId="49" fontId="5" fillId="3" borderId="4" xfId="0" applyNumberFormat="1" applyFont="1" applyFill="1" applyBorder="1" applyAlignment="1" applyProtection="1">
      <alignment horizontal="left" vertical="top"/>
      <protection locked="0"/>
    </xf>
    <xf numFmtId="177" fontId="5" fillId="3" borderId="4" xfId="0" applyNumberFormat="1" applyFont="1" applyFill="1" applyBorder="1" applyAlignment="1" applyProtection="1">
      <alignment horizontal="left" vertical="top"/>
      <protection hidden="1"/>
    </xf>
    <xf numFmtId="0" fontId="5" fillId="0" borderId="7" xfId="0" applyNumberFormat="1" applyFont="1" applyBorder="1" applyAlignment="1" applyProtection="1">
      <alignment vertical="top" wrapText="1"/>
      <protection locked="0"/>
    </xf>
    <xf numFmtId="0" fontId="5" fillId="0" borderId="8" xfId="0" applyNumberFormat="1" applyFont="1" applyBorder="1" applyAlignment="1" applyProtection="1">
      <alignment vertical="top" wrapText="1"/>
      <protection locked="0"/>
    </xf>
    <xf numFmtId="178" fontId="5" fillId="0" borderId="8" xfId="0" applyNumberFormat="1" applyFont="1" applyBorder="1" applyAlignment="1" applyProtection="1">
      <alignment vertical="top" shrinkToFit="1"/>
      <protection locked="0"/>
    </xf>
    <xf numFmtId="177" fontId="5" fillId="0" borderId="8" xfId="0" applyNumberFormat="1" applyFont="1" applyBorder="1" applyAlignment="1" applyProtection="1">
      <alignment vertical="top"/>
      <protection hidden="1"/>
    </xf>
    <xf numFmtId="0" fontId="10" fillId="6" borderId="0" xfId="0" applyFont="1" applyFill="1" applyAlignment="1" applyProtection="1">
      <alignment horizontal="center" vertical="center"/>
      <protection locked="0"/>
    </xf>
    <xf numFmtId="0" fontId="5" fillId="0" borderId="9"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78" fontId="5" fillId="0" borderId="2" xfId="0" applyNumberFormat="1" applyFont="1" applyBorder="1" applyAlignment="1" applyProtection="1">
      <alignment vertical="top"/>
      <protection locked="0"/>
    </xf>
    <xf numFmtId="0" fontId="5" fillId="6" borderId="2" xfId="0" applyFont="1" applyFill="1" applyBorder="1" applyAlignment="1" applyProtection="1">
      <alignment vertical="top" wrapText="1"/>
      <protection locked="0"/>
    </xf>
    <xf numFmtId="178" fontId="5" fillId="3" borderId="4" xfId="0" applyNumberFormat="1" applyFont="1" applyFill="1" applyBorder="1" applyAlignment="1" applyProtection="1">
      <alignment horizontal="right" vertical="center"/>
      <protection locked="0"/>
    </xf>
    <xf numFmtId="0" fontId="5" fillId="6" borderId="6" xfId="0" applyFont="1" applyFill="1" applyBorder="1" applyAlignment="1">
      <alignment vertical="top" wrapText="1"/>
    </xf>
    <xf numFmtId="14" fontId="5" fillId="6" borderId="2" xfId="0" applyNumberFormat="1" applyFont="1" applyFill="1" applyBorder="1" applyAlignment="1" applyProtection="1">
      <alignment vertical="top" wrapText="1"/>
      <protection locked="0"/>
    </xf>
    <xf numFmtId="14" fontId="5" fillId="0" borderId="8" xfId="0" applyNumberFormat="1" applyFont="1" applyBorder="1" applyAlignment="1" applyProtection="1">
      <alignment vertical="top"/>
      <protection locked="0"/>
    </xf>
    <xf numFmtId="14" fontId="5" fillId="3" borderId="4" xfId="0" applyNumberFormat="1" applyFont="1" applyFill="1" applyBorder="1" applyAlignment="1" applyProtection="1">
      <alignment vertical="center"/>
      <protection locked="0"/>
    </xf>
    <xf numFmtId="14" fontId="5" fillId="0" borderId="8" xfId="0" applyNumberFormat="1" applyFont="1" applyBorder="1" applyAlignment="1" applyProtection="1">
      <alignment vertical="top" wrapText="1"/>
      <protection locked="0"/>
    </xf>
    <xf numFmtId="14" fontId="5" fillId="2" borderId="1" xfId="0" applyNumberFormat="1" applyFont="1" applyFill="1" applyBorder="1" applyAlignment="1" applyProtection="1">
      <alignment horizontal="center" vertical="center"/>
      <protection locked="0"/>
    </xf>
    <xf numFmtId="14" fontId="5" fillId="0" borderId="0" xfId="0" applyNumberFormat="1" applyFont="1" applyBorder="1" applyAlignment="1" applyProtection="1">
      <alignment vertical="top"/>
      <protection locked="0"/>
    </xf>
    <xf numFmtId="182" fontId="5" fillId="2" borderId="1" xfId="0" applyNumberFormat="1" applyFont="1" applyFill="1" applyBorder="1" applyAlignment="1" applyProtection="1">
      <alignment horizontal="center" vertical="center"/>
      <protection locked="0"/>
    </xf>
    <xf numFmtId="182" fontId="5" fillId="3" borderId="4" xfId="0" applyNumberFormat="1" applyFont="1" applyFill="1" applyBorder="1" applyAlignment="1" applyProtection="1">
      <alignment vertical="top"/>
      <protection hidden="1"/>
    </xf>
    <xf numFmtId="182" fontId="5" fillId="0" borderId="2" xfId="0" applyNumberFormat="1" applyFont="1" applyBorder="1" applyAlignment="1" applyProtection="1">
      <alignment vertical="top" wrapText="1"/>
      <protection locked="0"/>
    </xf>
    <xf numFmtId="182" fontId="5" fillId="0" borderId="8" xfId="0" applyNumberFormat="1" applyFont="1" applyFill="1" applyBorder="1" applyAlignment="1" applyProtection="1">
      <alignment vertical="top" wrapText="1"/>
      <protection locked="0"/>
    </xf>
    <xf numFmtId="182" fontId="5" fillId="0" borderId="8" xfId="0" applyNumberFormat="1" applyFont="1" applyBorder="1" applyAlignment="1">
      <alignment horizontal="right" vertical="top" wrapText="1"/>
    </xf>
    <xf numFmtId="182" fontId="5" fillId="3" borderId="4" xfId="0" applyNumberFormat="1" applyFont="1" applyFill="1" applyBorder="1" applyAlignment="1" applyProtection="1">
      <alignment vertical="center"/>
      <protection locked="0"/>
    </xf>
    <xf numFmtId="182" fontId="5" fillId="0" borderId="8" xfId="0" applyNumberFormat="1" applyFont="1" applyBorder="1" applyAlignment="1" applyProtection="1">
      <alignment vertical="top" wrapText="1"/>
      <protection locked="0"/>
    </xf>
    <xf numFmtId="182" fontId="5" fillId="0" borderId="0" xfId="0" applyNumberFormat="1" applyFont="1" applyBorder="1" applyAlignment="1" applyProtection="1">
      <alignment vertical="top"/>
      <protection locked="0"/>
    </xf>
    <xf numFmtId="49" fontId="5" fillId="6" borderId="6" xfId="0" applyNumberFormat="1" applyFont="1" applyFill="1" applyBorder="1" applyAlignment="1" applyProtection="1">
      <alignment horizontal="left" vertical="top" wrapText="1" shrinkToFit="1"/>
      <protection locked="0"/>
    </xf>
    <xf numFmtId="177" fontId="5" fillId="6" borderId="2" xfId="0" applyNumberFormat="1" applyFont="1" applyFill="1" applyBorder="1" applyAlignment="1" applyProtection="1">
      <alignment horizontal="right" vertical="top"/>
      <protection hidden="1"/>
    </xf>
    <xf numFmtId="177" fontId="5" fillId="0" borderId="2" xfId="0" applyNumberFormat="1" applyFont="1" applyBorder="1" applyAlignment="1" applyProtection="1">
      <alignment horizontal="right" vertical="top"/>
      <protection hidden="1"/>
    </xf>
    <xf numFmtId="49" fontId="5" fillId="6" borderId="10" xfId="0" applyNumberFormat="1" applyFont="1" applyFill="1" applyBorder="1" applyAlignment="1" applyProtection="1">
      <alignment vertical="center"/>
      <protection locked="0"/>
    </xf>
    <xf numFmtId="0" fontId="11" fillId="0" borderId="6" xfId="0" applyFont="1" applyBorder="1" applyProtection="1">
      <protection locked="0"/>
    </xf>
    <xf numFmtId="0" fontId="11" fillId="0" borderId="6" xfId="0" applyFont="1" applyBorder="1" applyAlignment="1">
      <alignment horizontal="left" vertical="top" wrapText="1"/>
    </xf>
    <xf numFmtId="182" fontId="11" fillId="0" borderId="2" xfId="0" applyNumberFormat="1" applyFont="1" applyBorder="1" applyAlignment="1" applyProtection="1">
      <alignment vertical="top" wrapText="1"/>
      <protection locked="0"/>
    </xf>
    <xf numFmtId="177" fontId="11" fillId="6" borderId="2" xfId="0" applyNumberFormat="1" applyFont="1" applyFill="1" applyBorder="1" applyAlignment="1" applyProtection="1">
      <alignment horizontal="right" vertical="top"/>
      <protection hidden="1"/>
    </xf>
    <xf numFmtId="178" fontId="11" fillId="0" borderId="6" xfId="0" applyNumberFormat="1" applyFont="1" applyBorder="1" applyAlignment="1">
      <alignment horizontal="right" vertical="top" shrinkToFit="1"/>
    </xf>
    <xf numFmtId="177" fontId="11" fillId="6" borderId="8" xfId="0" applyNumberFormat="1" applyFont="1" applyFill="1" applyBorder="1" applyAlignment="1" applyProtection="1">
      <alignment horizontal="right" vertical="top"/>
      <protection hidden="1"/>
    </xf>
    <xf numFmtId="49" fontId="5" fillId="6" borderId="7" xfId="0" applyNumberFormat="1" applyFont="1" applyFill="1" applyBorder="1" applyAlignment="1" applyProtection="1">
      <alignment horizontal="left" vertical="top" wrapText="1" shrinkToFit="1"/>
      <protection locked="0"/>
    </xf>
    <xf numFmtId="0" fontId="5" fillId="6" borderId="9" xfId="0" applyFont="1" applyFill="1" applyBorder="1" applyProtection="1">
      <protection locked="0"/>
    </xf>
    <xf numFmtId="0" fontId="5" fillId="6" borderId="7" xfId="0" applyFont="1" applyFill="1" applyBorder="1" applyAlignment="1">
      <alignment horizontal="left" vertical="top" wrapText="1"/>
    </xf>
    <xf numFmtId="0" fontId="5" fillId="6" borderId="8" xfId="0" applyFont="1" applyFill="1" applyBorder="1" applyAlignment="1">
      <alignment horizontal="left" vertical="top" wrapText="1"/>
    </xf>
    <xf numFmtId="182" fontId="5" fillId="6" borderId="8" xfId="0" applyNumberFormat="1" applyFont="1" applyFill="1" applyBorder="1" applyAlignment="1" applyProtection="1">
      <alignment vertical="top" wrapText="1"/>
      <protection locked="0"/>
    </xf>
    <xf numFmtId="0" fontId="5" fillId="6" borderId="8" xfId="0" applyFont="1" applyFill="1" applyBorder="1" applyAlignment="1" applyProtection="1">
      <alignment horizontal="left" vertical="top" wrapText="1" shrinkToFit="1"/>
      <protection locked="0"/>
    </xf>
    <xf numFmtId="178" fontId="5" fillId="6" borderId="8" xfId="0" applyNumberFormat="1" applyFont="1" applyFill="1" applyBorder="1" applyAlignment="1">
      <alignment horizontal="right" vertical="top" wrapText="1"/>
    </xf>
    <xf numFmtId="0" fontId="5" fillId="6" borderId="8" xfId="0" applyFont="1" applyFill="1" applyBorder="1" applyAlignment="1">
      <alignment vertical="top" wrapText="1"/>
    </xf>
    <xf numFmtId="178" fontId="5" fillId="6" borderId="8" xfId="0" applyNumberFormat="1" applyFont="1" applyFill="1" applyBorder="1" applyAlignment="1" applyProtection="1">
      <alignment vertical="top"/>
      <protection locked="0"/>
    </xf>
    <xf numFmtId="177" fontId="5" fillId="6" borderId="8" xfId="0" applyNumberFormat="1" applyFont="1" applyFill="1" applyBorder="1" applyAlignment="1" applyProtection="1">
      <alignment vertical="top"/>
      <protection hidden="1"/>
    </xf>
    <xf numFmtId="0" fontId="5" fillId="6" borderId="9" xfId="0" applyFont="1" applyFill="1" applyBorder="1" applyAlignment="1" applyProtection="1">
      <alignment horizontal="left" vertical="top" wrapText="1" shrinkToFit="1"/>
      <protection locked="0"/>
    </xf>
    <xf numFmtId="0" fontId="5" fillId="6" borderId="0" xfId="0" applyFont="1" applyFill="1" applyBorder="1" applyAlignment="1" applyProtection="1">
      <alignment vertical="top"/>
      <protection locked="0"/>
    </xf>
    <xf numFmtId="176" fontId="5" fillId="0" borderId="2" xfId="0" applyNumberFormat="1" applyFont="1" applyBorder="1" applyAlignment="1" applyProtection="1">
      <alignment vertical="top" wrapText="1"/>
      <protection locked="0"/>
    </xf>
    <xf numFmtId="178" fontId="5" fillId="6" borderId="2" xfId="0" applyNumberFormat="1" applyFont="1" applyFill="1" applyBorder="1" applyAlignment="1" applyProtection="1">
      <alignment vertical="top"/>
      <protection locked="0"/>
    </xf>
    <xf numFmtId="0" fontId="5" fillId="6" borderId="6" xfId="0" applyFont="1" applyFill="1" applyBorder="1" applyAlignment="1" applyProtection="1">
      <alignment vertical="top"/>
      <protection locked="0"/>
    </xf>
    <xf numFmtId="178" fontId="5" fillId="0" borderId="6" xfId="0" applyNumberFormat="1" applyFont="1" applyFill="1" applyBorder="1" applyAlignment="1">
      <alignment vertical="top" wrapText="1"/>
    </xf>
    <xf numFmtId="178" fontId="5" fillId="6" borderId="6" xfId="0" applyNumberFormat="1" applyFont="1" applyFill="1" applyBorder="1" applyAlignment="1">
      <alignment vertical="top" wrapText="1"/>
    </xf>
    <xf numFmtId="0" fontId="5" fillId="0" borderId="6" xfId="0" applyFont="1" applyFill="1" applyBorder="1" applyAlignment="1">
      <alignment horizontal="left" vertical="top" wrapText="1"/>
    </xf>
    <xf numFmtId="0" fontId="5" fillId="0" borderId="6" xfId="0" applyFont="1" applyFill="1" applyBorder="1" applyAlignment="1">
      <alignment vertical="top" wrapText="1"/>
    </xf>
    <xf numFmtId="0" fontId="5" fillId="0" borderId="6" xfId="0" applyFont="1" applyBorder="1" applyAlignment="1">
      <alignment vertical="top" wrapText="1"/>
    </xf>
    <xf numFmtId="0" fontId="5" fillId="0" borderId="6" xfId="0" applyFont="1" applyFill="1" applyBorder="1" applyAlignment="1">
      <alignment vertical="top" wrapText="1" shrinkToFit="1"/>
    </xf>
    <xf numFmtId="178" fontId="5" fillId="0" borderId="6" xfId="0" applyNumberFormat="1" applyFont="1" applyBorder="1" applyAlignment="1">
      <alignment vertical="top" wrapText="1"/>
    </xf>
    <xf numFmtId="0" fontId="5" fillId="0" borderId="6" xfId="4" applyFont="1" applyFill="1" applyBorder="1" applyAlignment="1">
      <alignment vertical="top" wrapText="1"/>
    </xf>
    <xf numFmtId="0" fontId="5" fillId="0" borderId="2" xfId="0" applyFont="1" applyBorder="1" applyAlignment="1">
      <alignment vertical="top" wrapText="1"/>
    </xf>
    <xf numFmtId="178" fontId="5" fillId="0" borderId="2" xfId="0" applyNumberFormat="1" applyFont="1" applyBorder="1" applyAlignment="1">
      <alignment vertical="top" wrapText="1"/>
    </xf>
    <xf numFmtId="0" fontId="5" fillId="0" borderId="6" xfId="4" applyFont="1" applyFill="1" applyBorder="1" applyAlignment="1">
      <alignment horizontal="left" vertical="top" wrapText="1"/>
    </xf>
    <xf numFmtId="176" fontId="5" fillId="6" borderId="2" xfId="0" applyNumberFormat="1" applyFont="1" applyFill="1" applyBorder="1" applyAlignment="1" applyProtection="1">
      <alignment vertical="top" wrapText="1"/>
      <protection locked="0"/>
    </xf>
    <xf numFmtId="182" fontId="5" fillId="6" borderId="2" xfId="0" applyNumberFormat="1" applyFont="1" applyFill="1" applyBorder="1" applyAlignment="1" applyProtection="1">
      <alignment vertical="top" wrapText="1"/>
      <protection locked="0"/>
    </xf>
    <xf numFmtId="0" fontId="5" fillId="6" borderId="6" xfId="0" applyFont="1" applyFill="1" applyBorder="1" applyAlignment="1" applyProtection="1">
      <alignment horizontal="left" vertical="top" wrapText="1" shrinkToFit="1"/>
      <protection locked="0"/>
    </xf>
    <xf numFmtId="0" fontId="5" fillId="0" borderId="6" xfId="0" applyFont="1" applyBorder="1" applyAlignment="1" applyProtection="1">
      <alignment horizontal="left" vertical="top" wrapText="1"/>
      <protection locked="0"/>
    </xf>
    <xf numFmtId="0" fontId="5" fillId="0" borderId="2" xfId="0" applyFont="1" applyFill="1" applyBorder="1" applyAlignment="1" applyProtection="1">
      <alignment vertical="top" wrapText="1"/>
      <protection locked="0"/>
    </xf>
    <xf numFmtId="0" fontId="5" fillId="6" borderId="0" xfId="0" applyFont="1" applyFill="1" applyBorder="1" applyProtection="1">
      <protection locked="0"/>
    </xf>
    <xf numFmtId="0" fontId="5" fillId="6" borderId="6" xfId="0" applyFont="1" applyFill="1" applyBorder="1" applyAlignment="1">
      <alignment vertical="top" wrapText="1" shrinkToFit="1"/>
    </xf>
    <xf numFmtId="0" fontId="10" fillId="0" borderId="0" xfId="0" applyFont="1" applyFill="1" applyAlignment="1" applyProtection="1">
      <alignment horizontal="center" vertical="center"/>
      <protection locked="0"/>
    </xf>
    <xf numFmtId="0" fontId="5" fillId="0" borderId="0" xfId="0" applyFont="1" applyFill="1" applyBorder="1" applyAlignment="1" applyProtection="1">
      <alignment vertical="top"/>
      <protection locked="0"/>
    </xf>
    <xf numFmtId="49" fontId="5" fillId="0" borderId="8" xfId="0" applyNumberFormat="1" applyFont="1" applyFill="1" applyBorder="1" applyAlignment="1" applyProtection="1">
      <alignment vertical="top" wrapText="1"/>
      <protection locked="0"/>
    </xf>
    <xf numFmtId="49" fontId="5" fillId="0" borderId="9" xfId="0" applyNumberFormat="1" applyFont="1" applyFill="1" applyBorder="1" applyAlignment="1" applyProtection="1">
      <alignment vertical="top" wrapText="1"/>
      <protection locked="0"/>
    </xf>
    <xf numFmtId="182" fontId="5" fillId="0" borderId="6" xfId="0" applyNumberFormat="1" applyFont="1" applyFill="1" applyBorder="1" applyAlignment="1" applyProtection="1">
      <alignmen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vertical="top" wrapText="1"/>
      <protection locked="0"/>
    </xf>
    <xf numFmtId="182" fontId="5" fillId="0" borderId="2" xfId="0" applyNumberFormat="1" applyFont="1" applyFill="1" applyBorder="1" applyAlignment="1" applyProtection="1">
      <alignment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2" xfId="0" applyNumberFormat="1" applyFont="1" applyFill="1" applyBorder="1" applyAlignment="1" applyProtection="1">
      <alignment vertical="top" wrapText="1"/>
      <protection locked="0"/>
    </xf>
    <xf numFmtId="49" fontId="5" fillId="3" borderId="11" xfId="0" applyNumberFormat="1" applyFont="1" applyFill="1" applyBorder="1" applyAlignment="1" applyProtection="1">
      <alignment vertical="center"/>
      <protection locked="0"/>
    </xf>
    <xf numFmtId="14" fontId="5" fillId="3" borderId="11" xfId="0" applyNumberFormat="1" applyFont="1" applyFill="1" applyBorder="1" applyAlignment="1" applyProtection="1">
      <alignment vertical="center"/>
      <protection locked="0"/>
    </xf>
    <xf numFmtId="178" fontId="5" fillId="3" borderId="11" xfId="0" applyNumberFormat="1" applyFont="1" applyFill="1" applyBorder="1" applyAlignment="1" applyProtection="1">
      <alignment horizontal="right" vertical="center"/>
      <protection locked="0"/>
    </xf>
    <xf numFmtId="49" fontId="5" fillId="3" borderId="8" xfId="0" applyNumberFormat="1" applyFont="1" applyFill="1" applyBorder="1" applyAlignment="1" applyProtection="1">
      <alignment vertical="center"/>
      <protection locked="0"/>
    </xf>
    <xf numFmtId="14" fontId="5" fillId="3" borderId="8" xfId="0" applyNumberFormat="1" applyFont="1" applyFill="1" applyBorder="1" applyAlignment="1" applyProtection="1">
      <alignment vertical="center"/>
      <protection locked="0"/>
    </xf>
    <xf numFmtId="178" fontId="5" fillId="3" borderId="8" xfId="0" applyNumberFormat="1" applyFont="1" applyFill="1" applyBorder="1" applyAlignment="1" applyProtection="1">
      <alignment horizontal="right" vertical="center"/>
      <protection locked="0"/>
    </xf>
    <xf numFmtId="14" fontId="5" fillId="0" borderId="6" xfId="0" applyNumberFormat="1" applyFont="1" applyFill="1" applyBorder="1" applyAlignment="1" applyProtection="1">
      <alignment vertical="top" wrapText="1"/>
      <protection locked="0"/>
    </xf>
    <xf numFmtId="178" fontId="5" fillId="0" borderId="6" xfId="0" applyNumberFormat="1" applyFont="1" applyFill="1" applyBorder="1" applyAlignment="1" applyProtection="1">
      <alignment horizontal="right" vertical="top" wrapText="1"/>
      <protection locked="0"/>
    </xf>
    <xf numFmtId="49" fontId="5" fillId="0" borderId="13" xfId="0" applyNumberFormat="1" applyFont="1" applyFill="1" applyBorder="1" applyAlignment="1" applyProtection="1">
      <alignment vertical="top" wrapText="1"/>
      <protection locked="0"/>
    </xf>
    <xf numFmtId="49" fontId="5" fillId="0" borderId="13" xfId="0" applyNumberFormat="1" applyFont="1" applyFill="1" applyBorder="1" applyAlignment="1" applyProtection="1">
      <alignment vertical="center"/>
      <protection locked="0"/>
    </xf>
    <xf numFmtId="49" fontId="5" fillId="3" borderId="12" xfId="0" applyNumberFormat="1" applyFont="1" applyFill="1" applyBorder="1" applyAlignment="1" applyProtection="1">
      <alignment vertical="center"/>
      <protection locked="0"/>
    </xf>
    <xf numFmtId="49" fontId="5" fillId="3" borderId="14" xfId="0" applyNumberFormat="1" applyFont="1" applyFill="1" applyBorder="1" applyAlignment="1" applyProtection="1">
      <alignment vertical="center"/>
      <protection locked="0"/>
    </xf>
    <xf numFmtId="177" fontId="11" fillId="6" borderId="6" xfId="0" applyNumberFormat="1" applyFont="1" applyFill="1" applyBorder="1" applyAlignment="1" applyProtection="1">
      <alignment horizontal="right" vertical="top"/>
      <protection hidden="1"/>
    </xf>
    <xf numFmtId="49" fontId="5" fillId="0" borderId="6" xfId="0" applyNumberFormat="1" applyFont="1" applyFill="1" applyBorder="1" applyAlignment="1" applyProtection="1">
      <alignment vertical="center"/>
      <protection locked="0"/>
    </xf>
    <xf numFmtId="49" fontId="5" fillId="3" borderId="7" xfId="0" applyNumberFormat="1" applyFont="1" applyFill="1" applyBorder="1" applyAlignment="1" applyProtection="1">
      <alignment vertical="center"/>
      <protection locked="0"/>
    </xf>
    <xf numFmtId="49" fontId="5" fillId="3" borderId="9" xfId="0" applyNumberFormat="1" applyFont="1" applyFill="1" applyBorder="1" applyAlignment="1" applyProtection="1">
      <alignment vertical="center"/>
      <protection locked="0"/>
    </xf>
    <xf numFmtId="49" fontId="5" fillId="6" borderId="10" xfId="0" applyNumberFormat="1" applyFont="1" applyFill="1" applyBorder="1" applyAlignment="1" applyProtection="1">
      <alignment vertical="top" wrapText="1"/>
      <protection locked="0"/>
    </xf>
    <xf numFmtId="49" fontId="5" fillId="6" borderId="6" xfId="0" applyNumberFormat="1" applyFont="1" applyFill="1" applyBorder="1" applyAlignment="1" applyProtection="1">
      <alignment vertical="top" wrapText="1"/>
      <protection locked="0"/>
    </xf>
    <xf numFmtId="49" fontId="5" fillId="6" borderId="7" xfId="0" applyNumberFormat="1" applyFont="1" applyFill="1" applyBorder="1" applyAlignment="1" applyProtection="1">
      <alignment vertical="top" wrapText="1"/>
      <protection locked="0"/>
    </xf>
    <xf numFmtId="0" fontId="5" fillId="0" borderId="6" xfId="0" applyFont="1" applyBorder="1" applyAlignment="1">
      <alignment horizontal="left" vertical="top" wrapText="1"/>
    </xf>
    <xf numFmtId="178" fontId="5" fillId="0" borderId="2" xfId="1" applyNumberFormat="1" applyFont="1" applyBorder="1" applyAlignment="1" applyProtection="1">
      <alignment vertical="top"/>
      <protection locked="0"/>
    </xf>
    <xf numFmtId="178" fontId="5" fillId="6" borderId="2" xfId="1" applyNumberFormat="1" applyFont="1" applyFill="1" applyBorder="1" applyAlignment="1" applyProtection="1">
      <alignment vertical="top"/>
      <protection locked="0"/>
    </xf>
    <xf numFmtId="178" fontId="5" fillId="0" borderId="2" xfId="1" applyNumberFormat="1" applyFont="1" applyFill="1" applyBorder="1" applyAlignment="1" applyProtection="1">
      <alignment horizontal="right" vertical="top" wrapText="1"/>
      <protection locked="0"/>
    </xf>
    <xf numFmtId="178" fontId="5" fillId="0" borderId="6" xfId="1" applyNumberFormat="1" applyFont="1" applyFill="1" applyBorder="1" applyAlignment="1" applyProtection="1">
      <alignment horizontal="right" vertical="top" wrapText="1"/>
      <protection locked="0"/>
    </xf>
    <xf numFmtId="178" fontId="5" fillId="0" borderId="6" xfId="1" applyNumberFormat="1" applyFont="1" applyFill="1" applyBorder="1" applyAlignment="1">
      <alignment horizontal="right" vertical="top" wrapText="1"/>
    </xf>
    <xf numFmtId="0" fontId="5" fillId="0" borderId="10" xfId="0" applyFont="1" applyBorder="1" applyAlignment="1">
      <alignment horizontal="left" vertical="top" wrapText="1"/>
    </xf>
    <xf numFmtId="178" fontId="13" fillId="0" borderId="6" xfId="1" applyNumberFormat="1" applyFont="1" applyFill="1" applyBorder="1" applyAlignment="1">
      <alignment horizontal="right" vertical="top" wrapText="1"/>
    </xf>
    <xf numFmtId="0" fontId="5" fillId="6" borderId="6" xfId="4" applyFont="1" applyFill="1" applyBorder="1" applyAlignment="1">
      <alignment horizontal="left" vertical="top" wrapText="1"/>
    </xf>
    <xf numFmtId="178" fontId="5" fillId="6" borderId="6" xfId="1" applyNumberFormat="1" applyFont="1" applyFill="1" applyBorder="1" applyAlignment="1">
      <alignment horizontal="right" vertical="top" wrapText="1"/>
    </xf>
    <xf numFmtId="14" fontId="5" fillId="6" borderId="6" xfId="0" applyNumberFormat="1" applyFont="1" applyFill="1" applyBorder="1" applyAlignment="1" applyProtection="1">
      <alignment vertical="top" wrapText="1"/>
      <protection locked="0"/>
    </xf>
    <xf numFmtId="178" fontId="5" fillId="6" borderId="6" xfId="0" applyNumberFormat="1" applyFont="1" applyFill="1" applyBorder="1" applyAlignment="1" applyProtection="1">
      <alignment horizontal="right" vertical="top" wrapText="1"/>
      <protection locked="0"/>
    </xf>
    <xf numFmtId="49" fontId="5" fillId="6" borderId="6" xfId="0" applyNumberFormat="1" applyFont="1" applyFill="1" applyBorder="1" applyAlignment="1" applyProtection="1">
      <alignment vertical="center"/>
      <protection locked="0"/>
    </xf>
    <xf numFmtId="177" fontId="5" fillId="0" borderId="2" xfId="0" applyNumberFormat="1" applyFont="1" applyBorder="1" applyAlignment="1" applyProtection="1">
      <alignment vertical="top"/>
      <protection hidden="1"/>
    </xf>
    <xf numFmtId="49" fontId="5" fillId="0" borderId="9" xfId="0" applyNumberFormat="1" applyFont="1" applyFill="1" applyBorder="1" applyAlignment="1" applyProtection="1">
      <alignment vertical="center"/>
      <protection locked="0"/>
    </xf>
    <xf numFmtId="14" fontId="5" fillId="0" borderId="2" xfId="0" applyNumberFormat="1" applyFont="1" applyFill="1" applyBorder="1" applyAlignment="1" applyProtection="1">
      <alignment vertical="top" wrapText="1"/>
      <protection locked="0"/>
    </xf>
    <xf numFmtId="178" fontId="5" fillId="0" borderId="2" xfId="0" applyNumberFormat="1" applyFont="1" applyFill="1" applyBorder="1" applyAlignment="1" applyProtection="1">
      <alignment horizontal="right" vertical="top" wrapText="1"/>
      <protection locked="0"/>
    </xf>
    <xf numFmtId="178" fontId="5" fillId="0" borderId="6" xfId="0" applyNumberFormat="1" applyFont="1" applyFill="1" applyBorder="1" applyAlignment="1" applyProtection="1">
      <alignment vertical="top" wrapText="1"/>
      <protection locked="0"/>
    </xf>
    <xf numFmtId="178" fontId="5" fillId="0" borderId="2" xfId="0" applyNumberFormat="1" applyFont="1" applyFill="1" applyBorder="1" applyAlignment="1" applyProtection="1">
      <alignment vertical="top" wrapText="1"/>
      <protection locked="0"/>
    </xf>
    <xf numFmtId="178" fontId="5" fillId="0" borderId="2" xfId="1" applyNumberFormat="1" applyFont="1" applyBorder="1" applyAlignment="1" applyProtection="1">
      <alignment vertical="top" wrapText="1"/>
      <protection locked="0"/>
    </xf>
    <xf numFmtId="178" fontId="5" fillId="3" borderId="4" xfId="0" applyNumberFormat="1" applyFont="1" applyFill="1" applyBorder="1" applyAlignment="1" applyProtection="1">
      <alignment horizontal="right" vertical="center" wrapText="1"/>
      <protection locked="0"/>
    </xf>
    <xf numFmtId="178" fontId="5" fillId="6" borderId="2" xfId="1" applyNumberFormat="1" applyFont="1" applyFill="1" applyBorder="1" applyAlignment="1" applyProtection="1">
      <alignment vertical="top" wrapText="1"/>
      <protection locked="0"/>
    </xf>
    <xf numFmtId="49" fontId="5" fillId="6" borderId="2" xfId="0" applyNumberFormat="1" applyFont="1" applyFill="1" applyBorder="1" applyAlignment="1" applyProtection="1">
      <alignment vertical="top" wrapText="1"/>
      <protection locked="0"/>
    </xf>
    <xf numFmtId="177" fontId="5" fillId="6" borderId="6" xfId="0" applyNumberFormat="1" applyFont="1" applyFill="1" applyBorder="1" applyAlignment="1" applyProtection="1">
      <alignment horizontal="right" vertical="top"/>
      <protection hidden="1"/>
    </xf>
    <xf numFmtId="178" fontId="5" fillId="6" borderId="2" xfId="0" applyNumberFormat="1" applyFont="1" applyFill="1" applyBorder="1" applyAlignment="1" applyProtection="1">
      <alignment horizontal="right" vertical="top" wrapText="1"/>
      <protection locked="0"/>
    </xf>
    <xf numFmtId="49" fontId="5" fillId="6" borderId="9" xfId="0" applyNumberFormat="1" applyFont="1" applyFill="1" applyBorder="1" applyAlignment="1" applyProtection="1">
      <alignment vertical="center"/>
      <protection locked="0"/>
    </xf>
    <xf numFmtId="0" fontId="5" fillId="6" borderId="8" xfId="0" applyFont="1" applyFill="1" applyBorder="1" applyAlignment="1" applyProtection="1">
      <alignment vertical="top" wrapText="1"/>
      <protection locked="0"/>
    </xf>
    <xf numFmtId="0" fontId="14" fillId="6" borderId="6" xfId="0" applyFont="1" applyFill="1" applyBorder="1" applyAlignment="1">
      <alignment vertical="top" wrapText="1"/>
    </xf>
    <xf numFmtId="0" fontId="15" fillId="6" borderId="6" xfId="0" applyFont="1" applyFill="1" applyBorder="1" applyAlignment="1">
      <alignment vertical="top" wrapText="1"/>
    </xf>
    <xf numFmtId="178" fontId="15" fillId="6" borderId="6" xfId="1" applyNumberFormat="1" applyFont="1" applyFill="1" applyBorder="1" applyAlignment="1">
      <alignment horizontal="right" vertical="top"/>
    </xf>
    <xf numFmtId="178" fontId="15" fillId="6" borderId="6" xfId="1" applyNumberFormat="1" applyFont="1" applyFill="1" applyBorder="1" applyAlignment="1">
      <alignment vertical="top"/>
    </xf>
    <xf numFmtId="178" fontId="14" fillId="0" borderId="6" xfId="1" applyNumberFormat="1" applyFont="1" applyFill="1" applyBorder="1" applyAlignment="1">
      <alignment horizontal="right" vertical="top"/>
    </xf>
    <xf numFmtId="0" fontId="5" fillId="6" borderId="6" xfId="0" applyFont="1" applyFill="1" applyBorder="1" applyAlignment="1" applyProtection="1">
      <alignment vertical="top" wrapText="1"/>
      <protection locked="0"/>
    </xf>
    <xf numFmtId="0" fontId="15" fillId="0" borderId="6" xfId="0" applyFont="1" applyFill="1" applyBorder="1" applyAlignment="1">
      <alignment vertical="top" wrapText="1"/>
    </xf>
    <xf numFmtId="178" fontId="14" fillId="0" borderId="6" xfId="1" applyNumberFormat="1" applyFont="1" applyFill="1" applyBorder="1" applyAlignment="1">
      <alignment vertical="top"/>
    </xf>
    <xf numFmtId="14" fontId="15" fillId="6" borderId="6" xfId="0" applyNumberFormat="1" applyFont="1" applyFill="1" applyBorder="1" applyAlignment="1">
      <alignment vertical="top" wrapText="1"/>
    </xf>
    <xf numFmtId="14" fontId="14" fillId="0" borderId="6" xfId="0" applyNumberFormat="1" applyFont="1" applyFill="1" applyBorder="1" applyAlignment="1">
      <alignment vertical="top" wrapText="1"/>
    </xf>
    <xf numFmtId="178" fontId="16" fillId="0" borderId="6" xfId="0" applyNumberFormat="1" applyFont="1" applyBorder="1" applyAlignment="1">
      <alignment horizontal="right" vertical="top"/>
    </xf>
    <xf numFmtId="178" fontId="15" fillId="0" borderId="6" xfId="1" applyNumberFormat="1" applyFont="1" applyFill="1" applyBorder="1" applyAlignment="1">
      <alignment horizontal="right" vertical="top" wrapText="1"/>
    </xf>
    <xf numFmtId="0" fontId="15" fillId="0" borderId="6" xfId="4" applyFont="1" applyFill="1" applyBorder="1" applyAlignment="1">
      <alignment vertical="top" wrapText="1"/>
    </xf>
    <xf numFmtId="178" fontId="14" fillId="6" borderId="6" xfId="1" applyNumberFormat="1" applyFont="1" applyFill="1" applyBorder="1" applyAlignment="1">
      <alignment horizontal="right" vertical="top"/>
    </xf>
    <xf numFmtId="178" fontId="14" fillId="6" borderId="6" xfId="1" applyNumberFormat="1" applyFont="1" applyFill="1" applyBorder="1" applyAlignment="1">
      <alignment vertical="top"/>
    </xf>
    <xf numFmtId="14" fontId="14" fillId="6" borderId="2" xfId="0" applyNumberFormat="1" applyFont="1" applyFill="1" applyBorder="1" applyAlignment="1">
      <alignment vertical="top"/>
    </xf>
    <xf numFmtId="14" fontId="14" fillId="6" borderId="6" xfId="0" applyNumberFormat="1" applyFont="1" applyFill="1" applyBorder="1" applyAlignment="1">
      <alignment vertical="top"/>
    </xf>
    <xf numFmtId="0" fontId="5" fillId="6" borderId="9" xfId="0" applyFont="1" applyFill="1" applyBorder="1" applyAlignment="1" applyProtection="1">
      <alignment vertical="top" wrapText="1"/>
      <protection locked="0"/>
    </xf>
    <xf numFmtId="0" fontId="15" fillId="6" borderId="6" xfId="4" applyFont="1" applyFill="1" applyBorder="1" applyAlignment="1">
      <alignment vertical="top" wrapText="1"/>
    </xf>
    <xf numFmtId="0" fontId="5" fillId="6" borderId="6" xfId="4" applyFont="1" applyFill="1" applyBorder="1" applyAlignment="1">
      <alignment vertical="top" wrapText="1"/>
    </xf>
    <xf numFmtId="14" fontId="14" fillId="6" borderId="6" xfId="0" applyNumberFormat="1" applyFont="1" applyFill="1" applyBorder="1" applyAlignment="1">
      <alignment vertical="top" wrapText="1"/>
    </xf>
    <xf numFmtId="178" fontId="15" fillId="6" borderId="6" xfId="1" applyNumberFormat="1" applyFont="1" applyFill="1" applyBorder="1" applyAlignment="1">
      <alignment horizontal="right" vertical="top" wrapText="1"/>
    </xf>
    <xf numFmtId="0" fontId="5" fillId="0" borderId="0" xfId="0" applyFont="1" applyFill="1" applyBorder="1" applyProtection="1">
      <protection locked="0"/>
    </xf>
    <xf numFmtId="49" fontId="5" fillId="0" borderId="1" xfId="0" applyNumberFormat="1" applyFont="1" applyFill="1" applyBorder="1" applyAlignment="1" applyProtection="1">
      <alignment vertical="top" wrapText="1"/>
      <protection locked="0"/>
    </xf>
    <xf numFmtId="14" fontId="5" fillId="0" borderId="1" xfId="0" applyNumberFormat="1" applyFont="1" applyFill="1" applyBorder="1" applyAlignment="1" applyProtection="1">
      <alignment vertical="top" wrapText="1"/>
      <protection locked="0"/>
    </xf>
    <xf numFmtId="178" fontId="5" fillId="0" borderId="1" xfId="0" applyNumberFormat="1" applyFont="1" applyFill="1" applyBorder="1" applyAlignment="1" applyProtection="1">
      <alignment horizontal="right" vertical="top" wrapText="1"/>
      <protection locked="0"/>
    </xf>
    <xf numFmtId="49" fontId="5" fillId="0" borderId="7" xfId="0" applyNumberFormat="1" applyFont="1" applyFill="1" applyBorder="1" applyAlignment="1" applyProtection="1">
      <alignment vertical="top" wrapText="1"/>
      <protection locked="0"/>
    </xf>
    <xf numFmtId="49" fontId="5" fillId="0" borderId="15" xfId="0" applyNumberFormat="1" applyFont="1" applyFill="1" applyBorder="1" applyAlignment="1" applyProtection="1">
      <alignment vertical="top" wrapText="1"/>
      <protection locked="0"/>
    </xf>
    <xf numFmtId="178" fontId="5" fillId="0" borderId="6" xfId="1" applyNumberFormat="1" applyFont="1" applyFill="1" applyBorder="1" applyAlignment="1" applyProtection="1">
      <alignment horizontal="right" vertical="top" shrinkToFit="1"/>
      <protection locked="0"/>
    </xf>
    <xf numFmtId="178" fontId="5" fillId="0" borderId="6" xfId="1" applyNumberFormat="1" applyFont="1" applyFill="1" applyBorder="1" applyAlignment="1" applyProtection="1">
      <alignment vertical="top" shrinkToFit="1"/>
      <protection locked="0"/>
    </xf>
    <xf numFmtId="0" fontId="5" fillId="6" borderId="6" xfId="0" applyNumberFormat="1" applyFont="1" applyFill="1" applyBorder="1" applyAlignment="1" applyProtection="1">
      <alignment vertical="top" wrapText="1"/>
      <protection locked="0"/>
    </xf>
    <xf numFmtId="176" fontId="14" fillId="0" borderId="6" xfId="0" applyNumberFormat="1" applyFont="1" applyFill="1" applyBorder="1" applyAlignment="1">
      <alignment vertical="top"/>
    </xf>
    <xf numFmtId="0" fontId="5" fillId="0" borderId="6" xfId="0" applyFont="1" applyBorder="1" applyAlignment="1" applyProtection="1">
      <alignment vertical="top" wrapText="1"/>
      <protection locked="0"/>
    </xf>
    <xf numFmtId="178" fontId="5" fillId="0" borderId="6" xfId="0" applyNumberFormat="1" applyFont="1" applyBorder="1" applyAlignment="1" applyProtection="1">
      <alignment vertical="top"/>
      <protection locked="0"/>
    </xf>
    <xf numFmtId="49" fontId="5" fillId="6" borderId="6" xfId="0" applyNumberFormat="1" applyFont="1" applyFill="1" applyBorder="1" applyAlignment="1" applyProtection="1">
      <alignment horizontal="left" vertical="top" wrapText="1"/>
      <protection locked="0"/>
    </xf>
    <xf numFmtId="0" fontId="14" fillId="0" borderId="6" xfId="0" applyFont="1" applyFill="1" applyBorder="1" applyAlignment="1">
      <alignment vertical="top" wrapText="1"/>
    </xf>
    <xf numFmtId="38" fontId="14" fillId="0" borderId="6" xfId="1" applyFont="1" applyFill="1" applyBorder="1" applyAlignment="1">
      <alignment horizontal="right" vertical="top"/>
    </xf>
    <xf numFmtId="49" fontId="17" fillId="6" borderId="6" xfId="0" applyNumberFormat="1" applyFont="1" applyFill="1" applyBorder="1" applyAlignment="1" applyProtection="1">
      <alignment vertical="top" wrapText="1"/>
      <protection locked="0"/>
    </xf>
    <xf numFmtId="176" fontId="5" fillId="0" borderId="6" xfId="0" applyNumberFormat="1" applyFont="1" applyBorder="1" applyAlignment="1" applyProtection="1">
      <alignment vertical="top" wrapText="1"/>
      <protection locked="0"/>
    </xf>
    <xf numFmtId="49" fontId="5" fillId="0" borderId="16" xfId="0" applyNumberFormat="1" applyFont="1" applyFill="1" applyBorder="1" applyAlignment="1" applyProtection="1">
      <alignment vertical="top" wrapText="1"/>
      <protection locked="0"/>
    </xf>
    <xf numFmtId="182" fontId="14" fillId="0" borderId="6" xfId="0" applyNumberFormat="1" applyFont="1" applyFill="1" applyBorder="1" applyAlignment="1">
      <alignment vertical="top" wrapText="1"/>
    </xf>
    <xf numFmtId="178" fontId="14" fillId="0" borderId="6" xfId="1" applyNumberFormat="1" applyFont="1" applyFill="1" applyBorder="1" applyAlignment="1">
      <alignment vertical="top" wrapText="1"/>
    </xf>
    <xf numFmtId="0" fontId="15" fillId="6" borderId="6" xfId="0" applyFont="1" applyFill="1" applyBorder="1" applyAlignment="1">
      <alignment vertical="top"/>
    </xf>
    <xf numFmtId="182" fontId="14" fillId="0" borderId="6" xfId="0" applyNumberFormat="1" applyFont="1" applyFill="1" applyBorder="1" applyAlignment="1">
      <alignment vertical="top"/>
    </xf>
    <xf numFmtId="14" fontId="5" fillId="6" borderId="6" xfId="0" applyNumberFormat="1" applyFont="1" applyFill="1" applyBorder="1" applyAlignment="1">
      <alignment vertical="top" wrapText="1"/>
    </xf>
    <xf numFmtId="182" fontId="15" fillId="0" borderId="6" xfId="0" applyNumberFormat="1" applyFont="1" applyFill="1" applyBorder="1" applyAlignment="1">
      <alignment vertical="top"/>
    </xf>
    <xf numFmtId="38" fontId="5" fillId="0" borderId="6" xfId="1" applyFont="1" applyFill="1" applyBorder="1" applyAlignment="1">
      <alignment horizontal="right" vertical="top" wrapText="1"/>
    </xf>
    <xf numFmtId="182" fontId="5" fillId="0" borderId="6" xfId="0" applyNumberFormat="1" applyFont="1" applyFill="1" applyBorder="1" applyAlignment="1">
      <alignment vertical="top" wrapText="1"/>
    </xf>
    <xf numFmtId="178" fontId="5" fillId="0" borderId="6" xfId="1" applyNumberFormat="1" applyFont="1" applyFill="1" applyBorder="1" applyAlignment="1">
      <alignment vertical="top" wrapText="1"/>
    </xf>
    <xf numFmtId="178" fontId="5" fillId="0" borderId="6" xfId="1" applyNumberFormat="1" applyFont="1" applyFill="1" applyBorder="1" applyAlignment="1">
      <alignment vertical="top"/>
    </xf>
    <xf numFmtId="178" fontId="5" fillId="6" borderId="6" xfId="1" applyNumberFormat="1" applyFont="1" applyFill="1" applyBorder="1" applyAlignment="1">
      <alignment vertical="top"/>
    </xf>
    <xf numFmtId="182" fontId="5" fillId="6" borderId="6" xfId="0" applyNumberFormat="1" applyFont="1" applyFill="1" applyBorder="1" applyAlignment="1" applyProtection="1">
      <alignment vertical="top" wrapText="1"/>
      <protection locked="0"/>
    </xf>
    <xf numFmtId="49" fontId="5" fillId="6" borderId="2" xfId="0" applyNumberFormat="1" applyFont="1" applyFill="1" applyBorder="1" applyAlignment="1" applyProtection="1">
      <alignment horizontal="left" vertical="top" wrapText="1"/>
      <protection locked="0"/>
    </xf>
    <xf numFmtId="178" fontId="5" fillId="6" borderId="6" xfId="1" applyNumberFormat="1" applyFont="1" applyFill="1" applyBorder="1" applyAlignment="1" applyProtection="1">
      <alignment vertical="top" shrinkToFit="1"/>
      <protection locked="0"/>
    </xf>
    <xf numFmtId="0" fontId="15" fillId="0" borderId="6" xfId="0" applyFont="1" applyFill="1" applyBorder="1" applyAlignment="1">
      <alignment vertical="top"/>
    </xf>
    <xf numFmtId="14" fontId="14" fillId="0" borderId="6" xfId="0" applyNumberFormat="1" applyFont="1" applyFill="1" applyBorder="1" applyAlignment="1">
      <alignment vertical="top"/>
    </xf>
    <xf numFmtId="0" fontId="15" fillId="6" borderId="6" xfId="0" applyFont="1" applyFill="1" applyBorder="1" applyAlignment="1">
      <alignment vertical="top" shrinkToFit="1"/>
    </xf>
    <xf numFmtId="0" fontId="15" fillId="6" borderId="6" xfId="0" applyFont="1" applyFill="1" applyBorder="1" applyAlignment="1">
      <alignment vertical="top" wrapText="1" shrinkToFit="1"/>
    </xf>
    <xf numFmtId="182" fontId="14" fillId="6" borderId="6" xfId="0" applyNumberFormat="1" applyFont="1" applyFill="1" applyBorder="1" applyAlignment="1">
      <alignment vertical="top"/>
    </xf>
  </cellXfs>
  <cellStyles count="13">
    <cellStyle name="パーセント 2" xfId="11"/>
    <cellStyle name="桁区切り" xfId="1" builtinId="6"/>
    <cellStyle name="桁区切り 2" xfId="8"/>
    <cellStyle name="桁区切り 3" xfId="12"/>
    <cellStyle name="桁区切り 4" xfId="6"/>
    <cellStyle name="標準" xfId="0" builtinId="0"/>
    <cellStyle name="標準 2" xfId="2"/>
    <cellStyle name="標準 2 2" xfId="7"/>
    <cellStyle name="標準 3" xfId="3"/>
    <cellStyle name="標準 3 2" xfId="10"/>
    <cellStyle name="標準 3 3" xfId="9"/>
    <cellStyle name="標準 4" xfId="5"/>
    <cellStyle name="標準_１６７調査票４案件best100（再検討）0914提出用" xfId="4"/>
  </cellStyles>
  <dxfs count="125">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9" defaultPivotStyle="PivotStyleLight16"/>
  <colors>
    <mruColors>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0849;&#26377;/&#9734;&#35519;&#26619;&#12539;&#20316;&#26989;/&#20844;&#34920;&#38306;&#20418;/&#12304;&#27598;&#26376;&#12305;&#22865;&#32004;&#12395;&#20418;&#12427;&#24773;&#22577;&#12398;&#20844;&#34920;/&#65298;&#65302;&#24180;&#24230;/&#20844;&#34920;&#29992;&#27096;&#24335;/&#33853;&#26413;&#24773;&#22577;&#65288;&#33322;&#31354;&#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0" refreshError="1"/>
      <sheetData sheetId="1" refreshError="1"/>
      <sheetData sheetId="2" refreshError="1"/>
      <sheetData sheetId="3" refreshError="1"/>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5"/>
  <sheetViews>
    <sheetView zoomScale="75" zoomScaleNormal="75" workbookViewId="0">
      <pane xSplit="2" ySplit="1" topLeftCell="C2" activePane="bottomRight" state="frozen"/>
      <selection activeCell="A47" sqref="A47"/>
      <selection pane="topRight" activeCell="A47" sqref="A47"/>
      <selection pane="bottomLeft" activeCell="A47" sqref="A47"/>
      <selection pane="bottomRight" activeCell="B1" sqref="B1:E1048576"/>
    </sheetView>
  </sheetViews>
  <sheetFormatPr defaultRowHeight="12" x14ac:dyDescent="0.15"/>
  <cols>
    <col min="1" max="1" width="0" style="63" hidden="1" customWidth="1"/>
    <col min="2" max="3" width="35.625" style="12" customWidth="1"/>
    <col min="4" max="4" width="16.125" style="13" customWidth="1"/>
    <col min="5" max="5" width="35.625" style="33" customWidth="1"/>
    <col min="6" max="6" width="28.25" style="11" customWidth="1"/>
    <col min="7" max="8" width="18.625" style="21" customWidth="1"/>
    <col min="9" max="9" width="14.75" style="14" customWidth="1"/>
    <col min="10" max="10" width="30.625" style="35" customWidth="1"/>
    <col min="11" max="12" width="10.625" style="11" bestFit="1" customWidth="1"/>
    <col min="13" max="81" width="9" style="11"/>
    <col min="82" max="82" width="9.875" style="11" bestFit="1" customWidth="1"/>
    <col min="83" max="16384" width="9" style="11"/>
  </cols>
  <sheetData>
    <row r="1" spans="1:10" s="9" customFormat="1" ht="39.950000000000003" customHeight="1" thickBot="1" x14ac:dyDescent="0.2">
      <c r="A1" s="64" t="s">
        <v>31</v>
      </c>
      <c r="B1" s="3" t="s">
        <v>0</v>
      </c>
      <c r="C1" s="4" t="s">
        <v>9</v>
      </c>
      <c r="D1" s="5" t="s">
        <v>1</v>
      </c>
      <c r="E1" s="6" t="s">
        <v>2</v>
      </c>
      <c r="F1" s="7" t="s">
        <v>10</v>
      </c>
      <c r="G1" s="20" t="s">
        <v>3</v>
      </c>
      <c r="H1" s="20" t="s">
        <v>4</v>
      </c>
      <c r="I1" s="8" t="s">
        <v>13</v>
      </c>
      <c r="J1" s="6" t="s">
        <v>5</v>
      </c>
    </row>
    <row r="2" spans="1:10" s="16" customFormat="1" ht="14.25" customHeight="1" thickTop="1" x14ac:dyDescent="0.15">
      <c r="A2" s="62"/>
      <c r="B2" s="26" t="s">
        <v>26</v>
      </c>
      <c r="C2" s="27"/>
      <c r="D2" s="27"/>
      <c r="E2" s="65"/>
      <c r="F2" s="27"/>
      <c r="G2" s="27"/>
      <c r="H2" s="27"/>
      <c r="I2" s="27"/>
      <c r="J2" s="74"/>
    </row>
    <row r="3" spans="1:10" s="16" customFormat="1" ht="65.099999999999994" customHeight="1" x14ac:dyDescent="0.15">
      <c r="A3" s="34"/>
      <c r="B3" s="51" t="s">
        <v>60</v>
      </c>
      <c r="C3" s="51" t="s">
        <v>59</v>
      </c>
      <c r="D3" s="82">
        <v>43556</v>
      </c>
      <c r="E3" s="79" t="s">
        <v>61</v>
      </c>
      <c r="F3" s="30" t="s">
        <v>32</v>
      </c>
      <c r="G3" s="78">
        <v>4636828</v>
      </c>
      <c r="H3" s="78">
        <v>4395600</v>
      </c>
      <c r="I3" s="103">
        <f>H3/G3*100</f>
        <v>94.797564196903579</v>
      </c>
      <c r="J3" s="10" t="s">
        <v>34</v>
      </c>
    </row>
    <row r="4" spans="1:10" s="16" customFormat="1" ht="65.099999999999994" customHeight="1" x14ac:dyDescent="0.15">
      <c r="A4" s="34"/>
      <c r="B4" s="51" t="s">
        <v>62</v>
      </c>
      <c r="C4" s="51" t="s">
        <v>59</v>
      </c>
      <c r="D4" s="82">
        <v>43556</v>
      </c>
      <c r="E4" s="79" t="s">
        <v>63</v>
      </c>
      <c r="F4" s="30" t="s">
        <v>32</v>
      </c>
      <c r="G4" s="78">
        <v>4067997</v>
      </c>
      <c r="H4" s="78">
        <v>3456993</v>
      </c>
      <c r="I4" s="103">
        <f>H4/G4*100</f>
        <v>84.980224911670291</v>
      </c>
      <c r="J4" s="10" t="s">
        <v>64</v>
      </c>
    </row>
    <row r="5" spans="1:10" s="16" customFormat="1" ht="65.099999999999994" customHeight="1" x14ac:dyDescent="0.15">
      <c r="A5" s="34"/>
      <c r="B5" s="51" t="s">
        <v>65</v>
      </c>
      <c r="C5" s="51" t="s">
        <v>59</v>
      </c>
      <c r="D5" s="82">
        <v>43556</v>
      </c>
      <c r="E5" s="79" t="s">
        <v>66</v>
      </c>
      <c r="F5" s="30" t="s">
        <v>32</v>
      </c>
      <c r="G5" s="78">
        <v>3369600</v>
      </c>
      <c r="H5" s="78">
        <v>2527200</v>
      </c>
      <c r="I5" s="103">
        <f t="shared" ref="I5:I72" si="0">H5/G5*100</f>
        <v>75</v>
      </c>
      <c r="J5" s="10" t="s">
        <v>64</v>
      </c>
    </row>
    <row r="6" spans="1:10" s="16" customFormat="1" ht="65.099999999999994" customHeight="1" x14ac:dyDescent="0.15">
      <c r="A6" s="34"/>
      <c r="B6" s="51" t="s">
        <v>67</v>
      </c>
      <c r="C6" s="51" t="s">
        <v>59</v>
      </c>
      <c r="D6" s="82">
        <v>43556</v>
      </c>
      <c r="E6" s="79" t="s">
        <v>33</v>
      </c>
      <c r="F6" s="30" t="s">
        <v>32</v>
      </c>
      <c r="G6" s="78">
        <v>4636219</v>
      </c>
      <c r="H6" s="78">
        <v>4320000</v>
      </c>
      <c r="I6" s="103">
        <f t="shared" si="0"/>
        <v>93.179377419401447</v>
      </c>
      <c r="J6" s="10" t="s">
        <v>34</v>
      </c>
    </row>
    <row r="7" spans="1:10" s="16" customFormat="1" ht="65.099999999999994" customHeight="1" x14ac:dyDescent="0.15">
      <c r="A7" s="34"/>
      <c r="B7" s="51" t="s">
        <v>68</v>
      </c>
      <c r="C7" s="51" t="s">
        <v>59</v>
      </c>
      <c r="D7" s="82">
        <v>43556</v>
      </c>
      <c r="E7" s="79" t="s">
        <v>63</v>
      </c>
      <c r="F7" s="30" t="s">
        <v>32</v>
      </c>
      <c r="G7" s="78">
        <v>4240846</v>
      </c>
      <c r="H7" s="78">
        <v>3718278</v>
      </c>
      <c r="I7" s="103">
        <f t="shared" si="0"/>
        <v>87.677741658150282</v>
      </c>
      <c r="J7" s="10" t="s">
        <v>64</v>
      </c>
    </row>
    <row r="8" spans="1:10" s="16" customFormat="1" ht="65.099999999999994" customHeight="1" x14ac:dyDescent="0.15">
      <c r="A8" s="34"/>
      <c r="B8" s="51" t="s">
        <v>69</v>
      </c>
      <c r="C8" s="51" t="s">
        <v>59</v>
      </c>
      <c r="D8" s="82">
        <v>43556</v>
      </c>
      <c r="E8" s="79" t="s">
        <v>70</v>
      </c>
      <c r="F8" s="30" t="s">
        <v>32</v>
      </c>
      <c r="G8" s="78">
        <v>3734050</v>
      </c>
      <c r="H8" s="78">
        <v>3693600</v>
      </c>
      <c r="I8" s="103">
        <f t="shared" si="0"/>
        <v>98.916725807099525</v>
      </c>
      <c r="J8" s="10" t="s">
        <v>34</v>
      </c>
    </row>
    <row r="9" spans="1:10" s="16" customFormat="1" ht="65.099999999999994" customHeight="1" x14ac:dyDescent="0.15">
      <c r="A9" s="34"/>
      <c r="B9" s="51" t="s">
        <v>71</v>
      </c>
      <c r="C9" s="51" t="s">
        <v>59</v>
      </c>
      <c r="D9" s="82">
        <v>43556</v>
      </c>
      <c r="E9" s="79" t="s">
        <v>33</v>
      </c>
      <c r="F9" s="30" t="s">
        <v>32</v>
      </c>
      <c r="G9" s="78">
        <v>4034991</v>
      </c>
      <c r="H9" s="78">
        <v>3996000</v>
      </c>
      <c r="I9" s="103">
        <f t="shared" si="0"/>
        <v>99.03367814203304</v>
      </c>
      <c r="J9" s="10" t="s">
        <v>34</v>
      </c>
    </row>
    <row r="10" spans="1:10" s="16" customFormat="1" ht="65.099999999999994" customHeight="1" x14ac:dyDescent="0.15">
      <c r="A10" s="34"/>
      <c r="B10" s="51" t="s">
        <v>72</v>
      </c>
      <c r="C10" s="51" t="s">
        <v>59</v>
      </c>
      <c r="D10" s="82">
        <v>43556</v>
      </c>
      <c r="E10" s="79" t="s">
        <v>73</v>
      </c>
      <c r="F10" s="30" t="s">
        <v>32</v>
      </c>
      <c r="G10" s="78">
        <v>4953556</v>
      </c>
      <c r="H10" s="78">
        <v>4860000</v>
      </c>
      <c r="I10" s="103">
        <f t="shared" si="0"/>
        <v>98.111336583254541</v>
      </c>
      <c r="J10" s="10" t="s">
        <v>34</v>
      </c>
    </row>
    <row r="11" spans="1:10" s="16" customFormat="1" ht="65.099999999999994" customHeight="1" x14ac:dyDescent="0.15">
      <c r="A11" s="34"/>
      <c r="B11" s="51" t="s">
        <v>74</v>
      </c>
      <c r="C11" s="51" t="s">
        <v>59</v>
      </c>
      <c r="D11" s="82">
        <v>43556</v>
      </c>
      <c r="E11" s="79" t="s">
        <v>75</v>
      </c>
      <c r="F11" s="30" t="s">
        <v>32</v>
      </c>
      <c r="G11" s="78">
        <v>3031646</v>
      </c>
      <c r="H11" s="78">
        <v>2825064</v>
      </c>
      <c r="I11" s="103">
        <f t="shared" si="0"/>
        <v>93.185813910990916</v>
      </c>
      <c r="J11" s="10" t="s">
        <v>34</v>
      </c>
    </row>
    <row r="12" spans="1:10" s="16" customFormat="1" ht="65.099999999999994" customHeight="1" x14ac:dyDescent="0.15">
      <c r="A12" s="34"/>
      <c r="B12" s="51" t="s">
        <v>76</v>
      </c>
      <c r="C12" s="51" t="s">
        <v>59</v>
      </c>
      <c r="D12" s="82">
        <v>43556</v>
      </c>
      <c r="E12" s="79" t="s">
        <v>77</v>
      </c>
      <c r="F12" s="30" t="s">
        <v>32</v>
      </c>
      <c r="G12" s="78">
        <v>2106356</v>
      </c>
      <c r="H12" s="78">
        <v>1851076</v>
      </c>
      <c r="I12" s="103">
        <f t="shared" si="0"/>
        <v>87.880491236998864</v>
      </c>
      <c r="J12" s="10" t="s">
        <v>64</v>
      </c>
    </row>
    <row r="13" spans="1:10" s="16" customFormat="1" ht="65.099999999999994" customHeight="1" x14ac:dyDescent="0.15">
      <c r="A13" s="34"/>
      <c r="B13" s="51" t="s">
        <v>78</v>
      </c>
      <c r="C13" s="51" t="s">
        <v>59</v>
      </c>
      <c r="D13" s="82">
        <v>43556</v>
      </c>
      <c r="E13" s="79" t="s">
        <v>79</v>
      </c>
      <c r="F13" s="30" t="s">
        <v>32</v>
      </c>
      <c r="G13" s="78">
        <v>3718278</v>
      </c>
      <c r="H13" s="78">
        <v>2502300</v>
      </c>
      <c r="I13" s="103">
        <f t="shared" si="0"/>
        <v>67.297281160795393</v>
      </c>
      <c r="J13" s="10" t="s">
        <v>64</v>
      </c>
    </row>
    <row r="14" spans="1:10" s="16" customFormat="1" ht="65.099999999999994" customHeight="1" x14ac:dyDescent="0.15">
      <c r="A14" s="34"/>
      <c r="B14" s="51" t="s">
        <v>80</v>
      </c>
      <c r="C14" s="51" t="s">
        <v>59</v>
      </c>
      <c r="D14" s="82">
        <v>43556</v>
      </c>
      <c r="E14" s="79" t="s">
        <v>81</v>
      </c>
      <c r="F14" s="30" t="s">
        <v>32</v>
      </c>
      <c r="G14" s="78">
        <v>4240846</v>
      </c>
      <c r="H14" s="78">
        <v>4019760</v>
      </c>
      <c r="I14" s="103">
        <f t="shared" si="0"/>
        <v>94.786747738540839</v>
      </c>
      <c r="J14" s="10" t="s">
        <v>64</v>
      </c>
    </row>
    <row r="15" spans="1:10" s="16" customFormat="1" ht="65.099999999999994" customHeight="1" x14ac:dyDescent="0.15">
      <c r="A15" s="34"/>
      <c r="B15" s="51" t="s">
        <v>82</v>
      </c>
      <c r="C15" s="51" t="s">
        <v>59</v>
      </c>
      <c r="D15" s="82">
        <v>43556</v>
      </c>
      <c r="E15" s="79" t="s">
        <v>83</v>
      </c>
      <c r="F15" s="30" t="s">
        <v>32</v>
      </c>
      <c r="G15" s="78">
        <v>26711305</v>
      </c>
      <c r="H15" s="78">
        <v>25123500</v>
      </c>
      <c r="I15" s="103">
        <f t="shared" si="0"/>
        <v>94.05568166736893</v>
      </c>
      <c r="J15" s="10" t="s">
        <v>64</v>
      </c>
    </row>
    <row r="16" spans="1:10" s="16" customFormat="1" ht="65.099999999999994" customHeight="1" x14ac:dyDescent="0.15">
      <c r="A16" s="34"/>
      <c r="B16" s="51" t="s">
        <v>84</v>
      </c>
      <c r="C16" s="51" t="s">
        <v>59</v>
      </c>
      <c r="D16" s="82">
        <v>43556</v>
      </c>
      <c r="E16" s="79" t="s">
        <v>85</v>
      </c>
      <c r="F16" s="30" t="s">
        <v>32</v>
      </c>
      <c r="G16" s="78">
        <v>33624201</v>
      </c>
      <c r="H16" s="78">
        <v>33264000</v>
      </c>
      <c r="I16" s="103">
        <f t="shared" si="0"/>
        <v>98.928744804969497</v>
      </c>
      <c r="J16" s="10" t="s">
        <v>34</v>
      </c>
    </row>
    <row r="17" spans="1:10" s="16" customFormat="1" ht="65.099999999999994" customHeight="1" x14ac:dyDescent="0.15">
      <c r="A17" s="34"/>
      <c r="B17" s="51" t="s">
        <v>86</v>
      </c>
      <c r="C17" s="51" t="s">
        <v>59</v>
      </c>
      <c r="D17" s="82">
        <v>43556</v>
      </c>
      <c r="E17" s="79" t="s">
        <v>83</v>
      </c>
      <c r="F17" s="30" t="s">
        <v>32</v>
      </c>
      <c r="G17" s="78">
        <v>90926971</v>
      </c>
      <c r="H17" s="78">
        <v>78867691</v>
      </c>
      <c r="I17" s="103">
        <f t="shared" si="0"/>
        <v>86.73740050133199</v>
      </c>
      <c r="J17" s="10" t="s">
        <v>64</v>
      </c>
    </row>
    <row r="18" spans="1:10" s="16" customFormat="1" ht="65.099999999999994" customHeight="1" x14ac:dyDescent="0.15">
      <c r="A18" s="34"/>
      <c r="B18" s="51" t="s">
        <v>87</v>
      </c>
      <c r="C18" s="51" t="s">
        <v>59</v>
      </c>
      <c r="D18" s="82">
        <v>43556</v>
      </c>
      <c r="E18" s="79" t="s">
        <v>88</v>
      </c>
      <c r="F18" s="30" t="s">
        <v>32</v>
      </c>
      <c r="G18" s="78">
        <v>83349723</v>
      </c>
      <c r="H18" s="78">
        <v>69642342</v>
      </c>
      <c r="I18" s="103">
        <f t="shared" si="0"/>
        <v>83.55437725929815</v>
      </c>
      <c r="J18" s="10" t="s">
        <v>64</v>
      </c>
    </row>
    <row r="19" spans="1:10" s="16" customFormat="1" ht="65.099999999999994" customHeight="1" x14ac:dyDescent="0.15">
      <c r="A19" s="34"/>
      <c r="B19" s="51" t="s">
        <v>89</v>
      </c>
      <c r="C19" s="51" t="s">
        <v>59</v>
      </c>
      <c r="D19" s="82">
        <v>43556</v>
      </c>
      <c r="E19" s="79" t="s">
        <v>88</v>
      </c>
      <c r="F19" s="30" t="s">
        <v>32</v>
      </c>
      <c r="G19" s="78">
        <v>75772476</v>
      </c>
      <c r="H19" s="78">
        <v>64798531</v>
      </c>
      <c r="I19" s="103">
        <f t="shared" si="0"/>
        <v>85.517241115362268</v>
      </c>
      <c r="J19" s="10" t="s">
        <v>64</v>
      </c>
    </row>
    <row r="20" spans="1:10" s="16" customFormat="1" ht="65.099999999999994" customHeight="1" x14ac:dyDescent="0.15">
      <c r="A20" s="34"/>
      <c r="B20" s="51" t="s">
        <v>90</v>
      </c>
      <c r="C20" s="51" t="s">
        <v>59</v>
      </c>
      <c r="D20" s="82">
        <v>43556</v>
      </c>
      <c r="E20" s="79" t="s">
        <v>91</v>
      </c>
      <c r="F20" s="30" t="s">
        <v>32</v>
      </c>
      <c r="G20" s="78">
        <v>8783245</v>
      </c>
      <c r="H20" s="78">
        <v>7985765</v>
      </c>
      <c r="I20" s="103">
        <f t="shared" si="0"/>
        <v>90.920439996834872</v>
      </c>
      <c r="J20" s="10" t="s">
        <v>64</v>
      </c>
    </row>
    <row r="21" spans="1:10" s="16" customFormat="1" ht="65.099999999999994" customHeight="1" x14ac:dyDescent="0.15">
      <c r="A21" s="34"/>
      <c r="B21" s="51" t="s">
        <v>92</v>
      </c>
      <c r="C21" s="51" t="s">
        <v>59</v>
      </c>
      <c r="D21" s="82">
        <v>43556</v>
      </c>
      <c r="E21" s="79" t="s">
        <v>93</v>
      </c>
      <c r="F21" s="30" t="s">
        <v>32</v>
      </c>
      <c r="G21" s="78">
        <v>9098767</v>
      </c>
      <c r="H21" s="78">
        <v>8964000</v>
      </c>
      <c r="I21" s="103">
        <f t="shared" si="0"/>
        <v>98.518843267444922</v>
      </c>
      <c r="J21" s="10" t="s">
        <v>64</v>
      </c>
    </row>
    <row r="22" spans="1:10" s="16" customFormat="1" ht="65.099999999999994" customHeight="1" x14ac:dyDescent="0.15">
      <c r="A22" s="34"/>
      <c r="B22" s="51" t="s">
        <v>94</v>
      </c>
      <c r="C22" s="51" t="s">
        <v>59</v>
      </c>
      <c r="D22" s="82">
        <v>43556</v>
      </c>
      <c r="E22" s="79" t="s">
        <v>95</v>
      </c>
      <c r="F22" s="30" t="s">
        <v>32</v>
      </c>
      <c r="G22" s="78">
        <v>19033201</v>
      </c>
      <c r="H22" s="78">
        <v>18792000</v>
      </c>
      <c r="I22" s="103">
        <f t="shared" si="0"/>
        <v>98.732735497302855</v>
      </c>
      <c r="J22" s="10" t="s">
        <v>34</v>
      </c>
    </row>
    <row r="23" spans="1:10" s="16" customFormat="1" ht="65.099999999999994" customHeight="1" x14ac:dyDescent="0.15">
      <c r="A23" s="34"/>
      <c r="B23" s="51" t="s">
        <v>96</v>
      </c>
      <c r="C23" s="51" t="s">
        <v>59</v>
      </c>
      <c r="D23" s="82">
        <v>43556</v>
      </c>
      <c r="E23" s="79" t="s">
        <v>97</v>
      </c>
      <c r="F23" s="30" t="s">
        <v>32</v>
      </c>
      <c r="G23" s="78">
        <v>6431616</v>
      </c>
      <c r="H23" s="78">
        <v>4421736</v>
      </c>
      <c r="I23" s="103">
        <f t="shared" si="0"/>
        <v>68.75</v>
      </c>
      <c r="J23" s="10" t="s">
        <v>64</v>
      </c>
    </row>
    <row r="24" spans="1:10" s="16" customFormat="1" ht="65.099999999999994" customHeight="1" x14ac:dyDescent="0.15">
      <c r="A24" s="34"/>
      <c r="B24" s="51" t="s">
        <v>98</v>
      </c>
      <c r="C24" s="51" t="s">
        <v>59</v>
      </c>
      <c r="D24" s="82">
        <v>43556</v>
      </c>
      <c r="E24" s="79" t="s">
        <v>99</v>
      </c>
      <c r="F24" s="30" t="s">
        <v>32</v>
      </c>
      <c r="G24" s="78">
        <v>8938770</v>
      </c>
      <c r="H24" s="78">
        <v>8532000</v>
      </c>
      <c r="I24" s="103">
        <f t="shared" si="0"/>
        <v>95.449373907148299</v>
      </c>
      <c r="J24" s="10" t="s">
        <v>64</v>
      </c>
    </row>
    <row r="25" spans="1:10" s="16" customFormat="1" ht="65.099999999999994" customHeight="1" x14ac:dyDescent="0.15">
      <c r="A25" s="34"/>
      <c r="B25" s="51" t="s">
        <v>100</v>
      </c>
      <c r="C25" s="51" t="s">
        <v>59</v>
      </c>
      <c r="D25" s="82">
        <v>43556</v>
      </c>
      <c r="E25" s="79" t="s">
        <v>101</v>
      </c>
      <c r="F25" s="30" t="s">
        <v>32</v>
      </c>
      <c r="G25" s="78">
        <v>9447840</v>
      </c>
      <c r="H25" s="78">
        <v>4968000</v>
      </c>
      <c r="I25" s="103">
        <f t="shared" si="0"/>
        <v>52.583447645176037</v>
      </c>
      <c r="J25" s="10" t="s">
        <v>34</v>
      </c>
    </row>
    <row r="26" spans="1:10" s="16" customFormat="1" ht="65.099999999999994" customHeight="1" x14ac:dyDescent="0.15">
      <c r="A26" s="34"/>
      <c r="B26" s="51" t="s">
        <v>102</v>
      </c>
      <c r="C26" s="51" t="s">
        <v>59</v>
      </c>
      <c r="D26" s="82">
        <v>43556</v>
      </c>
      <c r="E26" s="79" t="s">
        <v>103</v>
      </c>
      <c r="F26" s="30" t="s">
        <v>32</v>
      </c>
      <c r="G26" s="78">
        <v>95734514</v>
      </c>
      <c r="H26" s="78">
        <v>87480000</v>
      </c>
      <c r="I26" s="103">
        <f t="shared" si="0"/>
        <v>91.377703134315809</v>
      </c>
      <c r="J26" s="10" t="s">
        <v>34</v>
      </c>
    </row>
    <row r="27" spans="1:10" s="16" customFormat="1" ht="65.099999999999994" customHeight="1" x14ac:dyDescent="0.15">
      <c r="A27" s="34"/>
      <c r="B27" s="51" t="s">
        <v>104</v>
      </c>
      <c r="C27" s="51" t="s">
        <v>59</v>
      </c>
      <c r="D27" s="82">
        <v>43556</v>
      </c>
      <c r="E27" s="79" t="s">
        <v>95</v>
      </c>
      <c r="F27" s="30" t="s">
        <v>32</v>
      </c>
      <c r="G27" s="78">
        <v>8878568</v>
      </c>
      <c r="H27" s="78">
        <v>8633520</v>
      </c>
      <c r="I27" s="103">
        <f t="shared" si="0"/>
        <v>97.24000537023538</v>
      </c>
      <c r="J27" s="10" t="s">
        <v>64</v>
      </c>
    </row>
    <row r="28" spans="1:10" s="16" customFormat="1" ht="65.099999999999994" customHeight="1" x14ac:dyDescent="0.15">
      <c r="A28" s="34"/>
      <c r="B28" s="51" t="s">
        <v>105</v>
      </c>
      <c r="C28" s="51" t="s">
        <v>59</v>
      </c>
      <c r="D28" s="82">
        <v>43556</v>
      </c>
      <c r="E28" s="79" t="s">
        <v>106</v>
      </c>
      <c r="F28" s="30" t="s">
        <v>32</v>
      </c>
      <c r="G28" s="78">
        <v>38130348</v>
      </c>
      <c r="H28" s="78">
        <v>37584000</v>
      </c>
      <c r="I28" s="103">
        <f t="shared" si="0"/>
        <v>98.567157058204657</v>
      </c>
      <c r="J28" s="10" t="s">
        <v>34</v>
      </c>
    </row>
    <row r="29" spans="1:10" s="16" customFormat="1" ht="65.099999999999994" customHeight="1" x14ac:dyDescent="0.15">
      <c r="A29" s="34"/>
      <c r="B29" s="51" t="s">
        <v>107</v>
      </c>
      <c r="C29" s="51" t="s">
        <v>59</v>
      </c>
      <c r="D29" s="82">
        <v>43556</v>
      </c>
      <c r="E29" s="79" t="s">
        <v>108</v>
      </c>
      <c r="F29" s="30" t="s">
        <v>32</v>
      </c>
      <c r="G29" s="78">
        <v>9698227</v>
      </c>
      <c r="H29" s="78">
        <v>7987766</v>
      </c>
      <c r="I29" s="103">
        <f t="shared" si="0"/>
        <v>82.363157719447059</v>
      </c>
      <c r="J29" s="10" t="s">
        <v>64</v>
      </c>
    </row>
    <row r="30" spans="1:10" s="16" customFormat="1" ht="65.099999999999994" customHeight="1" x14ac:dyDescent="0.15">
      <c r="A30" s="34"/>
      <c r="B30" s="51" t="s">
        <v>109</v>
      </c>
      <c r="C30" s="51" t="s">
        <v>59</v>
      </c>
      <c r="D30" s="82">
        <v>43556</v>
      </c>
      <c r="E30" s="79" t="s">
        <v>110</v>
      </c>
      <c r="F30" s="30" t="s">
        <v>32</v>
      </c>
      <c r="G30" s="78">
        <v>90631224</v>
      </c>
      <c r="H30" s="78">
        <v>82620000</v>
      </c>
      <c r="I30" s="103">
        <f t="shared" si="0"/>
        <v>91.160635764998617</v>
      </c>
      <c r="J30" s="10" t="s">
        <v>34</v>
      </c>
    </row>
    <row r="31" spans="1:10" s="16" customFormat="1" ht="65.099999999999994" customHeight="1" x14ac:dyDescent="0.15">
      <c r="A31" s="34"/>
      <c r="B31" s="51" t="s">
        <v>111</v>
      </c>
      <c r="C31" s="51" t="s">
        <v>59</v>
      </c>
      <c r="D31" s="82">
        <v>43556</v>
      </c>
      <c r="E31" s="79" t="s">
        <v>33</v>
      </c>
      <c r="F31" s="30" t="s">
        <v>32</v>
      </c>
      <c r="G31" s="78">
        <v>16703042</v>
      </c>
      <c r="H31" s="78">
        <v>14904000</v>
      </c>
      <c r="I31" s="103">
        <f t="shared" si="0"/>
        <v>89.229255365579519</v>
      </c>
      <c r="J31" s="10" t="s">
        <v>34</v>
      </c>
    </row>
    <row r="32" spans="1:10" s="16" customFormat="1" ht="65.099999999999994" customHeight="1" x14ac:dyDescent="0.15">
      <c r="A32" s="34"/>
      <c r="B32" s="51" t="s">
        <v>283</v>
      </c>
      <c r="C32" s="51" t="s">
        <v>59</v>
      </c>
      <c r="D32" s="82">
        <v>43556</v>
      </c>
      <c r="E32" s="79" t="s">
        <v>378</v>
      </c>
      <c r="F32" s="30" t="s">
        <v>32</v>
      </c>
      <c r="G32" s="78">
        <v>6984964</v>
      </c>
      <c r="H32" s="78">
        <v>5918400</v>
      </c>
      <c r="I32" s="103">
        <f t="shared" si="0"/>
        <v>84.730572698728295</v>
      </c>
      <c r="J32" s="10"/>
    </row>
    <row r="33" spans="1:10" s="16" customFormat="1" ht="65.099999999999994" customHeight="1" x14ac:dyDescent="0.15">
      <c r="A33" s="34"/>
      <c r="B33" s="51" t="s">
        <v>284</v>
      </c>
      <c r="C33" s="51" t="s">
        <v>59</v>
      </c>
      <c r="D33" s="82">
        <v>43556</v>
      </c>
      <c r="E33" s="79" t="s">
        <v>285</v>
      </c>
      <c r="F33" s="30" t="s">
        <v>32</v>
      </c>
      <c r="G33" s="78">
        <v>6642000</v>
      </c>
      <c r="H33" s="78">
        <v>5313600</v>
      </c>
      <c r="I33" s="103">
        <f t="shared" si="0"/>
        <v>80</v>
      </c>
      <c r="J33" s="10"/>
    </row>
    <row r="34" spans="1:10" s="16" customFormat="1" ht="65.099999999999994" customHeight="1" x14ac:dyDescent="0.15">
      <c r="A34" s="34"/>
      <c r="B34" s="51" t="s">
        <v>286</v>
      </c>
      <c r="C34" s="51" t="s">
        <v>59</v>
      </c>
      <c r="D34" s="82">
        <v>43556</v>
      </c>
      <c r="E34" s="79" t="s">
        <v>287</v>
      </c>
      <c r="F34" s="30" t="s">
        <v>115</v>
      </c>
      <c r="G34" s="78">
        <v>134882404</v>
      </c>
      <c r="H34" s="78">
        <v>133488000</v>
      </c>
      <c r="I34" s="103">
        <f t="shared" si="0"/>
        <v>98.966207630759612</v>
      </c>
      <c r="J34" s="10"/>
    </row>
    <row r="35" spans="1:10" s="16" customFormat="1" ht="65.099999999999994" customHeight="1" x14ac:dyDescent="0.15">
      <c r="A35" s="34"/>
      <c r="B35" s="51" t="s">
        <v>288</v>
      </c>
      <c r="C35" s="51" t="s">
        <v>59</v>
      </c>
      <c r="D35" s="82">
        <v>43556</v>
      </c>
      <c r="E35" s="79" t="s">
        <v>113</v>
      </c>
      <c r="F35" s="30" t="s">
        <v>32</v>
      </c>
      <c r="G35" s="78">
        <v>44201763</v>
      </c>
      <c r="H35" s="78">
        <v>40932000</v>
      </c>
      <c r="I35" s="103">
        <f t="shared" si="0"/>
        <v>92.602641211392395</v>
      </c>
      <c r="J35" s="10"/>
    </row>
    <row r="36" spans="1:10" s="16" customFormat="1" ht="65.099999999999994" customHeight="1" x14ac:dyDescent="0.15">
      <c r="A36" s="34"/>
      <c r="B36" s="51" t="s">
        <v>289</v>
      </c>
      <c r="C36" s="51" t="s">
        <v>59</v>
      </c>
      <c r="D36" s="82">
        <v>43556</v>
      </c>
      <c r="E36" s="79" t="s">
        <v>290</v>
      </c>
      <c r="F36" s="30" t="s">
        <v>32</v>
      </c>
      <c r="G36" s="78">
        <v>33079412</v>
      </c>
      <c r="H36" s="78">
        <v>19623600</v>
      </c>
      <c r="I36" s="103">
        <f t="shared" ref="I36:I38" si="1">H36/G36*100</f>
        <v>59.322698964540244</v>
      </c>
      <c r="J36" s="10"/>
    </row>
    <row r="37" spans="1:10" s="16" customFormat="1" ht="65.099999999999994" customHeight="1" x14ac:dyDescent="0.15">
      <c r="A37" s="34"/>
      <c r="B37" s="51" t="s">
        <v>291</v>
      </c>
      <c r="C37" s="51" t="s">
        <v>59</v>
      </c>
      <c r="D37" s="82">
        <v>43556</v>
      </c>
      <c r="E37" s="79" t="s">
        <v>33</v>
      </c>
      <c r="F37" s="30" t="s">
        <v>32</v>
      </c>
      <c r="G37" s="78">
        <v>117919877</v>
      </c>
      <c r="H37" s="78">
        <v>113832000</v>
      </c>
      <c r="I37" s="103">
        <f t="shared" si="1"/>
        <v>96.533343568531706</v>
      </c>
      <c r="J37" s="10"/>
    </row>
    <row r="38" spans="1:10" s="16" customFormat="1" ht="65.099999999999994" customHeight="1" x14ac:dyDescent="0.15">
      <c r="A38" s="34"/>
      <c r="B38" s="51" t="s">
        <v>292</v>
      </c>
      <c r="C38" s="51" t="s">
        <v>59</v>
      </c>
      <c r="D38" s="82">
        <v>43556</v>
      </c>
      <c r="E38" s="79" t="s">
        <v>119</v>
      </c>
      <c r="F38" s="30" t="s">
        <v>32</v>
      </c>
      <c r="G38" s="78">
        <v>39391654</v>
      </c>
      <c r="H38" s="78">
        <v>37800000</v>
      </c>
      <c r="I38" s="103">
        <f t="shared" si="1"/>
        <v>95.959413128476399</v>
      </c>
      <c r="J38" s="10"/>
    </row>
    <row r="39" spans="1:10" s="16" customFormat="1" ht="65.099999999999994" customHeight="1" x14ac:dyDescent="0.15">
      <c r="A39" s="34"/>
      <c r="B39" s="51" t="s">
        <v>112</v>
      </c>
      <c r="C39" s="51" t="s">
        <v>59</v>
      </c>
      <c r="D39" s="82">
        <v>43556</v>
      </c>
      <c r="E39" s="79" t="s">
        <v>113</v>
      </c>
      <c r="F39" s="30" t="s">
        <v>32</v>
      </c>
      <c r="G39" s="78">
        <v>99508512</v>
      </c>
      <c r="H39" s="78">
        <v>97200000</v>
      </c>
      <c r="I39" s="103">
        <f t="shared" si="0"/>
        <v>97.680085900591095</v>
      </c>
      <c r="J39" s="10" t="s">
        <v>34</v>
      </c>
    </row>
    <row r="40" spans="1:10" s="16" customFormat="1" ht="65.099999999999994" customHeight="1" x14ac:dyDescent="0.15">
      <c r="A40" s="34"/>
      <c r="B40" s="51" t="s">
        <v>114</v>
      </c>
      <c r="C40" s="51" t="s">
        <v>59</v>
      </c>
      <c r="D40" s="82">
        <v>43556</v>
      </c>
      <c r="E40" s="79" t="s">
        <v>33</v>
      </c>
      <c r="F40" s="30" t="s">
        <v>115</v>
      </c>
      <c r="G40" s="78">
        <v>167049164</v>
      </c>
      <c r="H40" s="78">
        <v>158760000</v>
      </c>
      <c r="I40" s="103">
        <f t="shared" si="0"/>
        <v>95.037889564056726</v>
      </c>
      <c r="J40" s="10" t="s">
        <v>34</v>
      </c>
    </row>
    <row r="41" spans="1:10" s="16" customFormat="1" ht="65.099999999999994" customHeight="1" x14ac:dyDescent="0.15">
      <c r="A41" s="34"/>
      <c r="B41" s="51" t="s">
        <v>116</v>
      </c>
      <c r="C41" s="51" t="s">
        <v>59</v>
      </c>
      <c r="D41" s="82">
        <v>43556</v>
      </c>
      <c r="E41" s="79" t="s">
        <v>33</v>
      </c>
      <c r="F41" s="30" t="s">
        <v>115</v>
      </c>
      <c r="G41" s="78">
        <v>629827867</v>
      </c>
      <c r="H41" s="78">
        <v>604800000</v>
      </c>
      <c r="I41" s="103">
        <f t="shared" si="0"/>
        <v>96.026236959121405</v>
      </c>
      <c r="J41" s="10" t="s">
        <v>34</v>
      </c>
    </row>
    <row r="42" spans="1:10" s="16" customFormat="1" ht="65.099999999999994" customHeight="1" x14ac:dyDescent="0.15">
      <c r="A42" s="34"/>
      <c r="B42" s="51" t="s">
        <v>117</v>
      </c>
      <c r="C42" s="51" t="s">
        <v>59</v>
      </c>
      <c r="D42" s="82">
        <v>43556</v>
      </c>
      <c r="E42" s="79" t="s">
        <v>113</v>
      </c>
      <c r="F42" s="30" t="s">
        <v>115</v>
      </c>
      <c r="G42" s="78">
        <v>258426780</v>
      </c>
      <c r="H42" s="78">
        <v>248400000</v>
      </c>
      <c r="I42" s="103">
        <f t="shared" si="0"/>
        <v>96.120069290032561</v>
      </c>
      <c r="J42" s="10" t="s">
        <v>34</v>
      </c>
    </row>
    <row r="43" spans="1:10" s="16" customFormat="1" ht="65.099999999999994" customHeight="1" x14ac:dyDescent="0.15">
      <c r="A43" s="34"/>
      <c r="B43" s="51" t="s">
        <v>118</v>
      </c>
      <c r="C43" s="51" t="s">
        <v>59</v>
      </c>
      <c r="D43" s="82">
        <v>43556</v>
      </c>
      <c r="E43" s="79" t="s">
        <v>119</v>
      </c>
      <c r="F43" s="30" t="s">
        <v>115</v>
      </c>
      <c r="G43" s="78">
        <v>628795401</v>
      </c>
      <c r="H43" s="78">
        <v>615600000</v>
      </c>
      <c r="I43" s="103">
        <f t="shared" si="0"/>
        <v>97.901479403472919</v>
      </c>
      <c r="J43" s="10" t="s">
        <v>34</v>
      </c>
    </row>
    <row r="44" spans="1:10" s="16" customFormat="1" ht="65.099999999999994" customHeight="1" x14ac:dyDescent="0.15">
      <c r="A44" s="34"/>
      <c r="B44" s="51" t="s">
        <v>120</v>
      </c>
      <c r="C44" s="51" t="s">
        <v>59</v>
      </c>
      <c r="D44" s="82">
        <v>43556</v>
      </c>
      <c r="E44" s="79" t="s">
        <v>113</v>
      </c>
      <c r="F44" s="30" t="s">
        <v>115</v>
      </c>
      <c r="G44" s="78">
        <v>179950972</v>
      </c>
      <c r="H44" s="78">
        <v>167400000</v>
      </c>
      <c r="I44" s="103">
        <f t="shared" si="0"/>
        <v>93.025338034850961</v>
      </c>
      <c r="J44" s="10" t="s">
        <v>34</v>
      </c>
    </row>
    <row r="45" spans="1:10" s="16" customFormat="1" ht="65.099999999999994" customHeight="1" x14ac:dyDescent="0.15">
      <c r="A45" s="34"/>
      <c r="B45" s="51" t="s">
        <v>121</v>
      </c>
      <c r="C45" s="51" t="s">
        <v>59</v>
      </c>
      <c r="D45" s="82">
        <v>43556</v>
      </c>
      <c r="E45" s="79" t="s">
        <v>113</v>
      </c>
      <c r="F45" s="30" t="s">
        <v>115</v>
      </c>
      <c r="G45" s="119">
        <v>542451862</v>
      </c>
      <c r="H45" s="119">
        <v>513000000</v>
      </c>
      <c r="I45" s="103">
        <f t="shared" si="0"/>
        <v>94.57060357551137</v>
      </c>
      <c r="J45" s="10" t="s">
        <v>34</v>
      </c>
    </row>
    <row r="46" spans="1:10" s="16" customFormat="1" ht="65.099999999999994" customHeight="1" x14ac:dyDescent="0.15">
      <c r="A46" s="34"/>
      <c r="B46" s="51" t="s">
        <v>122</v>
      </c>
      <c r="C46" s="51" t="s">
        <v>59</v>
      </c>
      <c r="D46" s="82">
        <v>43556</v>
      </c>
      <c r="E46" s="79" t="s">
        <v>33</v>
      </c>
      <c r="F46" s="30" t="s">
        <v>115</v>
      </c>
      <c r="G46" s="78">
        <v>224879855</v>
      </c>
      <c r="H46" s="78">
        <v>213840000</v>
      </c>
      <c r="I46" s="103">
        <f t="shared" si="0"/>
        <v>95.090776361448647</v>
      </c>
      <c r="J46" s="10" t="s">
        <v>34</v>
      </c>
    </row>
    <row r="47" spans="1:10" s="16" customFormat="1" ht="65.099999999999994" customHeight="1" x14ac:dyDescent="0.15">
      <c r="A47" s="34"/>
      <c r="B47" s="51" t="s">
        <v>123</v>
      </c>
      <c r="C47" s="51" t="s">
        <v>59</v>
      </c>
      <c r="D47" s="82">
        <v>43556</v>
      </c>
      <c r="E47" s="79" t="s">
        <v>113</v>
      </c>
      <c r="F47" s="30" t="s">
        <v>32</v>
      </c>
      <c r="G47" s="78">
        <v>15892316</v>
      </c>
      <c r="H47" s="78">
        <v>14580000</v>
      </c>
      <c r="I47" s="103">
        <f t="shared" si="0"/>
        <v>91.742449621565541</v>
      </c>
      <c r="J47" s="10" t="s">
        <v>34</v>
      </c>
    </row>
    <row r="48" spans="1:10" s="16" customFormat="1" ht="65.099999999999994" customHeight="1" x14ac:dyDescent="0.15">
      <c r="A48" s="34"/>
      <c r="B48" s="51" t="s">
        <v>124</v>
      </c>
      <c r="C48" s="51" t="s">
        <v>59</v>
      </c>
      <c r="D48" s="82">
        <v>43556</v>
      </c>
      <c r="E48" s="79" t="s">
        <v>113</v>
      </c>
      <c r="F48" s="30" t="s">
        <v>32</v>
      </c>
      <c r="G48" s="78">
        <v>29611811</v>
      </c>
      <c r="H48" s="78">
        <v>17767086</v>
      </c>
      <c r="I48" s="103">
        <f t="shared" si="0"/>
        <v>59.999997973781468</v>
      </c>
      <c r="J48" s="10" t="s">
        <v>34</v>
      </c>
    </row>
    <row r="49" spans="1:10" s="16" customFormat="1" ht="65.099999999999994" customHeight="1" x14ac:dyDescent="0.15">
      <c r="A49" s="34"/>
      <c r="B49" s="51" t="s">
        <v>125</v>
      </c>
      <c r="C49" s="51" t="s">
        <v>59</v>
      </c>
      <c r="D49" s="82">
        <v>43556</v>
      </c>
      <c r="E49" s="79" t="s">
        <v>33</v>
      </c>
      <c r="F49" s="30" t="s">
        <v>32</v>
      </c>
      <c r="G49" s="78">
        <v>17862690</v>
      </c>
      <c r="H49" s="78">
        <v>16956000</v>
      </c>
      <c r="I49" s="103">
        <f t="shared" si="0"/>
        <v>94.924112773608002</v>
      </c>
      <c r="J49" s="10" t="s">
        <v>34</v>
      </c>
    </row>
    <row r="50" spans="1:10" s="16" customFormat="1" ht="65.099999999999994" customHeight="1" x14ac:dyDescent="0.15">
      <c r="A50" s="34"/>
      <c r="B50" s="51" t="s">
        <v>126</v>
      </c>
      <c r="C50" s="51" t="s">
        <v>59</v>
      </c>
      <c r="D50" s="82">
        <v>43556</v>
      </c>
      <c r="E50" s="79" t="s">
        <v>127</v>
      </c>
      <c r="F50" s="30" t="s">
        <v>32</v>
      </c>
      <c r="G50" s="78">
        <v>12427560</v>
      </c>
      <c r="H50" s="78">
        <v>11365920</v>
      </c>
      <c r="I50" s="103">
        <f t="shared" si="0"/>
        <v>91.457373772486321</v>
      </c>
      <c r="J50" s="10" t="s">
        <v>34</v>
      </c>
    </row>
    <row r="51" spans="1:10" s="16" customFormat="1" ht="65.099999999999994" customHeight="1" x14ac:dyDescent="0.15">
      <c r="A51" s="34"/>
      <c r="B51" s="51" t="s">
        <v>272</v>
      </c>
      <c r="C51" s="51" t="s">
        <v>59</v>
      </c>
      <c r="D51" s="82">
        <v>43556</v>
      </c>
      <c r="E51" s="79" t="s">
        <v>128</v>
      </c>
      <c r="F51" s="30" t="s">
        <v>32</v>
      </c>
      <c r="G51" s="78">
        <v>8035632</v>
      </c>
      <c r="H51" s="78">
        <v>6672159</v>
      </c>
      <c r="I51" s="103">
        <f t="shared" si="0"/>
        <v>83.03216224934144</v>
      </c>
      <c r="J51" s="10" t="s">
        <v>64</v>
      </c>
    </row>
    <row r="52" spans="1:10" s="16" customFormat="1" ht="65.099999999999994" customHeight="1" x14ac:dyDescent="0.15">
      <c r="A52" s="34"/>
      <c r="B52" s="51" t="s">
        <v>129</v>
      </c>
      <c r="C52" s="51" t="s">
        <v>59</v>
      </c>
      <c r="D52" s="82">
        <v>43556</v>
      </c>
      <c r="E52" s="79" t="s">
        <v>130</v>
      </c>
      <c r="F52" s="30" t="s">
        <v>32</v>
      </c>
      <c r="G52" s="78">
        <v>10230948</v>
      </c>
      <c r="H52" s="78">
        <v>9717084</v>
      </c>
      <c r="I52" s="103">
        <f t="shared" si="0"/>
        <v>94.977356937011109</v>
      </c>
      <c r="J52" s="10" t="s">
        <v>64</v>
      </c>
    </row>
    <row r="53" spans="1:10" s="16" customFormat="1" ht="65.099999999999994" customHeight="1" x14ac:dyDescent="0.15">
      <c r="A53" s="34"/>
      <c r="B53" s="51" t="s">
        <v>131</v>
      </c>
      <c r="C53" s="51" t="s">
        <v>59</v>
      </c>
      <c r="D53" s="82">
        <v>43556</v>
      </c>
      <c r="E53" s="79" t="s">
        <v>130</v>
      </c>
      <c r="F53" s="30" t="s">
        <v>32</v>
      </c>
      <c r="G53" s="78">
        <v>11024208</v>
      </c>
      <c r="H53" s="78">
        <v>10471593</v>
      </c>
      <c r="I53" s="103">
        <f t="shared" si="0"/>
        <v>94.987258948670046</v>
      </c>
      <c r="J53" s="10" t="s">
        <v>64</v>
      </c>
    </row>
    <row r="54" spans="1:10" s="16" customFormat="1" ht="65.099999999999994" customHeight="1" x14ac:dyDescent="0.15">
      <c r="A54" s="34"/>
      <c r="B54" s="51" t="s">
        <v>132</v>
      </c>
      <c r="C54" s="51" t="s">
        <v>59</v>
      </c>
      <c r="D54" s="82">
        <v>43556</v>
      </c>
      <c r="E54" s="79" t="s">
        <v>130</v>
      </c>
      <c r="F54" s="30" t="s">
        <v>32</v>
      </c>
      <c r="G54" s="78">
        <v>17280086</v>
      </c>
      <c r="H54" s="78">
        <v>16412106</v>
      </c>
      <c r="I54" s="103">
        <f t="shared" si="0"/>
        <v>94.976992591356307</v>
      </c>
      <c r="J54" s="10" t="s">
        <v>64</v>
      </c>
    </row>
    <row r="55" spans="1:10" s="16" customFormat="1" ht="65.099999999999994" customHeight="1" x14ac:dyDescent="0.15">
      <c r="A55" s="34"/>
      <c r="B55" s="51" t="s">
        <v>133</v>
      </c>
      <c r="C55" s="51" t="s">
        <v>59</v>
      </c>
      <c r="D55" s="82">
        <v>43556</v>
      </c>
      <c r="E55" s="79" t="s">
        <v>134</v>
      </c>
      <c r="F55" s="30" t="s">
        <v>32</v>
      </c>
      <c r="G55" s="78">
        <v>36649314</v>
      </c>
      <c r="H55" s="78">
        <v>34959600</v>
      </c>
      <c r="I55" s="103">
        <f t="shared" si="0"/>
        <v>95.389507154213035</v>
      </c>
      <c r="J55" s="10" t="s">
        <v>64</v>
      </c>
    </row>
    <row r="56" spans="1:10" s="16" customFormat="1" ht="65.099999999999994" customHeight="1" x14ac:dyDescent="0.15">
      <c r="A56" s="34"/>
      <c r="B56" s="51" t="s">
        <v>135</v>
      </c>
      <c r="C56" s="51" t="s">
        <v>59</v>
      </c>
      <c r="D56" s="82">
        <v>43556</v>
      </c>
      <c r="E56" s="79" t="s">
        <v>136</v>
      </c>
      <c r="F56" s="30" t="s">
        <v>32</v>
      </c>
      <c r="G56" s="78">
        <v>9862884</v>
      </c>
      <c r="H56" s="78">
        <v>9803754</v>
      </c>
      <c r="I56" s="103">
        <f t="shared" si="0"/>
        <v>99.400479616306953</v>
      </c>
      <c r="J56" s="10" t="s">
        <v>64</v>
      </c>
    </row>
    <row r="57" spans="1:10" s="16" customFormat="1" ht="65.099999999999994" customHeight="1" x14ac:dyDescent="0.15">
      <c r="A57" s="34"/>
      <c r="B57" s="51" t="s">
        <v>137</v>
      </c>
      <c r="C57" s="51" t="s">
        <v>59</v>
      </c>
      <c r="D57" s="82">
        <v>43556</v>
      </c>
      <c r="E57" s="79" t="s">
        <v>138</v>
      </c>
      <c r="F57" s="30" t="s">
        <v>32</v>
      </c>
      <c r="G57" s="78">
        <v>13275387</v>
      </c>
      <c r="H57" s="78">
        <v>12664350</v>
      </c>
      <c r="I57" s="103">
        <f t="shared" si="0"/>
        <v>95.397218928532936</v>
      </c>
      <c r="J57" s="10" t="s">
        <v>64</v>
      </c>
    </row>
    <row r="58" spans="1:10" s="16" customFormat="1" ht="65.099999999999994" customHeight="1" x14ac:dyDescent="0.15">
      <c r="A58" s="34"/>
      <c r="B58" s="51" t="s">
        <v>139</v>
      </c>
      <c r="C58" s="51" t="s">
        <v>59</v>
      </c>
      <c r="D58" s="82">
        <v>43556</v>
      </c>
      <c r="E58" s="79" t="s">
        <v>140</v>
      </c>
      <c r="F58" s="30" t="s">
        <v>32</v>
      </c>
      <c r="G58" s="78">
        <v>19510324</v>
      </c>
      <c r="H58" s="78">
        <v>19157164</v>
      </c>
      <c r="I58" s="103">
        <f t="shared" si="0"/>
        <v>98.189881418678652</v>
      </c>
      <c r="J58" s="10" t="s">
        <v>64</v>
      </c>
    </row>
    <row r="59" spans="1:10" s="16" customFormat="1" ht="65.099999999999994" customHeight="1" x14ac:dyDescent="0.15">
      <c r="A59" s="34"/>
      <c r="B59" s="51" t="s">
        <v>141</v>
      </c>
      <c r="C59" s="51" t="s">
        <v>59</v>
      </c>
      <c r="D59" s="82">
        <v>43556</v>
      </c>
      <c r="E59" s="79" t="s">
        <v>140</v>
      </c>
      <c r="F59" s="30" t="s">
        <v>32</v>
      </c>
      <c r="G59" s="78">
        <v>4361137</v>
      </c>
      <c r="H59" s="78">
        <v>4272577</v>
      </c>
      <c r="I59" s="103">
        <f t="shared" si="0"/>
        <v>97.969336895401355</v>
      </c>
      <c r="J59" s="10" t="s">
        <v>64</v>
      </c>
    </row>
    <row r="60" spans="1:10" s="16" customFormat="1" ht="65.099999999999994" customHeight="1" x14ac:dyDescent="0.15">
      <c r="A60" s="34"/>
      <c r="B60" s="51" t="s">
        <v>142</v>
      </c>
      <c r="C60" s="51" t="s">
        <v>59</v>
      </c>
      <c r="D60" s="82">
        <v>43556</v>
      </c>
      <c r="E60" s="79" t="s">
        <v>140</v>
      </c>
      <c r="F60" s="30" t="s">
        <v>32</v>
      </c>
      <c r="G60" s="78">
        <v>7233105</v>
      </c>
      <c r="H60" s="78">
        <v>6561320</v>
      </c>
      <c r="I60" s="103">
        <f t="shared" si="0"/>
        <v>90.712356588214888</v>
      </c>
      <c r="J60" s="10" t="s">
        <v>64</v>
      </c>
    </row>
    <row r="61" spans="1:10" s="16" customFormat="1" ht="65.099999999999994" customHeight="1" x14ac:dyDescent="0.15">
      <c r="A61" s="34"/>
      <c r="B61" s="51" t="s">
        <v>143</v>
      </c>
      <c r="C61" s="51" t="s">
        <v>59</v>
      </c>
      <c r="D61" s="82">
        <v>43556</v>
      </c>
      <c r="E61" s="79" t="s">
        <v>140</v>
      </c>
      <c r="F61" s="30" t="s">
        <v>32</v>
      </c>
      <c r="G61" s="78">
        <v>4573875</v>
      </c>
      <c r="H61" s="78">
        <v>4480995</v>
      </c>
      <c r="I61" s="103">
        <f t="shared" si="0"/>
        <v>97.969336722144789</v>
      </c>
      <c r="J61" s="10" t="s">
        <v>64</v>
      </c>
    </row>
    <row r="62" spans="1:10" s="16" customFormat="1" ht="65.099999999999994" customHeight="1" x14ac:dyDescent="0.15">
      <c r="A62" s="34"/>
      <c r="B62" s="51" t="s">
        <v>144</v>
      </c>
      <c r="C62" s="51" t="s">
        <v>59</v>
      </c>
      <c r="D62" s="82">
        <v>43556</v>
      </c>
      <c r="E62" s="79" t="s">
        <v>130</v>
      </c>
      <c r="F62" s="30" t="s">
        <v>32</v>
      </c>
      <c r="G62" s="78">
        <v>5984496</v>
      </c>
      <c r="H62" s="78">
        <v>5684364</v>
      </c>
      <c r="I62" s="103">
        <f t="shared" si="0"/>
        <v>94.984840828701365</v>
      </c>
      <c r="J62" s="10" t="s">
        <v>64</v>
      </c>
    </row>
    <row r="63" spans="1:10" s="16" customFormat="1" ht="65.099999999999994" customHeight="1" x14ac:dyDescent="0.15">
      <c r="A63" s="34"/>
      <c r="B63" s="51" t="s">
        <v>145</v>
      </c>
      <c r="C63" s="51" t="s">
        <v>59</v>
      </c>
      <c r="D63" s="82">
        <v>43556</v>
      </c>
      <c r="E63" s="79" t="s">
        <v>130</v>
      </c>
      <c r="F63" s="30" t="s">
        <v>32</v>
      </c>
      <c r="G63" s="78">
        <v>3250573</v>
      </c>
      <c r="H63" s="78">
        <v>3087190</v>
      </c>
      <c r="I63" s="103">
        <f t="shared" si="0"/>
        <v>94.973716941597687</v>
      </c>
      <c r="J63" s="10" t="s">
        <v>64</v>
      </c>
    </row>
    <row r="64" spans="1:10" s="16" customFormat="1" ht="65.099999999999994" customHeight="1" x14ac:dyDescent="0.15">
      <c r="A64" s="34"/>
      <c r="B64" s="51" t="s">
        <v>146</v>
      </c>
      <c r="C64" s="51" t="s">
        <v>59</v>
      </c>
      <c r="D64" s="82">
        <v>43556</v>
      </c>
      <c r="E64" s="79" t="s">
        <v>147</v>
      </c>
      <c r="F64" s="30" t="s">
        <v>32</v>
      </c>
      <c r="G64" s="78">
        <v>8252118</v>
      </c>
      <c r="H64" s="78">
        <v>8017380</v>
      </c>
      <c r="I64" s="103">
        <f t="shared" si="0"/>
        <v>97.155421190050845</v>
      </c>
      <c r="J64" s="10" t="s">
        <v>64</v>
      </c>
    </row>
    <row r="65" spans="1:10" s="16" customFormat="1" ht="65.099999999999994" customHeight="1" x14ac:dyDescent="0.15">
      <c r="A65" s="34"/>
      <c r="B65" s="51" t="s">
        <v>148</v>
      </c>
      <c r="C65" s="51" t="s">
        <v>59</v>
      </c>
      <c r="D65" s="82">
        <v>43556</v>
      </c>
      <c r="E65" s="79" t="s">
        <v>134</v>
      </c>
      <c r="F65" s="30" t="s">
        <v>32</v>
      </c>
      <c r="G65" s="78">
        <v>6034564</v>
      </c>
      <c r="H65" s="78">
        <v>5654880</v>
      </c>
      <c r="I65" s="103">
        <f t="shared" si="0"/>
        <v>93.708178420180815</v>
      </c>
      <c r="J65" s="10" t="s">
        <v>64</v>
      </c>
    </row>
    <row r="66" spans="1:10" s="16" customFormat="1" ht="65.099999999999994" customHeight="1" x14ac:dyDescent="0.15">
      <c r="A66" s="34"/>
      <c r="B66" s="51" t="s">
        <v>149</v>
      </c>
      <c r="C66" s="51" t="s">
        <v>59</v>
      </c>
      <c r="D66" s="82">
        <v>43556</v>
      </c>
      <c r="E66" s="79" t="s">
        <v>150</v>
      </c>
      <c r="F66" s="30" t="s">
        <v>32</v>
      </c>
      <c r="G66" s="78">
        <v>4740222</v>
      </c>
      <c r="H66" s="78">
        <v>4690984</v>
      </c>
      <c r="I66" s="103">
        <f t="shared" si="0"/>
        <v>98.961272277965037</v>
      </c>
      <c r="J66" s="10" t="s">
        <v>64</v>
      </c>
    </row>
    <row r="67" spans="1:10" s="16" customFormat="1" ht="65.099999999999994" customHeight="1" x14ac:dyDescent="0.15">
      <c r="A67" s="34"/>
      <c r="B67" s="51" t="s">
        <v>151</v>
      </c>
      <c r="C67" s="51" t="s">
        <v>59</v>
      </c>
      <c r="D67" s="82">
        <v>43556</v>
      </c>
      <c r="E67" s="79" t="s">
        <v>130</v>
      </c>
      <c r="F67" s="30" t="s">
        <v>32</v>
      </c>
      <c r="G67" s="78">
        <v>2996352</v>
      </c>
      <c r="H67" s="78">
        <v>2904012</v>
      </c>
      <c r="I67" s="103">
        <f t="shared" si="0"/>
        <v>96.918252595155707</v>
      </c>
      <c r="J67" s="10" t="s">
        <v>64</v>
      </c>
    </row>
    <row r="68" spans="1:10" s="16" customFormat="1" ht="65.099999999999994" customHeight="1" x14ac:dyDescent="0.15">
      <c r="A68" s="34"/>
      <c r="B68" s="51" t="s">
        <v>152</v>
      </c>
      <c r="C68" s="51" t="s">
        <v>59</v>
      </c>
      <c r="D68" s="82">
        <v>43556</v>
      </c>
      <c r="E68" s="79" t="s">
        <v>134</v>
      </c>
      <c r="F68" s="30" t="s">
        <v>32</v>
      </c>
      <c r="G68" s="78">
        <v>4996209</v>
      </c>
      <c r="H68" s="78">
        <v>4370760</v>
      </c>
      <c r="I68" s="103">
        <f t="shared" si="0"/>
        <v>87.481528494904836</v>
      </c>
      <c r="J68" s="10" t="s">
        <v>64</v>
      </c>
    </row>
    <row r="69" spans="1:10" s="16" customFormat="1" ht="65.099999999999994" customHeight="1" x14ac:dyDescent="0.15">
      <c r="A69" s="34"/>
      <c r="B69" s="51" t="s">
        <v>153</v>
      </c>
      <c r="C69" s="51" t="s">
        <v>59</v>
      </c>
      <c r="D69" s="82">
        <v>43556</v>
      </c>
      <c r="E69" s="79" t="s">
        <v>130</v>
      </c>
      <c r="F69" s="30" t="s">
        <v>32</v>
      </c>
      <c r="G69" s="78">
        <v>1967630</v>
      </c>
      <c r="H69" s="78">
        <v>1868929</v>
      </c>
      <c r="I69" s="103">
        <f t="shared" si="0"/>
        <v>94.983762191062354</v>
      </c>
      <c r="J69" s="10" t="s">
        <v>64</v>
      </c>
    </row>
    <row r="70" spans="1:10" s="16" customFormat="1" ht="65.099999999999994" customHeight="1" x14ac:dyDescent="0.15">
      <c r="A70" s="34"/>
      <c r="B70" s="51" t="s">
        <v>154</v>
      </c>
      <c r="C70" s="51" t="s">
        <v>59</v>
      </c>
      <c r="D70" s="82">
        <v>43556</v>
      </c>
      <c r="E70" s="79" t="s">
        <v>130</v>
      </c>
      <c r="F70" s="30" t="s">
        <v>32</v>
      </c>
      <c r="G70" s="78">
        <v>8339760</v>
      </c>
      <c r="H70" s="78">
        <v>7920990</v>
      </c>
      <c r="I70" s="103">
        <f t="shared" si="0"/>
        <v>94.978632478632477</v>
      </c>
      <c r="J70" s="10" t="s">
        <v>64</v>
      </c>
    </row>
    <row r="71" spans="1:10" s="16" customFormat="1" ht="65.099999999999994" customHeight="1" x14ac:dyDescent="0.15">
      <c r="A71" s="34"/>
      <c r="B71" s="51" t="s">
        <v>155</v>
      </c>
      <c r="C71" s="51" t="s">
        <v>59</v>
      </c>
      <c r="D71" s="82">
        <v>43556</v>
      </c>
      <c r="E71" s="79" t="s">
        <v>130</v>
      </c>
      <c r="F71" s="30" t="s">
        <v>32</v>
      </c>
      <c r="G71" s="78">
        <v>3652970</v>
      </c>
      <c r="H71" s="78">
        <v>3469111</v>
      </c>
      <c r="I71" s="103">
        <f t="shared" si="0"/>
        <v>94.966862580311357</v>
      </c>
      <c r="J71" s="10" t="s">
        <v>64</v>
      </c>
    </row>
    <row r="72" spans="1:10" s="16" customFormat="1" ht="65.099999999999994" customHeight="1" x14ac:dyDescent="0.15">
      <c r="A72" s="34"/>
      <c r="B72" s="51" t="s">
        <v>156</v>
      </c>
      <c r="C72" s="51" t="s">
        <v>59</v>
      </c>
      <c r="D72" s="82">
        <v>43556</v>
      </c>
      <c r="E72" s="79" t="s">
        <v>134</v>
      </c>
      <c r="F72" s="30" t="s">
        <v>32</v>
      </c>
      <c r="G72" s="78">
        <v>7761096</v>
      </c>
      <c r="H72" s="78">
        <v>7128000</v>
      </c>
      <c r="I72" s="103">
        <f t="shared" si="0"/>
        <v>91.842698505468817</v>
      </c>
      <c r="J72" s="10" t="s">
        <v>64</v>
      </c>
    </row>
    <row r="73" spans="1:10" s="16" customFormat="1" ht="65.099999999999994" customHeight="1" x14ac:dyDescent="0.15">
      <c r="A73" s="34"/>
      <c r="B73" s="51" t="s">
        <v>157</v>
      </c>
      <c r="C73" s="51" t="s">
        <v>59</v>
      </c>
      <c r="D73" s="82">
        <v>43556</v>
      </c>
      <c r="E73" s="79" t="s">
        <v>134</v>
      </c>
      <c r="F73" s="30" t="s">
        <v>32</v>
      </c>
      <c r="G73" s="78">
        <v>8033288</v>
      </c>
      <c r="H73" s="78">
        <v>7085880</v>
      </c>
      <c r="I73" s="103">
        <f t="shared" ref="I73:I133" si="2">H73/G73*100</f>
        <v>88.206472866402891</v>
      </c>
      <c r="J73" s="10" t="s">
        <v>64</v>
      </c>
    </row>
    <row r="74" spans="1:10" s="16" customFormat="1" ht="65.099999999999994" customHeight="1" x14ac:dyDescent="0.15">
      <c r="A74" s="34"/>
      <c r="B74" s="51" t="s">
        <v>158</v>
      </c>
      <c r="C74" s="51" t="s">
        <v>59</v>
      </c>
      <c r="D74" s="82">
        <v>43556</v>
      </c>
      <c r="E74" s="79" t="s">
        <v>130</v>
      </c>
      <c r="F74" s="30" t="s">
        <v>32</v>
      </c>
      <c r="G74" s="78">
        <v>8150284</v>
      </c>
      <c r="H74" s="78">
        <v>7740230</v>
      </c>
      <c r="I74" s="103">
        <f t="shared" si="2"/>
        <v>94.968837895710138</v>
      </c>
      <c r="J74" s="10" t="s">
        <v>64</v>
      </c>
    </row>
    <row r="75" spans="1:10" s="16" customFormat="1" ht="65.099999999999994" customHeight="1" x14ac:dyDescent="0.15">
      <c r="A75" s="34"/>
      <c r="B75" s="51" t="s">
        <v>159</v>
      </c>
      <c r="C75" s="51" t="s">
        <v>59</v>
      </c>
      <c r="D75" s="82">
        <v>43556</v>
      </c>
      <c r="E75" s="79" t="s">
        <v>136</v>
      </c>
      <c r="F75" s="30" t="s">
        <v>32</v>
      </c>
      <c r="G75" s="78">
        <v>7957742</v>
      </c>
      <c r="H75" s="78">
        <v>7908062</v>
      </c>
      <c r="I75" s="103">
        <f t="shared" si="2"/>
        <v>99.375702303492616</v>
      </c>
      <c r="J75" s="10" t="s">
        <v>64</v>
      </c>
    </row>
    <row r="76" spans="1:10" s="16" customFormat="1" ht="65.099999999999994" customHeight="1" x14ac:dyDescent="0.15">
      <c r="A76" s="34"/>
      <c r="B76" s="51" t="s">
        <v>160</v>
      </c>
      <c r="C76" s="51" t="s">
        <v>59</v>
      </c>
      <c r="D76" s="82">
        <v>43556</v>
      </c>
      <c r="E76" s="79" t="s">
        <v>130</v>
      </c>
      <c r="F76" s="30" t="s">
        <v>32</v>
      </c>
      <c r="G76" s="78">
        <v>3830166</v>
      </c>
      <c r="H76" s="78">
        <v>3637699</v>
      </c>
      <c r="I76" s="103">
        <f t="shared" si="2"/>
        <v>94.974969753269178</v>
      </c>
      <c r="J76" s="10" t="s">
        <v>64</v>
      </c>
    </row>
    <row r="77" spans="1:10" s="16" customFormat="1" ht="65.099999999999994" customHeight="1" x14ac:dyDescent="0.15">
      <c r="A77" s="34"/>
      <c r="B77" s="51" t="s">
        <v>161</v>
      </c>
      <c r="C77" s="51" t="s">
        <v>59</v>
      </c>
      <c r="D77" s="82">
        <v>43556</v>
      </c>
      <c r="E77" s="79" t="s">
        <v>134</v>
      </c>
      <c r="F77" s="30" t="s">
        <v>32</v>
      </c>
      <c r="G77" s="78">
        <v>9835441</v>
      </c>
      <c r="H77" s="78">
        <v>9234000</v>
      </c>
      <c r="I77" s="103">
        <f t="shared" si="2"/>
        <v>93.884961538582772</v>
      </c>
      <c r="J77" s="10" t="s">
        <v>64</v>
      </c>
    </row>
    <row r="78" spans="1:10" s="16" customFormat="1" ht="65.099999999999994" customHeight="1" x14ac:dyDescent="0.15">
      <c r="A78" s="34"/>
      <c r="B78" s="51" t="s">
        <v>162</v>
      </c>
      <c r="C78" s="51" t="s">
        <v>59</v>
      </c>
      <c r="D78" s="82">
        <v>43556</v>
      </c>
      <c r="E78" s="79" t="s">
        <v>140</v>
      </c>
      <c r="F78" s="30" t="s">
        <v>32</v>
      </c>
      <c r="G78" s="78">
        <v>6085789</v>
      </c>
      <c r="H78" s="78">
        <v>5975629</v>
      </c>
      <c r="I78" s="103">
        <f t="shared" si="2"/>
        <v>98.189881377747398</v>
      </c>
      <c r="J78" s="10" t="s">
        <v>64</v>
      </c>
    </row>
    <row r="79" spans="1:10" s="16" customFormat="1" ht="65.099999999999994" customHeight="1" x14ac:dyDescent="0.15">
      <c r="A79" s="34"/>
      <c r="B79" s="51" t="s">
        <v>170</v>
      </c>
      <c r="C79" s="51" t="s">
        <v>59</v>
      </c>
      <c r="D79" s="82">
        <v>43556</v>
      </c>
      <c r="E79" s="79" t="s">
        <v>171</v>
      </c>
      <c r="F79" s="30" t="s">
        <v>32</v>
      </c>
      <c r="G79" s="78">
        <v>55445943</v>
      </c>
      <c r="H79" s="78">
        <v>53395200</v>
      </c>
      <c r="I79" s="103">
        <f t="shared" si="2"/>
        <v>96.301365097172209</v>
      </c>
      <c r="J79" s="10" t="s">
        <v>34</v>
      </c>
    </row>
    <row r="80" spans="1:10" s="16" customFormat="1" ht="65.099999999999994" customHeight="1" x14ac:dyDescent="0.15">
      <c r="A80" s="34"/>
      <c r="B80" s="51" t="s">
        <v>173</v>
      </c>
      <c r="C80" s="51" t="s">
        <v>59</v>
      </c>
      <c r="D80" s="82">
        <v>43556</v>
      </c>
      <c r="E80" s="79" t="s">
        <v>174</v>
      </c>
      <c r="F80" s="30" t="s">
        <v>32</v>
      </c>
      <c r="G80" s="78">
        <v>8377331</v>
      </c>
      <c r="H80" s="78">
        <v>5076000</v>
      </c>
      <c r="I80" s="103">
        <f t="shared" si="2"/>
        <v>60.592090726748168</v>
      </c>
      <c r="J80" s="10" t="s">
        <v>34</v>
      </c>
    </row>
    <row r="81" spans="1:10" s="16" customFormat="1" ht="65.099999999999994" customHeight="1" x14ac:dyDescent="0.15">
      <c r="A81" s="34"/>
      <c r="B81" s="51" t="s">
        <v>175</v>
      </c>
      <c r="C81" s="51" t="s">
        <v>59</v>
      </c>
      <c r="D81" s="82">
        <v>43556</v>
      </c>
      <c r="E81" s="79" t="s">
        <v>176</v>
      </c>
      <c r="F81" s="30" t="s">
        <v>32</v>
      </c>
      <c r="G81" s="78">
        <v>58893058</v>
      </c>
      <c r="H81" s="78">
        <v>48924000</v>
      </c>
      <c r="I81" s="103">
        <f t="shared" si="2"/>
        <v>83.072609338778094</v>
      </c>
      <c r="J81" s="10" t="s">
        <v>34</v>
      </c>
    </row>
    <row r="82" spans="1:10" s="16" customFormat="1" ht="65.099999999999994" customHeight="1" x14ac:dyDescent="0.15">
      <c r="A82" s="34"/>
      <c r="B82" s="51" t="s">
        <v>177</v>
      </c>
      <c r="C82" s="51" t="s">
        <v>59</v>
      </c>
      <c r="D82" s="82">
        <v>43556</v>
      </c>
      <c r="E82" s="79" t="s">
        <v>178</v>
      </c>
      <c r="F82" s="30" t="s">
        <v>32</v>
      </c>
      <c r="G82" s="78">
        <v>19983322</v>
      </c>
      <c r="H82" s="78">
        <v>15614241</v>
      </c>
      <c r="I82" s="103">
        <f t="shared" si="2"/>
        <v>78.136362913033182</v>
      </c>
      <c r="J82" s="10" t="s">
        <v>64</v>
      </c>
    </row>
    <row r="83" spans="1:10" s="16" customFormat="1" ht="65.099999999999994" customHeight="1" x14ac:dyDescent="0.15">
      <c r="A83" s="34"/>
      <c r="B83" s="51" t="s">
        <v>179</v>
      </c>
      <c r="C83" s="51" t="s">
        <v>59</v>
      </c>
      <c r="D83" s="82">
        <v>43556</v>
      </c>
      <c r="E83" s="79" t="s">
        <v>180</v>
      </c>
      <c r="F83" s="30" t="s">
        <v>32</v>
      </c>
      <c r="G83" s="78">
        <v>3498120</v>
      </c>
      <c r="H83" s="78">
        <v>2655936</v>
      </c>
      <c r="I83" s="103">
        <f t="shared" si="2"/>
        <v>75.924668107440567</v>
      </c>
      <c r="J83" s="10" t="s">
        <v>64</v>
      </c>
    </row>
    <row r="84" spans="1:10" s="16" customFormat="1" ht="65.099999999999994" customHeight="1" x14ac:dyDescent="0.15">
      <c r="A84" s="34"/>
      <c r="B84" s="51" t="s">
        <v>181</v>
      </c>
      <c r="C84" s="51" t="s">
        <v>59</v>
      </c>
      <c r="D84" s="82">
        <v>43556</v>
      </c>
      <c r="E84" s="79" t="s">
        <v>182</v>
      </c>
      <c r="F84" s="30" t="s">
        <v>32</v>
      </c>
      <c r="G84" s="78">
        <v>9022248</v>
      </c>
      <c r="H84" s="78">
        <v>3356640</v>
      </c>
      <c r="I84" s="103">
        <f t="shared" si="2"/>
        <v>37.204031633801243</v>
      </c>
      <c r="J84" s="10" t="s">
        <v>34</v>
      </c>
    </row>
    <row r="85" spans="1:10" s="16" customFormat="1" ht="65.099999999999994" customHeight="1" x14ac:dyDescent="0.15">
      <c r="A85" s="34"/>
      <c r="B85" s="51" t="s">
        <v>183</v>
      </c>
      <c r="C85" s="51" t="s">
        <v>59</v>
      </c>
      <c r="D85" s="82">
        <v>43556</v>
      </c>
      <c r="E85" s="79" t="s">
        <v>184</v>
      </c>
      <c r="F85" s="30" t="s">
        <v>32</v>
      </c>
      <c r="G85" s="78">
        <v>7692996</v>
      </c>
      <c r="H85" s="78">
        <v>5313600</v>
      </c>
      <c r="I85" s="103">
        <f t="shared" si="2"/>
        <v>69.070619560961688</v>
      </c>
      <c r="J85" s="10" t="s">
        <v>34</v>
      </c>
    </row>
    <row r="86" spans="1:10" s="16" customFormat="1" ht="65.099999999999994" customHeight="1" x14ac:dyDescent="0.15">
      <c r="A86" s="34"/>
      <c r="B86" s="51" t="s">
        <v>185</v>
      </c>
      <c r="C86" s="51" t="s">
        <v>59</v>
      </c>
      <c r="D86" s="82">
        <v>43556</v>
      </c>
      <c r="E86" s="79" t="s">
        <v>186</v>
      </c>
      <c r="F86" s="30" t="s">
        <v>32</v>
      </c>
      <c r="G86" s="78">
        <v>14285572</v>
      </c>
      <c r="H86" s="78">
        <v>13262400</v>
      </c>
      <c r="I86" s="103">
        <f t="shared" si="2"/>
        <v>92.837724663737646</v>
      </c>
      <c r="J86" s="10" t="s">
        <v>34</v>
      </c>
    </row>
    <row r="87" spans="1:10" s="16" customFormat="1" ht="65.099999999999994" customHeight="1" x14ac:dyDescent="0.15">
      <c r="A87" s="34"/>
      <c r="B87" s="51" t="s">
        <v>187</v>
      </c>
      <c r="C87" s="51" t="s">
        <v>59</v>
      </c>
      <c r="D87" s="82">
        <v>43556</v>
      </c>
      <c r="E87" s="79" t="s">
        <v>186</v>
      </c>
      <c r="F87" s="30" t="s">
        <v>32</v>
      </c>
      <c r="G87" s="78">
        <v>5911293</v>
      </c>
      <c r="H87" s="78">
        <v>5443200</v>
      </c>
      <c r="I87" s="103">
        <f t="shared" si="2"/>
        <v>92.081377120031107</v>
      </c>
      <c r="J87" s="10" t="s">
        <v>34</v>
      </c>
    </row>
    <row r="88" spans="1:10" s="16" customFormat="1" ht="65.099999999999994" customHeight="1" x14ac:dyDescent="0.15">
      <c r="A88" s="34"/>
      <c r="B88" s="51" t="s">
        <v>188</v>
      </c>
      <c r="C88" s="51" t="s">
        <v>59</v>
      </c>
      <c r="D88" s="82">
        <v>43556</v>
      </c>
      <c r="E88" s="79" t="s">
        <v>189</v>
      </c>
      <c r="F88" s="30" t="s">
        <v>32</v>
      </c>
      <c r="G88" s="78">
        <v>2797231</v>
      </c>
      <c r="H88" s="78">
        <v>2717877</v>
      </c>
      <c r="I88" s="103">
        <f t="shared" si="2"/>
        <v>97.163123102811312</v>
      </c>
      <c r="J88" s="10" t="s">
        <v>64</v>
      </c>
    </row>
    <row r="89" spans="1:10" s="16" customFormat="1" ht="65.099999999999994" customHeight="1" x14ac:dyDescent="0.15">
      <c r="A89" s="34"/>
      <c r="B89" s="51" t="s">
        <v>190</v>
      </c>
      <c r="C89" s="51" t="s">
        <v>59</v>
      </c>
      <c r="D89" s="82">
        <v>43556</v>
      </c>
      <c r="E89" s="79" t="s">
        <v>191</v>
      </c>
      <c r="F89" s="30" t="s">
        <v>32</v>
      </c>
      <c r="G89" s="78">
        <v>144672394</v>
      </c>
      <c r="H89" s="78">
        <v>120432806</v>
      </c>
      <c r="I89" s="103">
        <f t="shared" si="2"/>
        <v>83.24518774466398</v>
      </c>
      <c r="J89" s="10" t="s">
        <v>64</v>
      </c>
    </row>
    <row r="90" spans="1:10" s="16" customFormat="1" ht="65.099999999999994" customHeight="1" x14ac:dyDescent="0.15">
      <c r="A90" s="34"/>
      <c r="B90" s="51" t="s">
        <v>192</v>
      </c>
      <c r="C90" s="51" t="s">
        <v>59</v>
      </c>
      <c r="D90" s="82">
        <v>43556</v>
      </c>
      <c r="E90" s="79" t="s">
        <v>193</v>
      </c>
      <c r="F90" s="30" t="s">
        <v>32</v>
      </c>
      <c r="G90" s="78">
        <v>16906496</v>
      </c>
      <c r="H90" s="78">
        <v>14929920</v>
      </c>
      <c r="I90" s="103">
        <f t="shared" si="2"/>
        <v>88.308777880407632</v>
      </c>
      <c r="J90" s="10" t="s">
        <v>34</v>
      </c>
    </row>
    <row r="91" spans="1:10" s="16" customFormat="1" ht="65.099999999999994" customHeight="1" x14ac:dyDescent="0.15">
      <c r="A91" s="34"/>
      <c r="B91" s="51" t="s">
        <v>194</v>
      </c>
      <c r="C91" s="51" t="s">
        <v>59</v>
      </c>
      <c r="D91" s="82">
        <v>43556</v>
      </c>
      <c r="E91" s="79" t="s">
        <v>195</v>
      </c>
      <c r="F91" s="30" t="s">
        <v>32</v>
      </c>
      <c r="G91" s="78">
        <v>8417376</v>
      </c>
      <c r="H91" s="78">
        <v>2721600</v>
      </c>
      <c r="I91" s="103">
        <f t="shared" si="2"/>
        <v>32.333116638724469</v>
      </c>
      <c r="J91" s="10" t="s">
        <v>34</v>
      </c>
    </row>
    <row r="92" spans="1:10" s="16" customFormat="1" ht="65.099999999999994" customHeight="1" x14ac:dyDescent="0.15">
      <c r="A92" s="34"/>
      <c r="B92" s="51" t="s">
        <v>196</v>
      </c>
      <c r="C92" s="51" t="s">
        <v>59</v>
      </c>
      <c r="D92" s="82">
        <v>43556</v>
      </c>
      <c r="E92" s="79" t="s">
        <v>197</v>
      </c>
      <c r="F92" s="30" t="s">
        <v>32</v>
      </c>
      <c r="G92" s="78">
        <v>15105700</v>
      </c>
      <c r="H92" s="78">
        <v>13500000</v>
      </c>
      <c r="I92" s="103">
        <f t="shared" si="2"/>
        <v>89.37023772483235</v>
      </c>
      <c r="J92" s="10" t="s">
        <v>34</v>
      </c>
    </row>
    <row r="93" spans="1:10" s="16" customFormat="1" ht="65.099999999999994" customHeight="1" x14ac:dyDescent="0.15">
      <c r="A93" s="34"/>
      <c r="B93" s="51" t="s">
        <v>198</v>
      </c>
      <c r="C93" s="51" t="s">
        <v>59</v>
      </c>
      <c r="D93" s="82">
        <v>43556</v>
      </c>
      <c r="E93" s="79" t="s">
        <v>199</v>
      </c>
      <c r="F93" s="30" t="s">
        <v>32</v>
      </c>
      <c r="G93" s="78">
        <v>11166583</v>
      </c>
      <c r="H93" s="78">
        <v>11016000</v>
      </c>
      <c r="I93" s="103">
        <f t="shared" si="2"/>
        <v>98.651485418592245</v>
      </c>
      <c r="J93" s="10" t="s">
        <v>34</v>
      </c>
    </row>
    <row r="94" spans="1:10" s="16" customFormat="1" ht="65.099999999999994" customHeight="1" x14ac:dyDescent="0.15">
      <c r="A94" s="34"/>
      <c r="B94" s="51" t="s">
        <v>200</v>
      </c>
      <c r="C94" s="51" t="s">
        <v>59</v>
      </c>
      <c r="D94" s="82">
        <v>43556</v>
      </c>
      <c r="E94" s="79" t="s">
        <v>201</v>
      </c>
      <c r="F94" s="30" t="s">
        <v>32</v>
      </c>
      <c r="G94" s="78">
        <v>1545125</v>
      </c>
      <c r="H94" s="78">
        <v>1123200</v>
      </c>
      <c r="I94" s="103">
        <f t="shared" si="2"/>
        <v>72.693147803575769</v>
      </c>
      <c r="J94" s="10" t="s">
        <v>34</v>
      </c>
    </row>
    <row r="95" spans="1:10" s="16" customFormat="1" ht="65.099999999999994" customHeight="1" x14ac:dyDescent="0.15">
      <c r="A95" s="34"/>
      <c r="B95" s="51" t="s">
        <v>202</v>
      </c>
      <c r="C95" s="51" t="s">
        <v>59</v>
      </c>
      <c r="D95" s="82">
        <v>43556</v>
      </c>
      <c r="E95" s="79" t="s">
        <v>203</v>
      </c>
      <c r="F95" s="30" t="s">
        <v>32</v>
      </c>
      <c r="G95" s="78">
        <v>12398400</v>
      </c>
      <c r="H95" s="78">
        <v>6730560</v>
      </c>
      <c r="I95" s="103">
        <f t="shared" si="2"/>
        <v>54.285714285714285</v>
      </c>
      <c r="J95" s="10" t="s">
        <v>64</v>
      </c>
    </row>
    <row r="96" spans="1:10" s="16" customFormat="1" ht="65.099999999999994" customHeight="1" x14ac:dyDescent="0.15">
      <c r="A96" s="34"/>
      <c r="B96" s="51" t="s">
        <v>273</v>
      </c>
      <c r="C96" s="51" t="s">
        <v>59</v>
      </c>
      <c r="D96" s="82">
        <v>43556</v>
      </c>
      <c r="E96" s="79" t="s">
        <v>204</v>
      </c>
      <c r="F96" s="30" t="s">
        <v>32</v>
      </c>
      <c r="G96" s="78">
        <v>2547002</v>
      </c>
      <c r="H96" s="78">
        <v>2462400</v>
      </c>
      <c r="I96" s="103">
        <f t="shared" si="2"/>
        <v>96.678369314197639</v>
      </c>
      <c r="J96" s="10" t="s">
        <v>34</v>
      </c>
    </row>
    <row r="97" spans="1:10" s="16" customFormat="1" ht="65.099999999999994" customHeight="1" x14ac:dyDescent="0.15">
      <c r="A97" s="34"/>
      <c r="B97" s="51" t="s">
        <v>274</v>
      </c>
      <c r="C97" s="51" t="s">
        <v>59</v>
      </c>
      <c r="D97" s="82">
        <v>43556</v>
      </c>
      <c r="E97" s="79" t="s">
        <v>205</v>
      </c>
      <c r="F97" s="30" t="s">
        <v>32</v>
      </c>
      <c r="G97" s="78">
        <v>6332631</v>
      </c>
      <c r="H97" s="78">
        <v>6048000</v>
      </c>
      <c r="I97" s="103">
        <f t="shared" si="2"/>
        <v>95.505327880307561</v>
      </c>
      <c r="J97" s="10" t="s">
        <v>34</v>
      </c>
    </row>
    <row r="98" spans="1:10" s="16" customFormat="1" ht="65.099999999999994" customHeight="1" x14ac:dyDescent="0.15">
      <c r="A98" s="34"/>
      <c r="B98" s="51" t="s">
        <v>275</v>
      </c>
      <c r="C98" s="51" t="s">
        <v>59</v>
      </c>
      <c r="D98" s="82">
        <v>43556</v>
      </c>
      <c r="E98" s="79" t="s">
        <v>206</v>
      </c>
      <c r="F98" s="30" t="s">
        <v>32</v>
      </c>
      <c r="G98" s="78">
        <v>2856219</v>
      </c>
      <c r="H98" s="78">
        <v>2829600</v>
      </c>
      <c r="I98" s="103">
        <f t="shared" si="2"/>
        <v>99.068033648680299</v>
      </c>
      <c r="J98" s="10" t="s">
        <v>34</v>
      </c>
    </row>
    <row r="99" spans="1:10" s="16" customFormat="1" ht="65.099999999999994" customHeight="1" x14ac:dyDescent="0.15">
      <c r="A99" s="34"/>
      <c r="B99" s="51" t="s">
        <v>207</v>
      </c>
      <c r="C99" s="51" t="s">
        <v>59</v>
      </c>
      <c r="D99" s="82">
        <v>43556</v>
      </c>
      <c r="E99" s="79" t="s">
        <v>208</v>
      </c>
      <c r="F99" s="30" t="s">
        <v>32</v>
      </c>
      <c r="G99" s="78">
        <v>5553036</v>
      </c>
      <c r="H99" s="78">
        <v>5551200</v>
      </c>
      <c r="I99" s="103">
        <f t="shared" si="2"/>
        <v>99.966937005270623</v>
      </c>
      <c r="J99" s="10" t="s">
        <v>34</v>
      </c>
    </row>
    <row r="100" spans="1:10" s="16" customFormat="1" ht="65.099999999999994" customHeight="1" x14ac:dyDescent="0.15">
      <c r="A100" s="34"/>
      <c r="B100" s="51" t="s">
        <v>209</v>
      </c>
      <c r="C100" s="51" t="s">
        <v>59</v>
      </c>
      <c r="D100" s="82">
        <v>43556</v>
      </c>
      <c r="E100" s="79" t="s">
        <v>210</v>
      </c>
      <c r="F100" s="30" t="s">
        <v>32</v>
      </c>
      <c r="G100" s="78">
        <v>8357256</v>
      </c>
      <c r="H100" s="78">
        <v>7776000</v>
      </c>
      <c r="I100" s="103">
        <f t="shared" si="2"/>
        <v>93.044894161432893</v>
      </c>
      <c r="J100" s="10" t="s">
        <v>34</v>
      </c>
    </row>
    <row r="101" spans="1:10" s="16" customFormat="1" ht="65.099999999999994" customHeight="1" x14ac:dyDescent="0.15">
      <c r="A101" s="34"/>
      <c r="B101" s="51" t="s">
        <v>211</v>
      </c>
      <c r="C101" s="51" t="s">
        <v>59</v>
      </c>
      <c r="D101" s="82">
        <v>43556</v>
      </c>
      <c r="E101" s="79" t="s">
        <v>210</v>
      </c>
      <c r="F101" s="30" t="s">
        <v>32</v>
      </c>
      <c r="G101" s="78">
        <v>4989492</v>
      </c>
      <c r="H101" s="78">
        <v>3672000</v>
      </c>
      <c r="I101" s="103">
        <f t="shared" si="2"/>
        <v>73.594666551224051</v>
      </c>
      <c r="J101" s="10" t="s">
        <v>34</v>
      </c>
    </row>
    <row r="102" spans="1:10" s="16" customFormat="1" ht="65.099999999999994" customHeight="1" x14ac:dyDescent="0.15">
      <c r="A102" s="34"/>
      <c r="B102" s="51" t="s">
        <v>212</v>
      </c>
      <c r="C102" s="51" t="s">
        <v>59</v>
      </c>
      <c r="D102" s="82">
        <v>43556</v>
      </c>
      <c r="E102" s="79" t="s">
        <v>213</v>
      </c>
      <c r="F102" s="30" t="s">
        <v>32</v>
      </c>
      <c r="G102" s="78">
        <v>64087921</v>
      </c>
      <c r="H102" s="78">
        <v>61952580</v>
      </c>
      <c r="I102" s="103">
        <f t="shared" si="2"/>
        <v>96.668106927668944</v>
      </c>
      <c r="J102" s="10" t="s">
        <v>34</v>
      </c>
    </row>
    <row r="103" spans="1:10" s="16" customFormat="1" ht="65.099999999999994" customHeight="1" x14ac:dyDescent="0.15">
      <c r="A103" s="34"/>
      <c r="B103" s="51" t="s">
        <v>214</v>
      </c>
      <c r="C103" s="51" t="s">
        <v>59</v>
      </c>
      <c r="D103" s="82">
        <v>43556</v>
      </c>
      <c r="E103" s="79" t="s">
        <v>213</v>
      </c>
      <c r="F103" s="30" t="s">
        <v>32</v>
      </c>
      <c r="G103" s="78">
        <v>150403383</v>
      </c>
      <c r="H103" s="78">
        <v>112263131</v>
      </c>
      <c r="I103" s="103">
        <f t="shared" si="2"/>
        <v>74.641360294402432</v>
      </c>
      <c r="J103" s="10" t="s">
        <v>34</v>
      </c>
    </row>
    <row r="104" spans="1:10" s="16" customFormat="1" ht="65.099999999999994" customHeight="1" x14ac:dyDescent="0.15">
      <c r="A104" s="34"/>
      <c r="B104" s="51" t="s">
        <v>215</v>
      </c>
      <c r="C104" s="51" t="s">
        <v>59</v>
      </c>
      <c r="D104" s="82">
        <v>43556</v>
      </c>
      <c r="E104" s="79" t="s">
        <v>216</v>
      </c>
      <c r="F104" s="30" t="s">
        <v>32</v>
      </c>
      <c r="G104" s="78">
        <v>263861825</v>
      </c>
      <c r="H104" s="78">
        <v>239759377</v>
      </c>
      <c r="I104" s="103">
        <f t="shared" si="2"/>
        <v>90.865503943209674</v>
      </c>
      <c r="J104" s="10" t="s">
        <v>34</v>
      </c>
    </row>
    <row r="105" spans="1:10" s="16" customFormat="1" ht="65.099999999999994" customHeight="1" x14ac:dyDescent="0.15">
      <c r="A105" s="34"/>
      <c r="B105" s="51" t="s">
        <v>217</v>
      </c>
      <c r="C105" s="51" t="s">
        <v>59</v>
      </c>
      <c r="D105" s="82">
        <v>43556</v>
      </c>
      <c r="E105" s="79" t="s">
        <v>218</v>
      </c>
      <c r="F105" s="30" t="s">
        <v>32</v>
      </c>
      <c r="G105" s="78">
        <v>3793400</v>
      </c>
      <c r="H105" s="78">
        <v>1792800</v>
      </c>
      <c r="I105" s="103">
        <f t="shared" si="2"/>
        <v>47.261032319291402</v>
      </c>
      <c r="J105" s="10" t="s">
        <v>34</v>
      </c>
    </row>
    <row r="106" spans="1:10" s="16" customFormat="1" ht="65.099999999999994" customHeight="1" x14ac:dyDescent="0.15">
      <c r="A106" s="34"/>
      <c r="B106" s="51" t="s">
        <v>219</v>
      </c>
      <c r="C106" s="51" t="s">
        <v>59</v>
      </c>
      <c r="D106" s="82">
        <v>43556</v>
      </c>
      <c r="E106" s="79" t="s">
        <v>220</v>
      </c>
      <c r="F106" s="30" t="s">
        <v>32</v>
      </c>
      <c r="G106" s="78">
        <v>3188736</v>
      </c>
      <c r="H106" s="78">
        <v>3186000</v>
      </c>
      <c r="I106" s="103">
        <f t="shared" si="2"/>
        <v>99.914197976878611</v>
      </c>
      <c r="J106" s="10" t="s">
        <v>34</v>
      </c>
    </row>
    <row r="107" spans="1:10" s="16" customFormat="1" ht="65.099999999999994" customHeight="1" x14ac:dyDescent="0.15">
      <c r="A107" s="34"/>
      <c r="B107" s="51" t="s">
        <v>221</v>
      </c>
      <c r="C107" s="51" t="s">
        <v>59</v>
      </c>
      <c r="D107" s="82">
        <v>43556</v>
      </c>
      <c r="E107" s="79" t="s">
        <v>222</v>
      </c>
      <c r="F107" s="30" t="s">
        <v>32</v>
      </c>
      <c r="G107" s="78">
        <v>9993589</v>
      </c>
      <c r="H107" s="78">
        <v>9768924</v>
      </c>
      <c r="I107" s="103">
        <f t="shared" si="2"/>
        <v>97.751908748698796</v>
      </c>
      <c r="J107" s="10" t="s">
        <v>64</v>
      </c>
    </row>
    <row r="108" spans="1:10" s="16" customFormat="1" ht="65.099999999999994" customHeight="1" x14ac:dyDescent="0.15">
      <c r="A108" s="34"/>
      <c r="B108" s="51" t="s">
        <v>223</v>
      </c>
      <c r="C108" s="51" t="s">
        <v>59</v>
      </c>
      <c r="D108" s="82">
        <v>43556</v>
      </c>
      <c r="E108" s="79" t="s">
        <v>213</v>
      </c>
      <c r="F108" s="30" t="s">
        <v>32</v>
      </c>
      <c r="G108" s="78">
        <v>175291702</v>
      </c>
      <c r="H108" s="78">
        <v>171555267</v>
      </c>
      <c r="I108" s="103">
        <f t="shared" si="2"/>
        <v>97.868447303911736</v>
      </c>
      <c r="J108" s="10" t="s">
        <v>64</v>
      </c>
    </row>
    <row r="109" spans="1:10" s="16" customFormat="1" ht="65.099999999999994" customHeight="1" x14ac:dyDescent="0.15">
      <c r="A109" s="34"/>
      <c r="B109" s="51" t="s">
        <v>165</v>
      </c>
      <c r="C109" s="51" t="s">
        <v>59</v>
      </c>
      <c r="D109" s="82">
        <v>43559</v>
      </c>
      <c r="E109" s="79" t="s">
        <v>166</v>
      </c>
      <c r="F109" s="30" t="s">
        <v>32</v>
      </c>
      <c r="G109" s="78">
        <v>45152299</v>
      </c>
      <c r="H109" s="78">
        <v>39960000</v>
      </c>
      <c r="I109" s="103">
        <f>H109/G109*100</f>
        <v>88.500477018899971</v>
      </c>
      <c r="J109" s="10" t="s">
        <v>34</v>
      </c>
    </row>
    <row r="110" spans="1:10" s="16" customFormat="1" ht="65.099999999999994" customHeight="1" x14ac:dyDescent="0.15">
      <c r="A110" s="34"/>
      <c r="B110" s="51" t="s">
        <v>167</v>
      </c>
      <c r="C110" s="51" t="s">
        <v>59</v>
      </c>
      <c r="D110" s="82">
        <v>43565</v>
      </c>
      <c r="E110" s="79" t="s">
        <v>113</v>
      </c>
      <c r="F110" s="30" t="s">
        <v>32</v>
      </c>
      <c r="G110" s="78">
        <v>14958217</v>
      </c>
      <c r="H110" s="78">
        <v>14040000</v>
      </c>
      <c r="I110" s="103">
        <f>H110/G110*100</f>
        <v>93.861454209415456</v>
      </c>
      <c r="J110" s="10" t="s">
        <v>34</v>
      </c>
    </row>
    <row r="111" spans="1:10" s="16" customFormat="1" ht="65.099999999999994" customHeight="1" x14ac:dyDescent="0.15">
      <c r="A111" s="34"/>
      <c r="B111" s="51" t="s">
        <v>168</v>
      </c>
      <c r="C111" s="51" t="s">
        <v>59</v>
      </c>
      <c r="D111" s="82">
        <v>43570</v>
      </c>
      <c r="E111" s="79" t="s">
        <v>33</v>
      </c>
      <c r="F111" s="30" t="s">
        <v>32</v>
      </c>
      <c r="G111" s="78">
        <v>116912509</v>
      </c>
      <c r="H111" s="78">
        <v>110160000</v>
      </c>
      <c r="I111" s="103">
        <f>H111/G111*100</f>
        <v>94.224305801186773</v>
      </c>
      <c r="J111" s="10" t="s">
        <v>34</v>
      </c>
    </row>
    <row r="112" spans="1:10" s="16" customFormat="1" ht="65.099999999999994" customHeight="1" x14ac:dyDescent="0.15">
      <c r="A112" s="34"/>
      <c r="B112" s="51" t="s">
        <v>163</v>
      </c>
      <c r="C112" s="51" t="s">
        <v>59</v>
      </c>
      <c r="D112" s="82">
        <v>43573</v>
      </c>
      <c r="E112" s="79" t="s">
        <v>164</v>
      </c>
      <c r="F112" s="30" t="s">
        <v>32</v>
      </c>
      <c r="G112" s="78">
        <v>1375520</v>
      </c>
      <c r="H112" s="78">
        <v>1375520</v>
      </c>
      <c r="I112" s="103">
        <f>H112/G112*100</f>
        <v>100</v>
      </c>
      <c r="J112" s="10" t="s">
        <v>64</v>
      </c>
    </row>
    <row r="113" spans="1:10" s="16" customFormat="1" ht="65.099999999999994" customHeight="1" x14ac:dyDescent="0.15">
      <c r="A113" s="34"/>
      <c r="B113" s="51" t="s">
        <v>169</v>
      </c>
      <c r="C113" s="51" t="s">
        <v>59</v>
      </c>
      <c r="D113" s="82">
        <v>43577</v>
      </c>
      <c r="E113" s="79" t="s">
        <v>113</v>
      </c>
      <c r="F113" s="30" t="s">
        <v>32</v>
      </c>
      <c r="G113" s="78">
        <v>35858745</v>
      </c>
      <c r="H113" s="78">
        <v>33480000</v>
      </c>
      <c r="I113" s="103">
        <f>H113/G113*100</f>
        <v>93.366346200905809</v>
      </c>
      <c r="J113" s="10" t="s">
        <v>34</v>
      </c>
    </row>
    <row r="114" spans="1:10" s="16" customFormat="1" ht="65.099999999999994" customHeight="1" x14ac:dyDescent="0.15">
      <c r="A114" s="34"/>
      <c r="B114" s="51" t="s">
        <v>293</v>
      </c>
      <c r="C114" s="51" t="s">
        <v>59</v>
      </c>
      <c r="D114" s="82">
        <v>43578</v>
      </c>
      <c r="E114" s="79" t="s">
        <v>294</v>
      </c>
      <c r="F114" s="30" t="s">
        <v>32</v>
      </c>
      <c r="G114" s="78">
        <v>6168922</v>
      </c>
      <c r="H114" s="78">
        <v>5172120</v>
      </c>
      <c r="I114" s="97">
        <f t="shared" si="2"/>
        <v>83.841552867745776</v>
      </c>
      <c r="J114" s="10"/>
    </row>
    <row r="115" spans="1:10" s="16" customFormat="1" ht="65.099999999999994" customHeight="1" x14ac:dyDescent="0.15">
      <c r="A115" s="34"/>
      <c r="B115" s="51" t="s">
        <v>297</v>
      </c>
      <c r="C115" s="51" t="s">
        <v>59</v>
      </c>
      <c r="D115" s="82">
        <v>43579</v>
      </c>
      <c r="E115" s="79" t="s">
        <v>298</v>
      </c>
      <c r="F115" s="30" t="s">
        <v>32</v>
      </c>
      <c r="G115" s="78">
        <v>42737035</v>
      </c>
      <c r="H115" s="78">
        <v>33378665</v>
      </c>
      <c r="I115" s="97">
        <f t="shared" si="2"/>
        <v>78.102435042580751</v>
      </c>
      <c r="J115" s="10"/>
    </row>
    <row r="116" spans="1:10" s="16" customFormat="1" ht="65.099999999999994" customHeight="1" x14ac:dyDescent="0.15">
      <c r="A116" s="34"/>
      <c r="B116" s="124" t="s">
        <v>376</v>
      </c>
      <c r="C116" s="126" t="s">
        <v>338</v>
      </c>
      <c r="D116" s="82">
        <v>43556</v>
      </c>
      <c r="E116" s="123" t="s">
        <v>312</v>
      </c>
      <c r="F116" s="30" t="s">
        <v>32</v>
      </c>
      <c r="G116" s="121">
        <v>62741338</v>
      </c>
      <c r="H116" s="121">
        <v>57564000</v>
      </c>
      <c r="I116" s="97">
        <f t="shared" si="2"/>
        <v>91.748123063617157</v>
      </c>
      <c r="J116" s="10"/>
    </row>
    <row r="117" spans="1:10" s="16" customFormat="1" ht="65.099999999999994" customHeight="1" x14ac:dyDescent="0.15">
      <c r="A117" s="34"/>
      <c r="B117" s="124" t="s">
        <v>377</v>
      </c>
      <c r="C117" s="126" t="s">
        <v>338</v>
      </c>
      <c r="D117" s="82">
        <v>43556</v>
      </c>
      <c r="E117" s="124" t="s">
        <v>312</v>
      </c>
      <c r="F117" s="30" t="s">
        <v>32</v>
      </c>
      <c r="G117" s="121">
        <v>81250118</v>
      </c>
      <c r="H117" s="121">
        <v>81000000</v>
      </c>
      <c r="I117" s="97">
        <f t="shared" si="2"/>
        <v>99.69216290861263</v>
      </c>
      <c r="J117" s="10"/>
    </row>
    <row r="118" spans="1:10" s="16" customFormat="1" ht="65.099999999999994" customHeight="1" x14ac:dyDescent="0.15">
      <c r="A118" s="34"/>
      <c r="B118" s="81" t="s">
        <v>318</v>
      </c>
      <c r="C118" s="126" t="s">
        <v>338</v>
      </c>
      <c r="D118" s="82">
        <v>43556</v>
      </c>
      <c r="E118" s="81" t="s">
        <v>313</v>
      </c>
      <c r="F118" s="30" t="s">
        <v>32</v>
      </c>
      <c r="G118" s="122">
        <v>1186388</v>
      </c>
      <c r="H118" s="122">
        <v>1134000</v>
      </c>
      <c r="I118" s="97">
        <f t="shared" si="2"/>
        <v>95.584243940430952</v>
      </c>
      <c r="J118" s="10"/>
    </row>
    <row r="119" spans="1:10" s="16" customFormat="1" ht="65.099999999999994" customHeight="1" x14ac:dyDescent="0.15">
      <c r="A119" s="34"/>
      <c r="B119" s="124" t="s">
        <v>319</v>
      </c>
      <c r="C119" s="126" t="s">
        <v>338</v>
      </c>
      <c r="D119" s="82">
        <v>43556</v>
      </c>
      <c r="E119" s="124" t="s">
        <v>314</v>
      </c>
      <c r="F119" s="30" t="s">
        <v>32</v>
      </c>
      <c r="G119" s="121">
        <v>79037951</v>
      </c>
      <c r="H119" s="121">
        <v>55890000</v>
      </c>
      <c r="I119" s="97">
        <f t="shared" si="2"/>
        <v>70.712865519502145</v>
      </c>
      <c r="J119" s="10"/>
    </row>
    <row r="120" spans="1:10" s="16" customFormat="1" ht="65.099999999999994" customHeight="1" x14ac:dyDescent="0.15">
      <c r="A120" s="34"/>
      <c r="B120" s="124" t="s">
        <v>320</v>
      </c>
      <c r="C120" s="126" t="s">
        <v>338</v>
      </c>
      <c r="D120" s="82">
        <v>43556</v>
      </c>
      <c r="E120" s="124" t="s">
        <v>315</v>
      </c>
      <c r="F120" s="30" t="s">
        <v>32</v>
      </c>
      <c r="G120" s="121">
        <v>8868112</v>
      </c>
      <c r="H120" s="121">
        <v>7117200</v>
      </c>
      <c r="I120" s="97">
        <f t="shared" si="2"/>
        <v>80.256090586136025</v>
      </c>
      <c r="J120" s="10"/>
    </row>
    <row r="121" spans="1:10" s="16" customFormat="1" ht="65.099999999999994" customHeight="1" x14ac:dyDescent="0.15">
      <c r="A121" s="34"/>
      <c r="B121" s="124" t="s">
        <v>321</v>
      </c>
      <c r="C121" s="126" t="s">
        <v>338</v>
      </c>
      <c r="D121" s="82">
        <v>43556</v>
      </c>
      <c r="E121" s="123" t="s">
        <v>316</v>
      </c>
      <c r="F121" s="30" t="s">
        <v>32</v>
      </c>
      <c r="G121" s="121">
        <v>7949124</v>
      </c>
      <c r="H121" s="121">
        <v>7543476</v>
      </c>
      <c r="I121" s="97">
        <f t="shared" si="2"/>
        <v>94.896947135306988</v>
      </c>
      <c r="J121" s="10"/>
    </row>
    <row r="122" spans="1:10" s="16" customFormat="1" ht="65.099999999999994" customHeight="1" x14ac:dyDescent="0.15">
      <c r="A122" s="34"/>
      <c r="B122" s="124" t="s">
        <v>311</v>
      </c>
      <c r="C122" s="126" t="s">
        <v>338</v>
      </c>
      <c r="D122" s="82">
        <v>43556</v>
      </c>
      <c r="E122" s="125" t="s">
        <v>317</v>
      </c>
      <c r="F122" s="30" t="s">
        <v>32</v>
      </c>
      <c r="G122" s="121">
        <v>148653394</v>
      </c>
      <c r="H122" s="121">
        <v>126630130</v>
      </c>
      <c r="I122" s="97">
        <f t="shared" si="2"/>
        <v>85.184822621675224</v>
      </c>
      <c r="J122" s="10"/>
    </row>
    <row r="123" spans="1:10" s="16" customFormat="1" ht="65.099999999999994" customHeight="1" x14ac:dyDescent="0.15">
      <c r="A123" s="34"/>
      <c r="B123" s="128" t="s">
        <v>328</v>
      </c>
      <c r="C123" s="128" t="s">
        <v>339</v>
      </c>
      <c r="D123" s="82">
        <v>43556</v>
      </c>
      <c r="E123" s="123" t="s">
        <v>340</v>
      </c>
      <c r="F123" s="30" t="s">
        <v>32</v>
      </c>
      <c r="G123" s="121">
        <v>8919028</v>
      </c>
      <c r="H123" s="121">
        <v>7476894</v>
      </c>
      <c r="I123" s="97">
        <f t="shared" si="2"/>
        <v>83.830816541892233</v>
      </c>
      <c r="J123" s="10" t="s">
        <v>304</v>
      </c>
    </row>
    <row r="124" spans="1:10" s="16" customFormat="1" ht="65.099999999999994" customHeight="1" x14ac:dyDescent="0.15">
      <c r="A124" s="34"/>
      <c r="B124" s="128" t="s">
        <v>329</v>
      </c>
      <c r="C124" s="128" t="s">
        <v>339</v>
      </c>
      <c r="D124" s="82">
        <v>43556</v>
      </c>
      <c r="E124" s="123" t="s">
        <v>341</v>
      </c>
      <c r="F124" s="30" t="s">
        <v>32</v>
      </c>
      <c r="G124" s="121">
        <v>2470615</v>
      </c>
      <c r="H124" s="121">
        <v>2373684</v>
      </c>
      <c r="I124" s="97">
        <f t="shared" si="2"/>
        <v>96.076644883966139</v>
      </c>
      <c r="J124" s="10" t="s">
        <v>304</v>
      </c>
    </row>
    <row r="125" spans="1:10" s="16" customFormat="1" ht="65.099999999999994" customHeight="1" x14ac:dyDescent="0.15">
      <c r="A125" s="34"/>
      <c r="B125" s="128" t="s">
        <v>330</v>
      </c>
      <c r="C125" s="128" t="s">
        <v>339</v>
      </c>
      <c r="D125" s="82">
        <v>43556</v>
      </c>
      <c r="E125" s="123" t="s">
        <v>342</v>
      </c>
      <c r="F125" s="30" t="s">
        <v>32</v>
      </c>
      <c r="G125" s="121">
        <v>15312240</v>
      </c>
      <c r="H125" s="121">
        <v>7776000</v>
      </c>
      <c r="I125" s="97">
        <f t="shared" si="2"/>
        <v>50.782903089293271</v>
      </c>
      <c r="J125" s="10"/>
    </row>
    <row r="126" spans="1:10" s="16" customFormat="1" ht="65.099999999999994" customHeight="1" x14ac:dyDescent="0.15">
      <c r="A126" s="34"/>
      <c r="B126" s="128" t="s">
        <v>327</v>
      </c>
      <c r="C126" s="128" t="s">
        <v>339</v>
      </c>
      <c r="D126" s="82">
        <v>43556</v>
      </c>
      <c r="E126" s="123" t="s">
        <v>343</v>
      </c>
      <c r="F126" s="30" t="s">
        <v>32</v>
      </c>
      <c r="G126" s="121">
        <v>7825632</v>
      </c>
      <c r="H126" s="121">
        <v>6972480</v>
      </c>
      <c r="I126" s="97">
        <f t="shared" si="2"/>
        <v>89.097979562545234</v>
      </c>
      <c r="J126" s="10"/>
    </row>
    <row r="127" spans="1:10" s="16" customFormat="1" ht="65.099999999999994" customHeight="1" x14ac:dyDescent="0.15">
      <c r="A127" s="34"/>
      <c r="B127" s="128" t="s">
        <v>331</v>
      </c>
      <c r="C127" s="128" t="s">
        <v>339</v>
      </c>
      <c r="D127" s="82">
        <v>43556</v>
      </c>
      <c r="E127" s="123" t="s">
        <v>353</v>
      </c>
      <c r="F127" s="30" t="s">
        <v>32</v>
      </c>
      <c r="G127" s="121">
        <v>76520118</v>
      </c>
      <c r="H127" s="121">
        <v>75152448</v>
      </c>
      <c r="I127" s="97">
        <f t="shared" si="2"/>
        <v>98.212666112198093</v>
      </c>
      <c r="J127" s="10"/>
    </row>
    <row r="128" spans="1:10" s="16" customFormat="1" ht="65.099999999999994" customHeight="1" x14ac:dyDescent="0.15">
      <c r="A128" s="34"/>
      <c r="B128" s="128" t="s">
        <v>332</v>
      </c>
      <c r="C128" s="128" t="s">
        <v>339</v>
      </c>
      <c r="D128" s="82">
        <v>43556</v>
      </c>
      <c r="E128" s="123" t="s">
        <v>379</v>
      </c>
      <c r="F128" s="30" t="s">
        <v>32</v>
      </c>
      <c r="G128" s="121">
        <v>6922440</v>
      </c>
      <c r="H128" s="121">
        <v>5400000</v>
      </c>
      <c r="I128" s="97">
        <f t="shared" si="2"/>
        <v>78.007176660252739</v>
      </c>
      <c r="J128" s="10"/>
    </row>
    <row r="129" spans="1:11" s="16" customFormat="1" ht="65.099999999999994" customHeight="1" x14ac:dyDescent="0.15">
      <c r="A129" s="34"/>
      <c r="B129" s="128" t="s">
        <v>333</v>
      </c>
      <c r="C129" s="128" t="s">
        <v>339</v>
      </c>
      <c r="D129" s="82">
        <v>43556</v>
      </c>
      <c r="E129" s="123" t="s">
        <v>344</v>
      </c>
      <c r="F129" s="30" t="s">
        <v>32</v>
      </c>
      <c r="G129" s="121">
        <v>3451680</v>
      </c>
      <c r="H129" s="121">
        <v>3451680</v>
      </c>
      <c r="I129" s="97">
        <f t="shared" si="2"/>
        <v>100</v>
      </c>
      <c r="J129" s="10" t="s">
        <v>362</v>
      </c>
    </row>
    <row r="130" spans="1:11" s="16" customFormat="1" ht="65.099999999999994" customHeight="1" x14ac:dyDescent="0.15">
      <c r="A130" s="34"/>
      <c r="B130" s="128" t="s">
        <v>334</v>
      </c>
      <c r="C130" s="128" t="s">
        <v>339</v>
      </c>
      <c r="D130" s="82">
        <v>43556</v>
      </c>
      <c r="E130" s="123" t="s">
        <v>345</v>
      </c>
      <c r="F130" s="30" t="s">
        <v>32</v>
      </c>
      <c r="G130" s="121">
        <v>66947321</v>
      </c>
      <c r="H130" s="121">
        <v>62467200</v>
      </c>
      <c r="I130" s="97">
        <f t="shared" si="2"/>
        <v>93.307990621461911</v>
      </c>
      <c r="J130" s="10"/>
    </row>
    <row r="131" spans="1:11" s="16" customFormat="1" ht="65.099999999999994" customHeight="1" x14ac:dyDescent="0.15">
      <c r="A131" s="34"/>
      <c r="B131" s="128" t="s">
        <v>335</v>
      </c>
      <c r="C131" s="128" t="s">
        <v>339</v>
      </c>
      <c r="D131" s="82">
        <v>43556</v>
      </c>
      <c r="E131" s="123" t="s">
        <v>346</v>
      </c>
      <c r="F131" s="30" t="s">
        <v>32</v>
      </c>
      <c r="G131" s="121">
        <v>1319495</v>
      </c>
      <c r="H131" s="121">
        <v>777600</v>
      </c>
      <c r="I131" s="97">
        <f t="shared" si="2"/>
        <v>58.931636724656023</v>
      </c>
      <c r="J131" s="10"/>
    </row>
    <row r="132" spans="1:11" s="16" customFormat="1" ht="65.099999999999994" customHeight="1" x14ac:dyDescent="0.15">
      <c r="A132" s="34"/>
      <c r="B132" s="128" t="s">
        <v>336</v>
      </c>
      <c r="C132" s="128" t="s">
        <v>339</v>
      </c>
      <c r="D132" s="82">
        <v>43556</v>
      </c>
      <c r="E132" s="123" t="s">
        <v>354</v>
      </c>
      <c r="F132" s="30" t="s">
        <v>32</v>
      </c>
      <c r="G132" s="121">
        <v>5661243</v>
      </c>
      <c r="H132" s="121">
        <v>4827600</v>
      </c>
      <c r="I132" s="97">
        <f t="shared" si="2"/>
        <v>85.274558961697991</v>
      </c>
      <c r="J132" s="10"/>
    </row>
    <row r="133" spans="1:11" s="16" customFormat="1" ht="65.099999999999994" customHeight="1" x14ac:dyDescent="0.15">
      <c r="A133" s="34"/>
      <c r="B133" s="128" t="s">
        <v>337</v>
      </c>
      <c r="C133" s="128" t="s">
        <v>339</v>
      </c>
      <c r="D133" s="82">
        <v>43556</v>
      </c>
      <c r="E133" s="123" t="s">
        <v>355</v>
      </c>
      <c r="F133" s="30" t="s">
        <v>32</v>
      </c>
      <c r="G133" s="121">
        <v>2577312</v>
      </c>
      <c r="H133" s="121">
        <v>2053782</v>
      </c>
      <c r="I133" s="97">
        <f t="shared" si="2"/>
        <v>79.686976198457927</v>
      </c>
      <c r="J133" s="10" t="s">
        <v>304</v>
      </c>
    </row>
    <row r="134" spans="1:11" s="16" customFormat="1" ht="65.099999999999994" customHeight="1" x14ac:dyDescent="0.15">
      <c r="A134" s="34"/>
      <c r="B134" s="51" t="s">
        <v>365</v>
      </c>
      <c r="C134" s="126" t="s">
        <v>375</v>
      </c>
      <c r="D134" s="82">
        <v>43556</v>
      </c>
      <c r="E134" s="79" t="s">
        <v>366</v>
      </c>
      <c r="F134" s="30" t="s">
        <v>32</v>
      </c>
      <c r="G134" s="78">
        <v>44180073</v>
      </c>
      <c r="H134" s="78">
        <v>33478535</v>
      </c>
      <c r="I134" s="97">
        <f t="shared" ref="I134:I137" si="3">H134/G134*100</f>
        <v>75.777455143634555</v>
      </c>
      <c r="J134" s="10" t="s">
        <v>34</v>
      </c>
    </row>
    <row r="135" spans="1:11" s="16" customFormat="1" ht="65.099999999999994" customHeight="1" x14ac:dyDescent="0.15">
      <c r="A135" s="34"/>
      <c r="B135" s="51" t="s">
        <v>367</v>
      </c>
      <c r="C135" s="126" t="s">
        <v>375</v>
      </c>
      <c r="D135" s="82">
        <v>43556</v>
      </c>
      <c r="E135" s="79" t="s">
        <v>370</v>
      </c>
      <c r="F135" s="30" t="s">
        <v>32</v>
      </c>
      <c r="G135" s="78">
        <v>3732264</v>
      </c>
      <c r="H135" s="78">
        <v>3732264</v>
      </c>
      <c r="I135" s="97">
        <f t="shared" si="3"/>
        <v>100</v>
      </c>
      <c r="J135" s="10" t="s">
        <v>34</v>
      </c>
    </row>
    <row r="136" spans="1:11" s="16" customFormat="1" ht="65.099999999999994" customHeight="1" x14ac:dyDescent="0.15">
      <c r="A136" s="34"/>
      <c r="B136" s="51" t="s">
        <v>372</v>
      </c>
      <c r="C136" s="126" t="s">
        <v>375</v>
      </c>
      <c r="D136" s="82">
        <v>43556</v>
      </c>
      <c r="E136" s="79" t="s">
        <v>368</v>
      </c>
      <c r="F136" s="30" t="s">
        <v>32</v>
      </c>
      <c r="G136" s="78">
        <v>2991589</v>
      </c>
      <c r="H136" s="78">
        <v>1727910</v>
      </c>
      <c r="I136" s="97">
        <f t="shared" si="3"/>
        <v>57.758936805824604</v>
      </c>
      <c r="J136" s="10" t="s">
        <v>34</v>
      </c>
    </row>
    <row r="137" spans="1:11" s="16" customFormat="1" ht="65.099999999999994" customHeight="1" x14ac:dyDescent="0.15">
      <c r="A137" s="34"/>
      <c r="B137" s="51" t="s">
        <v>369</v>
      </c>
      <c r="C137" s="126" t="s">
        <v>375</v>
      </c>
      <c r="D137" s="82">
        <v>43580</v>
      </c>
      <c r="E137" s="79" t="s">
        <v>371</v>
      </c>
      <c r="F137" s="30" t="s">
        <v>32</v>
      </c>
      <c r="G137" s="78">
        <v>3871130</v>
      </c>
      <c r="H137" s="78">
        <v>2661336</v>
      </c>
      <c r="I137" s="97">
        <f t="shared" si="3"/>
        <v>68.748298300496231</v>
      </c>
      <c r="J137" s="10" t="s">
        <v>34</v>
      </c>
    </row>
    <row r="138" spans="1:11" ht="15" customHeight="1" thickBot="1" x14ac:dyDescent="0.2">
      <c r="A138" s="42">
        <v>127</v>
      </c>
      <c r="B138" s="36"/>
      <c r="C138" s="53"/>
      <c r="D138" s="83"/>
      <c r="E138" s="48"/>
      <c r="F138" s="38"/>
      <c r="G138" s="39"/>
      <c r="H138" s="40"/>
      <c r="I138" s="54"/>
      <c r="J138" s="75"/>
      <c r="K138" s="58"/>
    </row>
    <row r="139" spans="1:11" s="16" customFormat="1" ht="14.25" customHeight="1" thickTop="1" x14ac:dyDescent="0.15">
      <c r="A139" s="62"/>
      <c r="B139" s="26" t="s">
        <v>28</v>
      </c>
      <c r="C139" s="27"/>
      <c r="D139" s="84"/>
      <c r="E139" s="65"/>
      <c r="F139" s="27"/>
      <c r="G139" s="27"/>
      <c r="H139" s="27"/>
      <c r="I139" s="27"/>
      <c r="J139" s="74"/>
    </row>
    <row r="140" spans="1:11" s="52" customFormat="1" ht="65.099999999999994" customHeight="1" x14ac:dyDescent="0.15">
      <c r="A140" s="62"/>
      <c r="B140" s="51" t="s">
        <v>307</v>
      </c>
      <c r="C140" s="51" t="s">
        <v>59</v>
      </c>
      <c r="D140" s="82">
        <v>43607</v>
      </c>
      <c r="E140" s="79" t="s">
        <v>308</v>
      </c>
      <c r="F140" s="30" t="s">
        <v>32</v>
      </c>
      <c r="G140" s="78">
        <v>2842277</v>
      </c>
      <c r="H140" s="78">
        <v>2635200</v>
      </c>
      <c r="I140" s="97">
        <f t="shared" ref="I140:I143" si="4">H140/G140*100</f>
        <v>92.714397646675536</v>
      </c>
      <c r="J140" s="10" t="s">
        <v>34</v>
      </c>
    </row>
    <row r="141" spans="1:11" s="52" customFormat="1" ht="65.099999999999994" customHeight="1" x14ac:dyDescent="0.15">
      <c r="A141" s="62"/>
      <c r="B141" s="51" t="s">
        <v>309</v>
      </c>
      <c r="C141" s="51" t="s">
        <v>59</v>
      </c>
      <c r="D141" s="82">
        <v>43609</v>
      </c>
      <c r="E141" s="79" t="s">
        <v>310</v>
      </c>
      <c r="F141" s="30" t="s">
        <v>32</v>
      </c>
      <c r="G141" s="78">
        <v>6184105</v>
      </c>
      <c r="H141" s="78">
        <v>5508000</v>
      </c>
      <c r="I141" s="97">
        <f t="shared" si="4"/>
        <v>89.067051739904159</v>
      </c>
      <c r="J141" s="10" t="s">
        <v>34</v>
      </c>
    </row>
    <row r="142" spans="1:11" s="52" customFormat="1" ht="65.099999999999994" customHeight="1" x14ac:dyDescent="0.15">
      <c r="A142" s="62"/>
      <c r="B142" s="51" t="s">
        <v>356</v>
      </c>
      <c r="C142" s="126" t="s">
        <v>338</v>
      </c>
      <c r="D142" s="82">
        <v>43615</v>
      </c>
      <c r="E142" s="79" t="s">
        <v>357</v>
      </c>
      <c r="F142" s="30" t="s">
        <v>32</v>
      </c>
      <c r="G142" s="78">
        <v>6553224</v>
      </c>
      <c r="H142" s="78">
        <v>6202321</v>
      </c>
      <c r="I142" s="97">
        <f t="shared" si="4"/>
        <v>94.645337928323528</v>
      </c>
      <c r="J142" s="10" t="s">
        <v>34</v>
      </c>
    </row>
    <row r="143" spans="1:11" s="52" customFormat="1" ht="65.099999999999994" customHeight="1" x14ac:dyDescent="0.15">
      <c r="A143" s="62"/>
      <c r="B143" s="51" t="s">
        <v>373</v>
      </c>
      <c r="C143" s="126" t="s">
        <v>375</v>
      </c>
      <c r="D143" s="82">
        <v>43599</v>
      </c>
      <c r="E143" s="79" t="s">
        <v>374</v>
      </c>
      <c r="F143" s="30" t="s">
        <v>32</v>
      </c>
      <c r="G143" s="78">
        <v>1530900</v>
      </c>
      <c r="H143" s="78">
        <v>1530900</v>
      </c>
      <c r="I143" s="97">
        <f t="shared" si="4"/>
        <v>100</v>
      </c>
      <c r="J143" s="10" t="s">
        <v>34</v>
      </c>
    </row>
    <row r="144" spans="1:11" ht="15" customHeight="1" thickBot="1" x14ac:dyDescent="0.2">
      <c r="A144" s="42">
        <v>127</v>
      </c>
      <c r="B144" s="36"/>
      <c r="C144" s="43"/>
      <c r="D144" s="85"/>
      <c r="E144" s="48"/>
      <c r="F144" s="38"/>
      <c r="G144" s="45"/>
      <c r="H144" s="45"/>
      <c r="I144" s="46"/>
      <c r="J144" s="76"/>
    </row>
    <row r="145" spans="1:10" s="16" customFormat="1" ht="14.25" customHeight="1" thickTop="1" x14ac:dyDescent="0.15">
      <c r="A145" s="62"/>
      <c r="B145" s="26" t="s">
        <v>30</v>
      </c>
      <c r="C145" s="27"/>
      <c r="D145" s="84"/>
      <c r="E145" s="65"/>
      <c r="F145" s="27"/>
      <c r="G145" s="27"/>
      <c r="H145" s="27"/>
      <c r="I145" s="27"/>
      <c r="J145" s="74"/>
    </row>
    <row r="146" spans="1:10" s="137" customFormat="1" ht="65.099999999999994" customHeight="1" x14ac:dyDescent="0.15">
      <c r="A146" s="63"/>
      <c r="B146" s="51" t="s">
        <v>395</v>
      </c>
      <c r="C146" s="51" t="s">
        <v>59</v>
      </c>
      <c r="D146" s="132">
        <v>43619</v>
      </c>
      <c r="E146" s="79" t="s">
        <v>33</v>
      </c>
      <c r="F146" s="79" t="s">
        <v>32</v>
      </c>
      <c r="G146" s="119">
        <v>27751009</v>
      </c>
      <c r="H146" s="119">
        <v>25850000</v>
      </c>
      <c r="I146" s="97">
        <f t="shared" ref="I146:I154" si="5">H146/G146*100</f>
        <v>93.149766194086851</v>
      </c>
      <c r="J146" s="79" t="s">
        <v>34</v>
      </c>
    </row>
    <row r="147" spans="1:10" s="137" customFormat="1" ht="65.099999999999994" customHeight="1" x14ac:dyDescent="0.15">
      <c r="A147" s="63"/>
      <c r="B147" s="51" t="s">
        <v>396</v>
      </c>
      <c r="C147" s="51" t="s">
        <v>59</v>
      </c>
      <c r="D147" s="132">
        <v>43619</v>
      </c>
      <c r="E147" s="79" t="s">
        <v>33</v>
      </c>
      <c r="F147" s="79" t="s">
        <v>32</v>
      </c>
      <c r="G147" s="119">
        <v>20421453</v>
      </c>
      <c r="H147" s="119">
        <v>19250000</v>
      </c>
      <c r="I147" s="97">
        <f t="shared" si="5"/>
        <v>94.263615816171352</v>
      </c>
      <c r="J147" s="79" t="s">
        <v>34</v>
      </c>
    </row>
    <row r="148" spans="1:10" s="137" customFormat="1" ht="65.099999999999994" customHeight="1" x14ac:dyDescent="0.15">
      <c r="A148" s="63"/>
      <c r="B148" s="51" t="s">
        <v>393</v>
      </c>
      <c r="C148" s="51" t="s">
        <v>59</v>
      </c>
      <c r="D148" s="132">
        <v>43621</v>
      </c>
      <c r="E148" s="79" t="s">
        <v>394</v>
      </c>
      <c r="F148" s="79" t="s">
        <v>32</v>
      </c>
      <c r="G148" s="119">
        <v>34412140</v>
      </c>
      <c r="H148" s="119">
        <v>32400000</v>
      </c>
      <c r="I148" s="97">
        <f t="shared" si="5"/>
        <v>94.15281932480805</v>
      </c>
      <c r="J148" s="79" t="s">
        <v>34</v>
      </c>
    </row>
    <row r="149" spans="1:10" s="137" customFormat="1" ht="65.099999999999994" customHeight="1" x14ac:dyDescent="0.15">
      <c r="A149" s="63"/>
      <c r="B149" s="51" t="s">
        <v>397</v>
      </c>
      <c r="C149" s="51" t="s">
        <v>59</v>
      </c>
      <c r="D149" s="132">
        <v>43627</v>
      </c>
      <c r="E149" s="79" t="s">
        <v>33</v>
      </c>
      <c r="F149" s="79" t="s">
        <v>115</v>
      </c>
      <c r="G149" s="119">
        <v>611384923</v>
      </c>
      <c r="H149" s="119">
        <v>572000000</v>
      </c>
      <c r="I149" s="97">
        <f t="shared" si="5"/>
        <v>93.558080757578637</v>
      </c>
      <c r="J149" s="79" t="s">
        <v>34</v>
      </c>
    </row>
    <row r="150" spans="1:10" s="137" customFormat="1" ht="65.099999999999994" customHeight="1" x14ac:dyDescent="0.15">
      <c r="A150" s="63"/>
      <c r="B150" s="51" t="s">
        <v>398</v>
      </c>
      <c r="C150" s="51" t="s">
        <v>59</v>
      </c>
      <c r="D150" s="132">
        <v>43629</v>
      </c>
      <c r="E150" s="79" t="s">
        <v>399</v>
      </c>
      <c r="F150" s="79" t="s">
        <v>32</v>
      </c>
      <c r="G150" s="119">
        <v>78760638</v>
      </c>
      <c r="H150" s="119">
        <v>76680000</v>
      </c>
      <c r="I150" s="97">
        <f t="shared" si="5"/>
        <v>97.35827685905744</v>
      </c>
      <c r="J150" s="79" t="s">
        <v>34</v>
      </c>
    </row>
    <row r="151" spans="1:10" s="137" customFormat="1" ht="65.099999999999994" customHeight="1" x14ac:dyDescent="0.15">
      <c r="A151" s="63"/>
      <c r="B151" s="51" t="s">
        <v>400</v>
      </c>
      <c r="C151" s="51" t="s">
        <v>59</v>
      </c>
      <c r="D151" s="132">
        <v>43629</v>
      </c>
      <c r="E151" s="79" t="s">
        <v>401</v>
      </c>
      <c r="F151" s="79" t="s">
        <v>32</v>
      </c>
      <c r="G151" s="119">
        <v>940546625</v>
      </c>
      <c r="H151" s="119">
        <v>923400000</v>
      </c>
      <c r="I151" s="97">
        <f t="shared" si="5"/>
        <v>98.176951089479473</v>
      </c>
      <c r="J151" s="79" t="s">
        <v>34</v>
      </c>
    </row>
    <row r="152" spans="1:10" s="137" customFormat="1" ht="65.099999999999994" customHeight="1" x14ac:dyDescent="0.15">
      <c r="A152" s="63"/>
      <c r="B152" s="51" t="s">
        <v>402</v>
      </c>
      <c r="C152" s="51" t="s">
        <v>59</v>
      </c>
      <c r="D152" s="132">
        <v>43629</v>
      </c>
      <c r="E152" s="79" t="s">
        <v>33</v>
      </c>
      <c r="F152" s="79" t="s">
        <v>32</v>
      </c>
      <c r="G152" s="119">
        <v>374145181</v>
      </c>
      <c r="H152" s="119">
        <v>361800000</v>
      </c>
      <c r="I152" s="97">
        <f t="shared" si="5"/>
        <v>96.700430307025655</v>
      </c>
      <c r="J152" s="79" t="s">
        <v>34</v>
      </c>
    </row>
    <row r="153" spans="1:10" s="137" customFormat="1" ht="65.099999999999994" customHeight="1" x14ac:dyDescent="0.15">
      <c r="A153" s="63"/>
      <c r="B153" s="51" t="s">
        <v>403</v>
      </c>
      <c r="C153" s="51" t="s">
        <v>59</v>
      </c>
      <c r="D153" s="132">
        <v>43629</v>
      </c>
      <c r="E153" s="79" t="s">
        <v>33</v>
      </c>
      <c r="F153" s="79" t="s">
        <v>32</v>
      </c>
      <c r="G153" s="119">
        <v>3183209331</v>
      </c>
      <c r="H153" s="119">
        <v>3132000000</v>
      </c>
      <c r="I153" s="97">
        <f t="shared" si="5"/>
        <v>98.391267250278119</v>
      </c>
      <c r="J153" s="79" t="s">
        <v>34</v>
      </c>
    </row>
    <row r="154" spans="1:10" s="137" customFormat="1" ht="65.099999999999994" customHeight="1" x14ac:dyDescent="0.15">
      <c r="A154" s="63"/>
      <c r="B154" s="51" t="s">
        <v>404</v>
      </c>
      <c r="C154" s="51" t="s">
        <v>59</v>
      </c>
      <c r="D154" s="132">
        <v>43629</v>
      </c>
      <c r="E154" s="79" t="s">
        <v>119</v>
      </c>
      <c r="F154" s="79" t="s">
        <v>32</v>
      </c>
      <c r="G154" s="119">
        <v>873937694</v>
      </c>
      <c r="H154" s="119">
        <v>864000000</v>
      </c>
      <c r="I154" s="97">
        <f t="shared" si="5"/>
        <v>98.862883010055867</v>
      </c>
      <c r="J154" s="79" t="s">
        <v>34</v>
      </c>
    </row>
    <row r="155" spans="1:10" s="137" customFormat="1" ht="64.5" customHeight="1" x14ac:dyDescent="0.15">
      <c r="A155" s="63"/>
      <c r="B155" s="51" t="s">
        <v>391</v>
      </c>
      <c r="C155" s="51" t="s">
        <v>59</v>
      </c>
      <c r="D155" s="132">
        <v>43635</v>
      </c>
      <c r="E155" s="79" t="s">
        <v>392</v>
      </c>
      <c r="F155" s="79" t="s">
        <v>32</v>
      </c>
      <c r="G155" s="119">
        <v>2747790</v>
      </c>
      <c r="H155" s="119">
        <v>2732400</v>
      </c>
      <c r="I155" s="97">
        <f t="shared" ref="I155:I157" si="6">H155/G155*100</f>
        <v>99.439913530509969</v>
      </c>
      <c r="J155" s="79" t="s">
        <v>34</v>
      </c>
    </row>
    <row r="156" spans="1:10" s="137" customFormat="1" ht="64.5" customHeight="1" x14ac:dyDescent="0.15">
      <c r="A156" s="63"/>
      <c r="B156" s="51" t="s">
        <v>429</v>
      </c>
      <c r="C156" s="138" t="s">
        <v>375</v>
      </c>
      <c r="D156" s="82">
        <v>43633</v>
      </c>
      <c r="E156" s="79" t="s">
        <v>432</v>
      </c>
      <c r="F156" s="134" t="s">
        <v>32</v>
      </c>
      <c r="G156" s="119">
        <v>9385524</v>
      </c>
      <c r="H156" s="119">
        <v>7444332</v>
      </c>
      <c r="I156" s="97">
        <f t="shared" si="6"/>
        <v>79.317169717961406</v>
      </c>
      <c r="J156" s="79" t="s">
        <v>34</v>
      </c>
    </row>
    <row r="157" spans="1:10" s="137" customFormat="1" ht="65.099999999999994" customHeight="1" x14ac:dyDescent="0.15">
      <c r="A157" s="63"/>
      <c r="B157" s="51" t="s">
        <v>430</v>
      </c>
      <c r="C157" s="138" t="s">
        <v>375</v>
      </c>
      <c r="D157" s="132">
        <v>43641</v>
      </c>
      <c r="E157" s="79" t="s">
        <v>431</v>
      </c>
      <c r="F157" s="134" t="s">
        <v>32</v>
      </c>
      <c r="G157" s="119">
        <v>2516508</v>
      </c>
      <c r="H157" s="119">
        <v>2073384</v>
      </c>
      <c r="I157" s="97">
        <f t="shared" si="6"/>
        <v>82.391313677524565</v>
      </c>
      <c r="J157" s="79"/>
    </row>
    <row r="158" spans="1:10" s="31" customFormat="1" ht="15" customHeight="1" thickBot="1" x14ac:dyDescent="0.2">
      <c r="A158" s="42">
        <v>13</v>
      </c>
      <c r="B158" s="99"/>
      <c r="C158" s="43"/>
      <c r="D158" s="44"/>
      <c r="E158" s="48"/>
      <c r="F158" s="38"/>
      <c r="G158" s="45"/>
      <c r="H158" s="45"/>
      <c r="I158" s="46"/>
      <c r="J158" s="76"/>
    </row>
    <row r="159" spans="1:10" s="31" customFormat="1" ht="15" customHeight="1" thickTop="1" x14ac:dyDescent="0.15">
      <c r="A159" s="42">
        <v>13</v>
      </c>
      <c r="B159" s="26" t="s">
        <v>36</v>
      </c>
      <c r="C159" s="27"/>
      <c r="D159" s="84"/>
      <c r="E159" s="65"/>
      <c r="F159" s="27"/>
      <c r="G159" s="27"/>
      <c r="H159" s="27"/>
      <c r="I159" s="27"/>
      <c r="J159" s="74"/>
    </row>
    <row r="160" spans="1:10" s="140" customFormat="1" ht="62.25" customHeight="1" x14ac:dyDescent="0.15">
      <c r="A160" s="139"/>
      <c r="B160" s="51" t="s">
        <v>434</v>
      </c>
      <c r="C160" s="15" t="s">
        <v>59</v>
      </c>
      <c r="D160" s="118">
        <v>43648</v>
      </c>
      <c r="E160" s="79" t="s">
        <v>33</v>
      </c>
      <c r="F160" s="10" t="s">
        <v>32</v>
      </c>
      <c r="G160" s="78">
        <v>29575575</v>
      </c>
      <c r="H160" s="78">
        <v>27500000</v>
      </c>
      <c r="I160" s="97">
        <f t="shared" ref="I160:I178" si="7">H160/G160*100</f>
        <v>92.982131370226952</v>
      </c>
      <c r="J160" s="10" t="s">
        <v>34</v>
      </c>
    </row>
    <row r="161" spans="1:10" s="140" customFormat="1" ht="62.25" customHeight="1" x14ac:dyDescent="0.15">
      <c r="A161" s="139"/>
      <c r="B161" s="51" t="s">
        <v>433</v>
      </c>
      <c r="C161" s="15" t="s">
        <v>59</v>
      </c>
      <c r="D161" s="118">
        <v>43649</v>
      </c>
      <c r="E161" s="10" t="s">
        <v>472</v>
      </c>
      <c r="F161" s="10" t="s">
        <v>32</v>
      </c>
      <c r="G161" s="78">
        <v>3866022</v>
      </c>
      <c r="H161" s="78">
        <v>1705000</v>
      </c>
      <c r="I161" s="97">
        <f>H161/G161*100</f>
        <v>44.102180484229009</v>
      </c>
      <c r="J161" s="10" t="s">
        <v>34</v>
      </c>
    </row>
    <row r="162" spans="1:10" s="140" customFormat="1" ht="62.25" customHeight="1" x14ac:dyDescent="0.15">
      <c r="A162" s="139"/>
      <c r="B162" s="51" t="s">
        <v>445</v>
      </c>
      <c r="C162" s="15" t="s">
        <v>59</v>
      </c>
      <c r="D162" s="118">
        <v>43650</v>
      </c>
      <c r="E162" s="10" t="s">
        <v>446</v>
      </c>
      <c r="F162" s="10" t="s">
        <v>32</v>
      </c>
      <c r="G162" s="78">
        <v>2992508</v>
      </c>
      <c r="H162" s="78">
        <v>2810199</v>
      </c>
      <c r="I162" s="97">
        <f>H162/G162*100</f>
        <v>93.907819126966402</v>
      </c>
      <c r="J162" s="10" t="s">
        <v>34</v>
      </c>
    </row>
    <row r="163" spans="1:10" s="140" customFormat="1" ht="62.25" customHeight="1" x14ac:dyDescent="0.15">
      <c r="A163" s="139"/>
      <c r="B163" s="51" t="s">
        <v>439</v>
      </c>
      <c r="C163" s="15" t="s">
        <v>59</v>
      </c>
      <c r="D163" s="118">
        <v>43651</v>
      </c>
      <c r="E163" s="10" t="s">
        <v>440</v>
      </c>
      <c r="F163" s="10" t="s">
        <v>32</v>
      </c>
      <c r="G163" s="78">
        <v>4310713</v>
      </c>
      <c r="H163" s="78">
        <v>3907440</v>
      </c>
      <c r="I163" s="97">
        <f>H163/G163*100</f>
        <v>90.644865478170317</v>
      </c>
      <c r="J163" s="10" t="s">
        <v>34</v>
      </c>
    </row>
    <row r="164" spans="1:10" s="140" customFormat="1" ht="62.25" customHeight="1" x14ac:dyDescent="0.15">
      <c r="A164" s="139"/>
      <c r="B164" s="51" t="s">
        <v>435</v>
      </c>
      <c r="C164" s="15" t="s">
        <v>59</v>
      </c>
      <c r="D164" s="118">
        <v>43654</v>
      </c>
      <c r="E164" s="10" t="s">
        <v>473</v>
      </c>
      <c r="F164" s="10" t="s">
        <v>32</v>
      </c>
      <c r="G164" s="78">
        <v>5375000</v>
      </c>
      <c r="H164" s="78">
        <v>4286436</v>
      </c>
      <c r="I164" s="97">
        <f t="shared" si="7"/>
        <v>79.747646511627906</v>
      </c>
      <c r="J164" s="10" t="s">
        <v>34</v>
      </c>
    </row>
    <row r="165" spans="1:10" s="140" customFormat="1" ht="62.25" customHeight="1" x14ac:dyDescent="0.15">
      <c r="A165" s="139"/>
      <c r="B165" s="51" t="s">
        <v>436</v>
      </c>
      <c r="C165" s="15" t="s">
        <v>469</v>
      </c>
      <c r="D165" s="118">
        <v>43656</v>
      </c>
      <c r="E165" s="79" t="s">
        <v>33</v>
      </c>
      <c r="F165" s="10" t="s">
        <v>32</v>
      </c>
      <c r="G165" s="78">
        <v>14056945</v>
      </c>
      <c r="H165" s="78">
        <v>13310000</v>
      </c>
      <c r="I165" s="97">
        <f t="shared" si="7"/>
        <v>94.686292078399674</v>
      </c>
      <c r="J165" s="10" t="s">
        <v>34</v>
      </c>
    </row>
    <row r="166" spans="1:10" s="140" customFormat="1" ht="62.25" customHeight="1" x14ac:dyDescent="0.15">
      <c r="A166" s="139"/>
      <c r="B166" s="51" t="s">
        <v>450</v>
      </c>
      <c r="C166" s="15" t="s">
        <v>469</v>
      </c>
      <c r="D166" s="118">
        <v>43658</v>
      </c>
      <c r="E166" s="10" t="s">
        <v>470</v>
      </c>
      <c r="F166" s="10" t="s">
        <v>32</v>
      </c>
      <c r="G166" s="78">
        <v>2081052</v>
      </c>
      <c r="H166" s="78">
        <v>1941840</v>
      </c>
      <c r="I166" s="97">
        <f t="shared" ref="I166:I172" si="8">H166/G166*100</f>
        <v>93.310498728527691</v>
      </c>
      <c r="J166" s="10" t="s">
        <v>34</v>
      </c>
    </row>
    <row r="167" spans="1:10" s="140" customFormat="1" ht="62.25" customHeight="1" x14ac:dyDescent="0.15">
      <c r="A167" s="139"/>
      <c r="B167" s="51" t="s">
        <v>451</v>
      </c>
      <c r="C167" s="15" t="s">
        <v>469</v>
      </c>
      <c r="D167" s="118">
        <v>43664</v>
      </c>
      <c r="E167" s="10" t="s">
        <v>471</v>
      </c>
      <c r="F167" s="10" t="s">
        <v>32</v>
      </c>
      <c r="G167" s="78">
        <v>4552988</v>
      </c>
      <c r="H167" s="78">
        <v>4320000</v>
      </c>
      <c r="I167" s="97">
        <f t="shared" si="8"/>
        <v>94.882745133525503</v>
      </c>
      <c r="J167" s="10" t="s">
        <v>34</v>
      </c>
    </row>
    <row r="168" spans="1:10" s="140" customFormat="1" ht="62.25" customHeight="1" x14ac:dyDescent="0.15">
      <c r="A168" s="139"/>
      <c r="B168" s="51" t="s">
        <v>452</v>
      </c>
      <c r="C168" s="15" t="s">
        <v>469</v>
      </c>
      <c r="D168" s="118">
        <v>43662</v>
      </c>
      <c r="E168" s="10" t="s">
        <v>113</v>
      </c>
      <c r="F168" s="10" t="s">
        <v>32</v>
      </c>
      <c r="G168" s="78">
        <v>162142336</v>
      </c>
      <c r="H168" s="78">
        <v>154000000</v>
      </c>
      <c r="I168" s="97">
        <f t="shared" si="8"/>
        <v>94.978278837675063</v>
      </c>
      <c r="J168" s="10" t="s">
        <v>34</v>
      </c>
    </row>
    <row r="169" spans="1:10" s="140" customFormat="1" ht="62.25" customHeight="1" x14ac:dyDescent="0.15">
      <c r="A169" s="139"/>
      <c r="B169" s="51" t="s">
        <v>453</v>
      </c>
      <c r="C169" s="15" t="s">
        <v>469</v>
      </c>
      <c r="D169" s="118">
        <v>43662</v>
      </c>
      <c r="E169" s="79" t="s">
        <v>33</v>
      </c>
      <c r="F169" s="10" t="s">
        <v>32</v>
      </c>
      <c r="G169" s="78">
        <v>120194111</v>
      </c>
      <c r="H169" s="78">
        <v>118250000</v>
      </c>
      <c r="I169" s="97">
        <f t="shared" si="8"/>
        <v>98.382523915834781</v>
      </c>
      <c r="J169" s="10" t="s">
        <v>34</v>
      </c>
    </row>
    <row r="170" spans="1:10" s="140" customFormat="1" ht="62.25" customHeight="1" x14ac:dyDescent="0.15">
      <c r="A170" s="139"/>
      <c r="B170" s="51" t="s">
        <v>447</v>
      </c>
      <c r="C170" s="15" t="s">
        <v>469</v>
      </c>
      <c r="D170" s="118">
        <v>43664</v>
      </c>
      <c r="E170" s="10" t="s">
        <v>448</v>
      </c>
      <c r="F170" s="10" t="s">
        <v>32</v>
      </c>
      <c r="G170" s="78">
        <v>8606310</v>
      </c>
      <c r="H170" s="78">
        <v>8538371</v>
      </c>
      <c r="I170" s="97">
        <f t="shared" si="8"/>
        <v>99.210590833934631</v>
      </c>
      <c r="J170" s="10" t="s">
        <v>34</v>
      </c>
    </row>
    <row r="171" spans="1:10" s="140" customFormat="1" ht="62.25" customHeight="1" x14ac:dyDescent="0.15">
      <c r="A171" s="139"/>
      <c r="B171" s="51" t="s">
        <v>441</v>
      </c>
      <c r="C171" s="15" t="s">
        <v>469</v>
      </c>
      <c r="D171" s="118">
        <v>43671</v>
      </c>
      <c r="E171" s="10" t="s">
        <v>442</v>
      </c>
      <c r="F171" s="10" t="s">
        <v>32</v>
      </c>
      <c r="G171" s="78">
        <v>5742201</v>
      </c>
      <c r="H171" s="78">
        <v>3520000</v>
      </c>
      <c r="I171" s="97">
        <f t="shared" si="8"/>
        <v>61.300536153297315</v>
      </c>
      <c r="J171" s="10" t="s">
        <v>34</v>
      </c>
    </row>
    <row r="172" spans="1:10" s="140" customFormat="1" ht="62.25" customHeight="1" x14ac:dyDescent="0.15">
      <c r="A172" s="139"/>
      <c r="B172" s="51" t="s">
        <v>443</v>
      </c>
      <c r="C172" s="15" t="s">
        <v>469</v>
      </c>
      <c r="D172" s="118">
        <v>43671</v>
      </c>
      <c r="E172" s="10" t="s">
        <v>444</v>
      </c>
      <c r="F172" s="10" t="s">
        <v>32</v>
      </c>
      <c r="G172" s="78">
        <v>1574640</v>
      </c>
      <c r="H172" s="78">
        <v>1380240</v>
      </c>
      <c r="I172" s="97">
        <f t="shared" si="8"/>
        <v>87.654320987654316</v>
      </c>
      <c r="J172" s="10" t="s">
        <v>64</v>
      </c>
    </row>
    <row r="173" spans="1:10" s="140" customFormat="1" ht="62.25" customHeight="1" x14ac:dyDescent="0.15">
      <c r="A173" s="139"/>
      <c r="B173" s="51" t="s">
        <v>437</v>
      </c>
      <c r="C173" s="15" t="s">
        <v>469</v>
      </c>
      <c r="D173" s="118">
        <v>43675</v>
      </c>
      <c r="E173" s="10" t="s">
        <v>438</v>
      </c>
      <c r="F173" s="10" t="s">
        <v>32</v>
      </c>
      <c r="G173" s="78">
        <v>16881137</v>
      </c>
      <c r="H173" s="78">
        <v>16280000</v>
      </c>
      <c r="I173" s="97">
        <f t="shared" si="7"/>
        <v>96.439001709422769</v>
      </c>
      <c r="J173" s="10" t="s">
        <v>34</v>
      </c>
    </row>
    <row r="174" spans="1:10" s="140" customFormat="1" ht="62.25" customHeight="1" x14ac:dyDescent="0.15">
      <c r="A174" s="139"/>
      <c r="B174" s="51" t="s">
        <v>449</v>
      </c>
      <c r="C174" s="15" t="s">
        <v>469</v>
      </c>
      <c r="D174" s="118">
        <v>43676</v>
      </c>
      <c r="E174" s="79" t="s">
        <v>33</v>
      </c>
      <c r="F174" s="10" t="s">
        <v>115</v>
      </c>
      <c r="G174" s="78">
        <v>1360458321</v>
      </c>
      <c r="H174" s="78">
        <v>1265000000</v>
      </c>
      <c r="I174" s="97">
        <f t="shared" si="7"/>
        <v>92.983370418151907</v>
      </c>
      <c r="J174" s="10" t="s">
        <v>34</v>
      </c>
    </row>
    <row r="175" spans="1:10" ht="62.25" customHeight="1" x14ac:dyDescent="0.15">
      <c r="B175" s="51" t="s">
        <v>477</v>
      </c>
      <c r="C175" s="126" t="s">
        <v>338</v>
      </c>
      <c r="D175" s="132">
        <v>43651</v>
      </c>
      <c r="E175" s="79" t="s">
        <v>478</v>
      </c>
      <c r="F175" s="10" t="s">
        <v>32</v>
      </c>
      <c r="G175" s="119">
        <v>5314118</v>
      </c>
      <c r="H175" s="119">
        <v>5292000</v>
      </c>
      <c r="I175" s="97">
        <f t="shared" si="7"/>
        <v>99.583787939974229</v>
      </c>
      <c r="J175" s="79"/>
    </row>
    <row r="176" spans="1:10" ht="62.25" customHeight="1" x14ac:dyDescent="0.15">
      <c r="B176" s="131" t="s">
        <v>480</v>
      </c>
      <c r="C176" s="128" t="s">
        <v>339</v>
      </c>
      <c r="D176" s="132">
        <v>43654</v>
      </c>
      <c r="E176" s="79" t="s">
        <v>484</v>
      </c>
      <c r="F176" s="10" t="s">
        <v>32</v>
      </c>
      <c r="G176" s="173">
        <v>4542890</v>
      </c>
      <c r="H176" s="173">
        <v>4085180</v>
      </c>
      <c r="I176" s="97">
        <f t="shared" si="7"/>
        <v>89.924695513208547</v>
      </c>
      <c r="J176" s="79"/>
    </row>
    <row r="177" spans="1:10" ht="62.25" customHeight="1" x14ac:dyDescent="0.15">
      <c r="B177" s="131" t="s">
        <v>481</v>
      </c>
      <c r="C177" s="128" t="s">
        <v>339</v>
      </c>
      <c r="D177" s="132">
        <v>43671</v>
      </c>
      <c r="E177" s="79" t="s">
        <v>485</v>
      </c>
      <c r="F177" s="10" t="s">
        <v>32</v>
      </c>
      <c r="G177" s="173">
        <v>7518416</v>
      </c>
      <c r="H177" s="173">
        <v>6458324</v>
      </c>
      <c r="I177" s="97">
        <f t="shared" si="7"/>
        <v>85.900061927938012</v>
      </c>
      <c r="J177" s="79"/>
    </row>
    <row r="178" spans="1:10" ht="62.25" customHeight="1" x14ac:dyDescent="0.15">
      <c r="B178" s="176" t="s">
        <v>486</v>
      </c>
      <c r="C178" s="138" t="s">
        <v>375</v>
      </c>
      <c r="D178" s="132">
        <v>43677</v>
      </c>
      <c r="E178" s="79" t="s">
        <v>487</v>
      </c>
      <c r="F178" s="79" t="s">
        <v>32</v>
      </c>
      <c r="G178" s="177">
        <v>2834136</v>
      </c>
      <c r="H178" s="177">
        <v>2122632</v>
      </c>
      <c r="I178" s="97">
        <f t="shared" si="7"/>
        <v>74.895206158067225</v>
      </c>
      <c r="J178" s="79"/>
    </row>
    <row r="179" spans="1:10" s="31" customFormat="1" ht="15" customHeight="1" thickBot="1" x14ac:dyDescent="0.2">
      <c r="A179" s="42">
        <v>13</v>
      </c>
      <c r="B179" s="36"/>
      <c r="C179" s="43"/>
      <c r="D179" s="44"/>
      <c r="E179" s="48"/>
      <c r="F179" s="38"/>
      <c r="G179" s="45"/>
      <c r="H179" s="45"/>
      <c r="I179" s="46"/>
      <c r="J179" s="76"/>
    </row>
    <row r="180" spans="1:10" s="117" customFormat="1" ht="15" customHeight="1" thickTop="1" x14ac:dyDescent="0.15">
      <c r="A180" s="71"/>
      <c r="B180" s="26" t="s">
        <v>38</v>
      </c>
      <c r="C180" s="27"/>
      <c r="D180" s="84"/>
      <c r="E180" s="65"/>
      <c r="F180" s="27"/>
      <c r="G180" s="27"/>
      <c r="H180" s="27"/>
      <c r="I180" s="27"/>
      <c r="J180" s="74"/>
    </row>
    <row r="181" spans="1:10" s="117" customFormat="1" ht="62.25" customHeight="1" x14ac:dyDescent="0.15">
      <c r="A181" s="71"/>
      <c r="B181" s="51" t="s">
        <v>488</v>
      </c>
      <c r="C181" s="15" t="s">
        <v>469</v>
      </c>
      <c r="D181" s="118">
        <v>43679</v>
      </c>
      <c r="E181" s="10" t="s">
        <v>392</v>
      </c>
      <c r="F181" s="10" t="s">
        <v>32</v>
      </c>
      <c r="G181" s="78">
        <v>2910089</v>
      </c>
      <c r="H181" s="78">
        <v>1567500</v>
      </c>
      <c r="I181" s="181">
        <v>53.86</v>
      </c>
      <c r="J181" s="10" t="s">
        <v>34</v>
      </c>
    </row>
    <row r="182" spans="1:10" s="117" customFormat="1" ht="62.25" customHeight="1" x14ac:dyDescent="0.15">
      <c r="A182" s="71"/>
      <c r="B182" s="51" t="s">
        <v>489</v>
      </c>
      <c r="C182" s="15" t="s">
        <v>469</v>
      </c>
      <c r="D182" s="118">
        <v>43679</v>
      </c>
      <c r="E182" s="10" t="s">
        <v>490</v>
      </c>
      <c r="F182" s="10" t="s">
        <v>32</v>
      </c>
      <c r="G182" s="78">
        <v>29907482</v>
      </c>
      <c r="H182" s="78">
        <v>28050000</v>
      </c>
      <c r="I182" s="181">
        <v>93.79</v>
      </c>
      <c r="J182" s="10" t="s">
        <v>34</v>
      </c>
    </row>
    <row r="183" spans="1:10" s="117" customFormat="1" ht="62.25" customHeight="1" x14ac:dyDescent="0.15">
      <c r="A183" s="71"/>
      <c r="B183" s="51" t="s">
        <v>491</v>
      </c>
      <c r="C183" s="15" t="s">
        <v>469</v>
      </c>
      <c r="D183" s="118">
        <v>43683</v>
      </c>
      <c r="E183" s="10" t="s">
        <v>492</v>
      </c>
      <c r="F183" s="10" t="s">
        <v>32</v>
      </c>
      <c r="G183" s="78">
        <v>11530030</v>
      </c>
      <c r="H183" s="78">
        <v>11495000</v>
      </c>
      <c r="I183" s="181">
        <v>99.7</v>
      </c>
      <c r="J183" s="10" t="s">
        <v>34</v>
      </c>
    </row>
    <row r="184" spans="1:10" s="117" customFormat="1" ht="62.25" customHeight="1" x14ac:dyDescent="0.15">
      <c r="A184" s="71"/>
      <c r="B184" s="51" t="s">
        <v>493</v>
      </c>
      <c r="C184" s="15" t="s">
        <v>469</v>
      </c>
      <c r="D184" s="118">
        <v>43684</v>
      </c>
      <c r="E184" s="10" t="s">
        <v>494</v>
      </c>
      <c r="F184" s="10" t="s">
        <v>32</v>
      </c>
      <c r="G184" s="78">
        <v>12299328</v>
      </c>
      <c r="H184" s="78">
        <v>12100000</v>
      </c>
      <c r="I184" s="181">
        <v>98.38</v>
      </c>
      <c r="J184" s="10" t="s">
        <v>34</v>
      </c>
    </row>
    <row r="185" spans="1:10" s="117" customFormat="1" ht="62.25" customHeight="1" x14ac:dyDescent="0.15">
      <c r="A185" s="71"/>
      <c r="B185" s="51" t="s">
        <v>496</v>
      </c>
      <c r="C185" s="15" t="s">
        <v>469</v>
      </c>
      <c r="D185" s="118">
        <v>43684</v>
      </c>
      <c r="E185" s="10" t="s">
        <v>497</v>
      </c>
      <c r="F185" s="10" t="s">
        <v>32</v>
      </c>
      <c r="G185" s="78">
        <v>2459160</v>
      </c>
      <c r="H185" s="78">
        <v>2376000</v>
      </c>
      <c r="I185" s="181">
        <v>96.62</v>
      </c>
      <c r="J185" s="10" t="s">
        <v>64</v>
      </c>
    </row>
    <row r="186" spans="1:10" s="117" customFormat="1" ht="62.25" customHeight="1" x14ac:dyDescent="0.15">
      <c r="A186" s="71"/>
      <c r="B186" s="51" t="s">
        <v>498</v>
      </c>
      <c r="C186" s="15" t="s">
        <v>469</v>
      </c>
      <c r="D186" s="118">
        <v>43684</v>
      </c>
      <c r="E186" s="10" t="s">
        <v>499</v>
      </c>
      <c r="F186" s="10" t="s">
        <v>32</v>
      </c>
      <c r="G186" s="78">
        <v>7249780</v>
      </c>
      <c r="H186" s="78">
        <v>7249723</v>
      </c>
      <c r="I186" s="181">
        <v>100</v>
      </c>
      <c r="J186" s="10" t="s">
        <v>34</v>
      </c>
    </row>
    <row r="187" spans="1:10" s="117" customFormat="1" ht="62.25" customHeight="1" x14ac:dyDescent="0.15">
      <c r="A187" s="71"/>
      <c r="B187" s="51" t="s">
        <v>517</v>
      </c>
      <c r="C187" s="15" t="s">
        <v>469</v>
      </c>
      <c r="D187" s="118">
        <v>43684</v>
      </c>
      <c r="E187" s="10" t="s">
        <v>518</v>
      </c>
      <c r="F187" s="10" t="s">
        <v>32</v>
      </c>
      <c r="G187" s="78">
        <v>8015568</v>
      </c>
      <c r="H187" s="78">
        <v>7700000</v>
      </c>
      <c r="I187" s="97">
        <f>H187/G187*100</f>
        <v>96.063061282743774</v>
      </c>
      <c r="J187" s="10" t="s">
        <v>34</v>
      </c>
    </row>
    <row r="188" spans="1:10" s="117" customFormat="1" ht="62.25" customHeight="1" x14ac:dyDescent="0.15">
      <c r="A188" s="71"/>
      <c r="B188" s="51" t="s">
        <v>495</v>
      </c>
      <c r="C188" s="15" t="s">
        <v>469</v>
      </c>
      <c r="D188" s="118">
        <v>43686</v>
      </c>
      <c r="E188" s="10" t="s">
        <v>113</v>
      </c>
      <c r="F188" s="10" t="s">
        <v>32</v>
      </c>
      <c r="G188" s="78">
        <v>85577046</v>
      </c>
      <c r="H188" s="78">
        <v>82500000</v>
      </c>
      <c r="I188" s="181">
        <v>96.4</v>
      </c>
      <c r="J188" s="10" t="s">
        <v>34</v>
      </c>
    </row>
    <row r="189" spans="1:10" s="117" customFormat="1" ht="62.25" customHeight="1" x14ac:dyDescent="0.15">
      <c r="A189" s="71"/>
      <c r="B189" s="51" t="s">
        <v>519</v>
      </c>
      <c r="C189" s="15" t="s">
        <v>469</v>
      </c>
      <c r="D189" s="118">
        <v>43700</v>
      </c>
      <c r="E189" s="10" t="s">
        <v>539</v>
      </c>
      <c r="F189" s="10" t="s">
        <v>32</v>
      </c>
      <c r="G189" s="78">
        <v>88110000</v>
      </c>
      <c r="H189" s="78">
        <v>81950000</v>
      </c>
      <c r="I189" s="97">
        <f>H189/G189*100</f>
        <v>93.008739076154811</v>
      </c>
      <c r="J189" s="10" t="s">
        <v>34</v>
      </c>
    </row>
    <row r="190" spans="1:10" s="117" customFormat="1" ht="62.25" customHeight="1" x14ac:dyDescent="0.15">
      <c r="A190" s="71"/>
      <c r="B190" s="51" t="s">
        <v>500</v>
      </c>
      <c r="C190" s="15" t="s">
        <v>469</v>
      </c>
      <c r="D190" s="118">
        <v>43703</v>
      </c>
      <c r="E190" s="10" t="s">
        <v>399</v>
      </c>
      <c r="F190" s="10" t="s">
        <v>32</v>
      </c>
      <c r="G190" s="78">
        <v>1235375398</v>
      </c>
      <c r="H190" s="78">
        <v>1210000000</v>
      </c>
      <c r="I190" s="97">
        <f t="shared" ref="I190:I208" si="9">H190/G190*100</f>
        <v>97.945936268353634</v>
      </c>
      <c r="J190" s="10" t="s">
        <v>34</v>
      </c>
    </row>
    <row r="191" spans="1:10" s="117" customFormat="1" ht="62.25" customHeight="1" x14ac:dyDescent="0.15">
      <c r="A191" s="71"/>
      <c r="B191" s="51" t="s">
        <v>501</v>
      </c>
      <c r="C191" s="15" t="s">
        <v>469</v>
      </c>
      <c r="D191" s="118">
        <v>43703</v>
      </c>
      <c r="E191" s="10" t="s">
        <v>399</v>
      </c>
      <c r="F191" s="10" t="s">
        <v>32</v>
      </c>
      <c r="G191" s="78">
        <v>413703229</v>
      </c>
      <c r="H191" s="78">
        <v>402600000</v>
      </c>
      <c r="I191" s="97">
        <f t="shared" si="9"/>
        <v>97.316136732401475</v>
      </c>
      <c r="J191" s="10" t="s">
        <v>34</v>
      </c>
    </row>
    <row r="192" spans="1:10" s="117" customFormat="1" ht="62.25" customHeight="1" x14ac:dyDescent="0.15">
      <c r="A192" s="71"/>
      <c r="B192" s="51" t="s">
        <v>502</v>
      </c>
      <c r="C192" s="15" t="s">
        <v>469</v>
      </c>
      <c r="D192" s="118">
        <v>43703</v>
      </c>
      <c r="E192" s="10" t="s">
        <v>503</v>
      </c>
      <c r="F192" s="10" t="s">
        <v>32</v>
      </c>
      <c r="G192" s="78">
        <v>122189809</v>
      </c>
      <c r="H192" s="78">
        <v>107470000</v>
      </c>
      <c r="I192" s="97">
        <f t="shared" si="9"/>
        <v>87.953325141870053</v>
      </c>
      <c r="J192" s="10" t="s">
        <v>34</v>
      </c>
    </row>
    <row r="193" spans="1:10" s="117" customFormat="1" ht="62.25" customHeight="1" x14ac:dyDescent="0.15">
      <c r="A193" s="71"/>
      <c r="B193" s="51" t="s">
        <v>504</v>
      </c>
      <c r="C193" s="15" t="s">
        <v>469</v>
      </c>
      <c r="D193" s="118">
        <v>43703</v>
      </c>
      <c r="E193" s="10" t="s">
        <v>505</v>
      </c>
      <c r="F193" s="10" t="s">
        <v>32</v>
      </c>
      <c r="G193" s="78">
        <v>52391936</v>
      </c>
      <c r="H193" s="78">
        <v>50600000</v>
      </c>
      <c r="I193" s="97">
        <f t="shared" si="9"/>
        <v>96.579748455945591</v>
      </c>
      <c r="J193" s="10" t="s">
        <v>34</v>
      </c>
    </row>
    <row r="194" spans="1:10" s="117" customFormat="1" ht="62.25" customHeight="1" x14ac:dyDescent="0.15">
      <c r="A194" s="71"/>
      <c r="B194" s="51" t="s">
        <v>506</v>
      </c>
      <c r="C194" s="15" t="s">
        <v>469</v>
      </c>
      <c r="D194" s="118">
        <v>43703</v>
      </c>
      <c r="E194" s="10" t="s">
        <v>33</v>
      </c>
      <c r="F194" s="10" t="s">
        <v>32</v>
      </c>
      <c r="G194" s="78">
        <v>914499356</v>
      </c>
      <c r="H194" s="78">
        <v>908600000</v>
      </c>
      <c r="I194" s="97">
        <f t="shared" si="9"/>
        <v>99.354908676392768</v>
      </c>
      <c r="J194" s="10" t="s">
        <v>34</v>
      </c>
    </row>
    <row r="195" spans="1:10" s="117" customFormat="1" ht="62.25" customHeight="1" x14ac:dyDescent="0.15">
      <c r="A195" s="71"/>
      <c r="B195" s="51" t="s">
        <v>507</v>
      </c>
      <c r="C195" s="15" t="s">
        <v>469</v>
      </c>
      <c r="D195" s="118">
        <v>43704</v>
      </c>
      <c r="E195" s="10" t="s">
        <v>401</v>
      </c>
      <c r="F195" s="10" t="s">
        <v>32</v>
      </c>
      <c r="G195" s="78">
        <v>592472802</v>
      </c>
      <c r="H195" s="78">
        <v>577500000</v>
      </c>
      <c r="I195" s="97">
        <f t="shared" si="9"/>
        <v>97.472828803371797</v>
      </c>
      <c r="J195" s="10" t="s">
        <v>34</v>
      </c>
    </row>
    <row r="196" spans="1:10" s="117" customFormat="1" ht="62.25" customHeight="1" x14ac:dyDescent="0.15">
      <c r="A196" s="71"/>
      <c r="B196" s="51" t="s">
        <v>508</v>
      </c>
      <c r="C196" s="15" t="s">
        <v>469</v>
      </c>
      <c r="D196" s="118">
        <v>43704</v>
      </c>
      <c r="E196" s="10" t="s">
        <v>33</v>
      </c>
      <c r="F196" s="10" t="s">
        <v>32</v>
      </c>
      <c r="G196" s="78">
        <v>601688752</v>
      </c>
      <c r="H196" s="78">
        <v>592900000</v>
      </c>
      <c r="I196" s="97">
        <f t="shared" si="9"/>
        <v>98.539319212668275</v>
      </c>
      <c r="J196" s="10" t="s">
        <v>34</v>
      </c>
    </row>
    <row r="197" spans="1:10" s="117" customFormat="1" ht="62.25" customHeight="1" x14ac:dyDescent="0.15">
      <c r="A197" s="71"/>
      <c r="B197" s="51" t="s">
        <v>509</v>
      </c>
      <c r="C197" s="15" t="s">
        <v>469</v>
      </c>
      <c r="D197" s="118">
        <v>43704</v>
      </c>
      <c r="E197" s="10" t="s">
        <v>510</v>
      </c>
      <c r="F197" s="10" t="s">
        <v>32</v>
      </c>
      <c r="G197" s="78">
        <v>146428431</v>
      </c>
      <c r="H197" s="78">
        <v>144100000</v>
      </c>
      <c r="I197" s="97">
        <f t="shared" si="9"/>
        <v>98.409850475007815</v>
      </c>
      <c r="J197" s="10" t="s">
        <v>34</v>
      </c>
    </row>
    <row r="198" spans="1:10" s="117" customFormat="1" ht="62.25" customHeight="1" x14ac:dyDescent="0.15">
      <c r="A198" s="71"/>
      <c r="B198" s="51" t="s">
        <v>511</v>
      </c>
      <c r="C198" s="15" t="s">
        <v>469</v>
      </c>
      <c r="D198" s="118">
        <v>43704</v>
      </c>
      <c r="E198" s="10" t="s">
        <v>401</v>
      </c>
      <c r="F198" s="10" t="s">
        <v>32</v>
      </c>
      <c r="G198" s="78">
        <v>1070196476</v>
      </c>
      <c r="H198" s="78">
        <v>1045000000</v>
      </c>
      <c r="I198" s="97">
        <f t="shared" si="9"/>
        <v>97.645621475584079</v>
      </c>
      <c r="J198" s="10" t="s">
        <v>34</v>
      </c>
    </row>
    <row r="199" spans="1:10" s="117" customFormat="1" ht="62.25" customHeight="1" x14ac:dyDescent="0.15">
      <c r="A199" s="71"/>
      <c r="B199" s="51" t="s">
        <v>512</v>
      </c>
      <c r="C199" s="15" t="s">
        <v>469</v>
      </c>
      <c r="D199" s="118">
        <v>43704</v>
      </c>
      <c r="E199" s="10" t="s">
        <v>33</v>
      </c>
      <c r="F199" s="10" t="s">
        <v>32</v>
      </c>
      <c r="G199" s="78">
        <v>726172701</v>
      </c>
      <c r="H199" s="78">
        <v>715000000</v>
      </c>
      <c r="I199" s="97">
        <f t="shared" si="9"/>
        <v>98.461426464446504</v>
      </c>
      <c r="J199" s="10" t="s">
        <v>34</v>
      </c>
    </row>
    <row r="200" spans="1:10" s="117" customFormat="1" ht="62.25" customHeight="1" x14ac:dyDescent="0.15">
      <c r="A200" s="71"/>
      <c r="B200" s="51" t="s">
        <v>513</v>
      </c>
      <c r="C200" s="15" t="s">
        <v>469</v>
      </c>
      <c r="D200" s="118">
        <v>43705</v>
      </c>
      <c r="E200" s="10" t="s">
        <v>399</v>
      </c>
      <c r="F200" s="10" t="s">
        <v>32</v>
      </c>
      <c r="G200" s="78">
        <v>607375568</v>
      </c>
      <c r="H200" s="78">
        <v>594000000</v>
      </c>
      <c r="I200" s="97">
        <f t="shared" si="9"/>
        <v>97.797809344876384</v>
      </c>
      <c r="J200" s="10" t="s">
        <v>34</v>
      </c>
    </row>
    <row r="201" spans="1:10" s="117" customFormat="1" ht="62.25" customHeight="1" x14ac:dyDescent="0.15">
      <c r="A201" s="71"/>
      <c r="B201" s="51" t="s">
        <v>514</v>
      </c>
      <c r="C201" s="15" t="s">
        <v>469</v>
      </c>
      <c r="D201" s="118">
        <v>43705</v>
      </c>
      <c r="E201" s="10" t="s">
        <v>503</v>
      </c>
      <c r="F201" s="10" t="s">
        <v>32</v>
      </c>
      <c r="G201" s="78">
        <v>611825654</v>
      </c>
      <c r="H201" s="78">
        <v>597300000</v>
      </c>
      <c r="I201" s="97">
        <f t="shared" si="9"/>
        <v>97.62585077872528</v>
      </c>
      <c r="J201" s="10" t="s">
        <v>34</v>
      </c>
    </row>
    <row r="202" spans="1:10" s="117" customFormat="1" ht="62.25" customHeight="1" x14ac:dyDescent="0.15">
      <c r="A202" s="71"/>
      <c r="B202" s="51" t="s">
        <v>515</v>
      </c>
      <c r="C202" s="15" t="s">
        <v>469</v>
      </c>
      <c r="D202" s="118">
        <v>43705</v>
      </c>
      <c r="E202" s="10" t="s">
        <v>401</v>
      </c>
      <c r="F202" s="10" t="s">
        <v>32</v>
      </c>
      <c r="G202" s="78">
        <v>228268715</v>
      </c>
      <c r="H202" s="78">
        <v>224400000</v>
      </c>
      <c r="I202" s="97">
        <f t="shared" si="9"/>
        <v>98.305192632288666</v>
      </c>
      <c r="J202" s="10" t="s">
        <v>34</v>
      </c>
    </row>
    <row r="203" spans="1:10" s="117" customFormat="1" ht="62.25" customHeight="1" x14ac:dyDescent="0.15">
      <c r="A203" s="71"/>
      <c r="B203" s="51" t="s">
        <v>516</v>
      </c>
      <c r="C203" s="15" t="s">
        <v>469</v>
      </c>
      <c r="D203" s="118">
        <v>43705</v>
      </c>
      <c r="E203" s="10" t="s">
        <v>401</v>
      </c>
      <c r="F203" s="10" t="s">
        <v>32</v>
      </c>
      <c r="G203" s="78">
        <v>670987869</v>
      </c>
      <c r="H203" s="78">
        <v>649000000</v>
      </c>
      <c r="I203" s="97">
        <f t="shared" si="9"/>
        <v>96.723060130316611</v>
      </c>
      <c r="J203" s="10" t="s">
        <v>34</v>
      </c>
    </row>
    <row r="204" spans="1:10" s="117" customFormat="1" ht="62.25" customHeight="1" x14ac:dyDescent="0.15">
      <c r="A204" s="71"/>
      <c r="B204" s="51" t="s">
        <v>554</v>
      </c>
      <c r="C204" s="126" t="s">
        <v>338</v>
      </c>
      <c r="D204" s="118">
        <v>43685</v>
      </c>
      <c r="E204" s="10" t="s">
        <v>557</v>
      </c>
      <c r="F204" s="10" t="s">
        <v>32</v>
      </c>
      <c r="G204" s="78">
        <v>2188403</v>
      </c>
      <c r="H204" s="78">
        <v>2090000</v>
      </c>
      <c r="I204" s="97">
        <f t="shared" si="9"/>
        <v>95.503433325580346</v>
      </c>
      <c r="J204" s="10"/>
    </row>
    <row r="205" spans="1:10" s="117" customFormat="1" ht="62.25" customHeight="1" x14ac:dyDescent="0.15">
      <c r="A205" s="71"/>
      <c r="B205" s="51" t="s">
        <v>555</v>
      </c>
      <c r="C205" s="126" t="s">
        <v>338</v>
      </c>
      <c r="D205" s="118">
        <v>43699</v>
      </c>
      <c r="E205" s="10" t="s">
        <v>558</v>
      </c>
      <c r="F205" s="10" t="s">
        <v>32</v>
      </c>
      <c r="G205" s="78">
        <v>6033500</v>
      </c>
      <c r="H205" s="78">
        <v>4246000</v>
      </c>
      <c r="I205" s="97">
        <f t="shared" si="9"/>
        <v>70.373746581586133</v>
      </c>
      <c r="J205" s="10"/>
    </row>
    <row r="206" spans="1:10" s="117" customFormat="1" ht="62.25" customHeight="1" x14ac:dyDescent="0.15">
      <c r="A206" s="71"/>
      <c r="B206" s="51" t="s">
        <v>556</v>
      </c>
      <c r="C206" s="126" t="s">
        <v>338</v>
      </c>
      <c r="D206" s="118">
        <v>43705</v>
      </c>
      <c r="E206" s="10" t="s">
        <v>559</v>
      </c>
      <c r="F206" s="10" t="s">
        <v>32</v>
      </c>
      <c r="G206" s="78">
        <v>2673359</v>
      </c>
      <c r="H206" s="78">
        <v>2530000</v>
      </c>
      <c r="I206" s="97">
        <f t="shared" si="9"/>
        <v>94.637495375667839</v>
      </c>
      <c r="J206" s="10"/>
    </row>
    <row r="207" spans="1:10" s="117" customFormat="1" ht="62.25" customHeight="1" x14ac:dyDescent="0.15">
      <c r="A207" s="71"/>
      <c r="B207" s="51" t="s">
        <v>565</v>
      </c>
      <c r="C207" s="128" t="s">
        <v>339</v>
      </c>
      <c r="D207" s="118">
        <v>43685</v>
      </c>
      <c r="E207" s="10" t="s">
        <v>567</v>
      </c>
      <c r="F207" s="10" t="s">
        <v>32</v>
      </c>
      <c r="G207" s="78">
        <v>5656340</v>
      </c>
      <c r="H207" s="78">
        <v>3025000</v>
      </c>
      <c r="I207" s="97">
        <f t="shared" si="9"/>
        <v>53.47981203393006</v>
      </c>
      <c r="J207" s="10"/>
    </row>
    <row r="208" spans="1:10" s="117" customFormat="1" ht="62.25" customHeight="1" x14ac:dyDescent="0.15">
      <c r="A208" s="71"/>
      <c r="B208" s="51" t="s">
        <v>566</v>
      </c>
      <c r="C208" s="128" t="s">
        <v>339</v>
      </c>
      <c r="D208" s="118">
        <v>43686</v>
      </c>
      <c r="E208" s="10" t="s">
        <v>568</v>
      </c>
      <c r="F208" s="10" t="s">
        <v>32</v>
      </c>
      <c r="G208" s="78">
        <v>6100600</v>
      </c>
      <c r="H208" s="78">
        <v>6099940</v>
      </c>
      <c r="I208" s="97">
        <f t="shared" si="9"/>
        <v>99.989181391994236</v>
      </c>
      <c r="J208" s="10"/>
    </row>
    <row r="209" spans="1:10" s="31" customFormat="1" ht="15" customHeight="1" thickBot="1" x14ac:dyDescent="0.2">
      <c r="A209" s="42">
        <v>13</v>
      </c>
      <c r="B209" s="36"/>
      <c r="C209" s="43"/>
      <c r="D209" s="44"/>
      <c r="E209" s="48"/>
      <c r="F209" s="38"/>
      <c r="G209" s="45"/>
      <c r="H209" s="45"/>
      <c r="I209" s="46"/>
      <c r="J209" s="76"/>
    </row>
    <row r="210" spans="1:10" s="31" customFormat="1" ht="15" customHeight="1" thickTop="1" x14ac:dyDescent="0.15">
      <c r="A210" s="42">
        <v>13</v>
      </c>
      <c r="B210" s="26" t="s">
        <v>42</v>
      </c>
      <c r="C210" s="27"/>
      <c r="D210" s="84"/>
      <c r="E210" s="65"/>
      <c r="F210" s="27"/>
      <c r="G210" s="27"/>
      <c r="H210" s="27"/>
      <c r="I210" s="27"/>
      <c r="J210" s="74"/>
    </row>
    <row r="211" spans="1:10" s="117" customFormat="1" ht="62.25" customHeight="1" x14ac:dyDescent="0.15">
      <c r="A211" s="71"/>
      <c r="B211" s="195" t="s">
        <v>581</v>
      </c>
      <c r="C211" s="51" t="s">
        <v>469</v>
      </c>
      <c r="D211" s="204">
        <v>43711</v>
      </c>
      <c r="E211" s="194" t="s">
        <v>617</v>
      </c>
      <c r="F211" s="10" t="s">
        <v>115</v>
      </c>
      <c r="G211" s="199">
        <v>897963740</v>
      </c>
      <c r="H211" s="198">
        <v>605000000</v>
      </c>
      <c r="I211" s="97">
        <f t="shared" ref="I211:I247" si="10">H211/G211*100</f>
        <v>67.374658134859658</v>
      </c>
      <c r="J211" s="47"/>
    </row>
    <row r="212" spans="1:10" s="117" customFormat="1" ht="62.25" customHeight="1" x14ac:dyDescent="0.15">
      <c r="A212" s="71"/>
      <c r="B212" s="196" t="s">
        <v>582</v>
      </c>
      <c r="C212" s="51" t="s">
        <v>469</v>
      </c>
      <c r="D212" s="204">
        <v>43711</v>
      </c>
      <c r="E212" s="10" t="s">
        <v>505</v>
      </c>
      <c r="F212" s="10" t="s">
        <v>115</v>
      </c>
      <c r="G212" s="199">
        <v>116371581</v>
      </c>
      <c r="H212" s="198">
        <v>110000000</v>
      </c>
      <c r="I212" s="97">
        <f t="shared" si="10"/>
        <v>94.524796393373748</v>
      </c>
      <c r="J212" s="47"/>
    </row>
    <row r="213" spans="1:10" s="117" customFormat="1" ht="62.25" customHeight="1" x14ac:dyDescent="0.15">
      <c r="A213" s="71"/>
      <c r="B213" s="195" t="s">
        <v>602</v>
      </c>
      <c r="C213" s="51" t="s">
        <v>469</v>
      </c>
      <c r="D213" s="204">
        <v>43712</v>
      </c>
      <c r="E213" s="10" t="s">
        <v>33</v>
      </c>
      <c r="F213" s="79" t="s">
        <v>32</v>
      </c>
      <c r="G213" s="202">
        <v>4248910</v>
      </c>
      <c r="H213" s="198">
        <v>3476000</v>
      </c>
      <c r="I213" s="97">
        <f t="shared" si="10"/>
        <v>81.809216952112422</v>
      </c>
      <c r="J213" s="47"/>
    </row>
    <row r="214" spans="1:10" s="117" customFormat="1" ht="62.25" customHeight="1" x14ac:dyDescent="0.15">
      <c r="A214" s="71"/>
      <c r="B214" s="196" t="s">
        <v>588</v>
      </c>
      <c r="C214" s="51" t="s">
        <v>469</v>
      </c>
      <c r="D214" s="204">
        <v>43713</v>
      </c>
      <c r="E214" s="10" t="s">
        <v>518</v>
      </c>
      <c r="F214" s="79" t="s">
        <v>32</v>
      </c>
      <c r="G214" s="199">
        <v>2795010</v>
      </c>
      <c r="H214" s="198">
        <v>2717280</v>
      </c>
      <c r="I214" s="97">
        <f t="shared" si="10"/>
        <v>97.218972382925287</v>
      </c>
      <c r="J214" s="47"/>
    </row>
    <row r="215" spans="1:10" s="117" customFormat="1" ht="62.25" customHeight="1" x14ac:dyDescent="0.15">
      <c r="A215" s="71"/>
      <c r="B215" s="196" t="s">
        <v>608</v>
      </c>
      <c r="C215" s="51" t="s">
        <v>469</v>
      </c>
      <c r="D215" s="204">
        <v>43713</v>
      </c>
      <c r="E215" s="201" t="s">
        <v>616</v>
      </c>
      <c r="F215" s="79" t="s">
        <v>32</v>
      </c>
      <c r="G215" s="202">
        <v>22594224</v>
      </c>
      <c r="H215" s="198">
        <v>20328000</v>
      </c>
      <c r="I215" s="97">
        <f t="shared" si="10"/>
        <v>89.969896731129168</v>
      </c>
      <c r="J215" s="47"/>
    </row>
    <row r="216" spans="1:10" s="117" customFormat="1" ht="62.25" customHeight="1" x14ac:dyDescent="0.15">
      <c r="A216" s="71"/>
      <c r="B216" s="196" t="s">
        <v>590</v>
      </c>
      <c r="C216" s="51" t="s">
        <v>469</v>
      </c>
      <c r="D216" s="204">
        <v>43714</v>
      </c>
      <c r="E216" s="10" t="s">
        <v>399</v>
      </c>
      <c r="F216" s="79" t="s">
        <v>32</v>
      </c>
      <c r="G216" s="199">
        <v>89424877</v>
      </c>
      <c r="H216" s="198">
        <v>88000000</v>
      </c>
      <c r="I216" s="97">
        <f t="shared" si="10"/>
        <v>98.406621235833512</v>
      </c>
      <c r="J216" s="47"/>
    </row>
    <row r="217" spans="1:10" s="117" customFormat="1" ht="62.25" customHeight="1" x14ac:dyDescent="0.15">
      <c r="A217" s="71"/>
      <c r="B217" s="196" t="s">
        <v>591</v>
      </c>
      <c r="C217" s="51" t="s">
        <v>469</v>
      </c>
      <c r="D217" s="204">
        <v>43714</v>
      </c>
      <c r="E217" s="10" t="s">
        <v>557</v>
      </c>
      <c r="F217" s="79" t="s">
        <v>32</v>
      </c>
      <c r="G217" s="199">
        <v>112081906</v>
      </c>
      <c r="H217" s="198">
        <v>110000000</v>
      </c>
      <c r="I217" s="97">
        <f t="shared" si="10"/>
        <v>98.14251374347613</v>
      </c>
      <c r="J217" s="47"/>
    </row>
    <row r="218" spans="1:10" s="117" customFormat="1" ht="62.25" customHeight="1" x14ac:dyDescent="0.15">
      <c r="A218" s="71"/>
      <c r="B218" s="196" t="s">
        <v>592</v>
      </c>
      <c r="C218" s="51" t="s">
        <v>469</v>
      </c>
      <c r="D218" s="204">
        <v>43714</v>
      </c>
      <c r="E218" s="10" t="s">
        <v>33</v>
      </c>
      <c r="F218" s="79" t="s">
        <v>32</v>
      </c>
      <c r="G218" s="199">
        <v>235344250</v>
      </c>
      <c r="H218" s="198">
        <v>231000000</v>
      </c>
      <c r="I218" s="97">
        <f t="shared" si="10"/>
        <v>98.154087044829012</v>
      </c>
      <c r="J218" s="47"/>
    </row>
    <row r="219" spans="1:10" s="117" customFormat="1" ht="62.25" customHeight="1" x14ac:dyDescent="0.15">
      <c r="A219" s="71"/>
      <c r="B219" s="196" t="s">
        <v>593</v>
      </c>
      <c r="C219" s="51" t="s">
        <v>469</v>
      </c>
      <c r="D219" s="204">
        <v>43714</v>
      </c>
      <c r="E219" s="194" t="s">
        <v>617</v>
      </c>
      <c r="F219" s="79" t="s">
        <v>32</v>
      </c>
      <c r="G219" s="199">
        <v>77817353</v>
      </c>
      <c r="H219" s="198">
        <v>73571300</v>
      </c>
      <c r="I219" s="97">
        <f t="shared" si="10"/>
        <v>94.543565366454956</v>
      </c>
      <c r="J219" s="47"/>
    </row>
    <row r="220" spans="1:10" s="117" customFormat="1" ht="62.25" customHeight="1" x14ac:dyDescent="0.15">
      <c r="A220" s="71"/>
      <c r="B220" s="196" t="s">
        <v>594</v>
      </c>
      <c r="C220" s="51" t="s">
        <v>469</v>
      </c>
      <c r="D220" s="204">
        <v>43714</v>
      </c>
      <c r="E220" s="79" t="s">
        <v>119</v>
      </c>
      <c r="F220" s="79" t="s">
        <v>32</v>
      </c>
      <c r="G220" s="199">
        <v>350060813</v>
      </c>
      <c r="H220" s="198">
        <v>341000000</v>
      </c>
      <c r="I220" s="97">
        <f t="shared" si="10"/>
        <v>97.411646015916659</v>
      </c>
      <c r="J220" s="47"/>
    </row>
    <row r="221" spans="1:10" s="117" customFormat="1" ht="62.25" customHeight="1" x14ac:dyDescent="0.15">
      <c r="A221" s="71"/>
      <c r="B221" s="196" t="s">
        <v>595</v>
      </c>
      <c r="C221" s="51" t="s">
        <v>469</v>
      </c>
      <c r="D221" s="204">
        <v>43717</v>
      </c>
      <c r="E221" s="10" t="s">
        <v>503</v>
      </c>
      <c r="F221" s="79" t="s">
        <v>32</v>
      </c>
      <c r="G221" s="199">
        <v>33771579</v>
      </c>
      <c r="H221" s="198">
        <v>33000000</v>
      </c>
      <c r="I221" s="97">
        <f t="shared" si="10"/>
        <v>97.715300785906408</v>
      </c>
      <c r="J221" s="47"/>
    </row>
    <row r="222" spans="1:10" s="117" customFormat="1" ht="62.25" customHeight="1" x14ac:dyDescent="0.15">
      <c r="A222" s="71"/>
      <c r="B222" s="196" t="s">
        <v>596</v>
      </c>
      <c r="C222" s="51" t="s">
        <v>469</v>
      </c>
      <c r="D222" s="204">
        <v>43717</v>
      </c>
      <c r="E222" s="10" t="s">
        <v>505</v>
      </c>
      <c r="F222" s="79" t="s">
        <v>32</v>
      </c>
      <c r="G222" s="199">
        <v>50171386</v>
      </c>
      <c r="H222" s="198">
        <v>49500000</v>
      </c>
      <c r="I222" s="97">
        <f t="shared" si="10"/>
        <v>98.661814923749574</v>
      </c>
      <c r="J222" s="47"/>
    </row>
    <row r="223" spans="1:10" s="117" customFormat="1" ht="62.25" customHeight="1" x14ac:dyDescent="0.15">
      <c r="A223" s="71"/>
      <c r="B223" s="196" t="s">
        <v>597</v>
      </c>
      <c r="C223" s="51" t="s">
        <v>469</v>
      </c>
      <c r="D223" s="204">
        <v>43717</v>
      </c>
      <c r="E223" s="10" t="s">
        <v>510</v>
      </c>
      <c r="F223" s="79" t="s">
        <v>32</v>
      </c>
      <c r="G223" s="199">
        <v>10397910</v>
      </c>
      <c r="H223" s="198">
        <v>10230000</v>
      </c>
      <c r="I223" s="97">
        <f t="shared" si="10"/>
        <v>98.38515624774594</v>
      </c>
      <c r="J223" s="47"/>
    </row>
    <row r="224" spans="1:10" s="117" customFormat="1" ht="62.25" customHeight="1" x14ac:dyDescent="0.15">
      <c r="A224" s="71"/>
      <c r="B224" s="196" t="s">
        <v>642</v>
      </c>
      <c r="C224" s="51" t="s">
        <v>469</v>
      </c>
      <c r="D224" s="204">
        <v>43718</v>
      </c>
      <c r="E224" s="79" t="s">
        <v>484</v>
      </c>
      <c r="F224" s="79" t="s">
        <v>32</v>
      </c>
      <c r="G224" s="199">
        <v>11195250</v>
      </c>
      <c r="H224" s="198">
        <v>10065000</v>
      </c>
      <c r="I224" s="97">
        <f t="shared" si="10"/>
        <v>89.904200442151804</v>
      </c>
      <c r="J224" s="47"/>
    </row>
    <row r="225" spans="1:10" s="117" customFormat="1" ht="62.25" customHeight="1" x14ac:dyDescent="0.15">
      <c r="A225" s="71"/>
      <c r="B225" s="196" t="s">
        <v>583</v>
      </c>
      <c r="C225" s="51" t="s">
        <v>469</v>
      </c>
      <c r="D225" s="204">
        <v>43719</v>
      </c>
      <c r="E225" s="10" t="s">
        <v>33</v>
      </c>
      <c r="F225" s="79" t="s">
        <v>32</v>
      </c>
      <c r="G225" s="199">
        <v>834462909</v>
      </c>
      <c r="H225" s="198">
        <v>770000000</v>
      </c>
      <c r="I225" s="97">
        <f t="shared" si="10"/>
        <v>92.27492219189817</v>
      </c>
      <c r="J225" s="47"/>
    </row>
    <row r="226" spans="1:10" s="117" customFormat="1" ht="62.25" customHeight="1" x14ac:dyDescent="0.15">
      <c r="A226" s="71"/>
      <c r="B226" s="196" t="s">
        <v>589</v>
      </c>
      <c r="C226" s="51" t="s">
        <v>469</v>
      </c>
      <c r="D226" s="204">
        <v>43720</v>
      </c>
      <c r="E226" s="194" t="s">
        <v>618</v>
      </c>
      <c r="F226" s="79" t="s">
        <v>32</v>
      </c>
      <c r="G226" s="199">
        <v>1947220</v>
      </c>
      <c r="H226" s="198">
        <v>1743500</v>
      </c>
      <c r="I226" s="97">
        <f t="shared" si="10"/>
        <v>89.537905321432604</v>
      </c>
      <c r="J226" s="47"/>
    </row>
    <row r="227" spans="1:10" s="117" customFormat="1" ht="62.25" customHeight="1" x14ac:dyDescent="0.15">
      <c r="A227" s="71"/>
      <c r="B227" s="196" t="s">
        <v>609</v>
      </c>
      <c r="C227" s="51" t="s">
        <v>469</v>
      </c>
      <c r="D227" s="204">
        <v>43721</v>
      </c>
      <c r="E227" s="10" t="s">
        <v>612</v>
      </c>
      <c r="F227" s="79" t="s">
        <v>32</v>
      </c>
      <c r="G227" s="202">
        <v>29965424</v>
      </c>
      <c r="H227" s="198">
        <v>27500000</v>
      </c>
      <c r="I227" s="97">
        <f t="shared" si="10"/>
        <v>91.772437459920468</v>
      </c>
      <c r="J227" s="47"/>
    </row>
    <row r="228" spans="1:10" s="117" customFormat="1" ht="62.25" customHeight="1" x14ac:dyDescent="0.15">
      <c r="A228" s="71"/>
      <c r="B228" s="196" t="s">
        <v>610</v>
      </c>
      <c r="C228" s="51" t="s">
        <v>469</v>
      </c>
      <c r="D228" s="204">
        <v>43721</v>
      </c>
      <c r="E228" s="79" t="s">
        <v>95</v>
      </c>
      <c r="F228" s="79" t="s">
        <v>32</v>
      </c>
      <c r="G228" s="202">
        <v>6613175</v>
      </c>
      <c r="H228" s="198">
        <v>5498000</v>
      </c>
      <c r="I228" s="97">
        <f t="shared" si="10"/>
        <v>83.13707107403026</v>
      </c>
      <c r="J228" s="47"/>
    </row>
    <row r="229" spans="1:10" s="117" customFormat="1" ht="62.25" customHeight="1" x14ac:dyDescent="0.15">
      <c r="A229" s="71"/>
      <c r="B229" s="196" t="s">
        <v>651</v>
      </c>
      <c r="C229" s="51" t="s">
        <v>469</v>
      </c>
      <c r="D229" s="211">
        <v>43721</v>
      </c>
      <c r="E229" s="194" t="s">
        <v>659</v>
      </c>
      <c r="F229" s="79" t="s">
        <v>32</v>
      </c>
      <c r="G229" s="208">
        <v>7180362</v>
      </c>
      <c r="H229" s="209">
        <v>7150000</v>
      </c>
      <c r="I229" s="97">
        <f>H229/G229*100</f>
        <v>99.577152238285478</v>
      </c>
      <c r="J229" s="212"/>
    </row>
    <row r="230" spans="1:10" s="117" customFormat="1" ht="62.25" customHeight="1" x14ac:dyDescent="0.15">
      <c r="A230" s="71"/>
      <c r="B230" s="196" t="s">
        <v>652</v>
      </c>
      <c r="C230" s="51" t="s">
        <v>469</v>
      </c>
      <c r="D230" s="211">
        <v>43721</v>
      </c>
      <c r="E230" s="79" t="s">
        <v>213</v>
      </c>
      <c r="F230" s="79" t="s">
        <v>32</v>
      </c>
      <c r="G230" s="208">
        <v>1306277</v>
      </c>
      <c r="H230" s="209">
        <v>1295800</v>
      </c>
      <c r="I230" s="97">
        <f>H230/G230*100</f>
        <v>99.197949592620859</v>
      </c>
      <c r="J230" s="212"/>
    </row>
    <row r="231" spans="1:10" s="117" customFormat="1" ht="62.25" customHeight="1" x14ac:dyDescent="0.15">
      <c r="A231" s="71"/>
      <c r="B231" s="196" t="s">
        <v>584</v>
      </c>
      <c r="C231" s="51" t="s">
        <v>469</v>
      </c>
      <c r="D231" s="204">
        <v>43725</v>
      </c>
      <c r="E231" s="10" t="s">
        <v>399</v>
      </c>
      <c r="F231" s="79" t="s">
        <v>32</v>
      </c>
      <c r="G231" s="199">
        <v>17778146</v>
      </c>
      <c r="H231" s="198">
        <v>17380000</v>
      </c>
      <c r="I231" s="97">
        <f t="shared" si="10"/>
        <v>97.760475136158746</v>
      </c>
      <c r="J231" s="47"/>
    </row>
    <row r="232" spans="1:10" s="117" customFormat="1" ht="62.25" customHeight="1" x14ac:dyDescent="0.15">
      <c r="A232" s="71"/>
      <c r="B232" s="196" t="s">
        <v>603</v>
      </c>
      <c r="C232" s="51" t="s">
        <v>469</v>
      </c>
      <c r="D232" s="204">
        <v>43726</v>
      </c>
      <c r="E232" s="200" t="s">
        <v>613</v>
      </c>
      <c r="F232" s="79" t="s">
        <v>32</v>
      </c>
      <c r="G232" s="202">
        <v>2580578</v>
      </c>
      <c r="H232" s="198">
        <v>2280070</v>
      </c>
      <c r="I232" s="97">
        <f t="shared" si="10"/>
        <v>88.355011939185715</v>
      </c>
      <c r="J232" s="47"/>
    </row>
    <row r="233" spans="1:10" s="117" customFormat="1" ht="62.25" customHeight="1" x14ac:dyDescent="0.15">
      <c r="A233" s="71"/>
      <c r="B233" s="196" t="s">
        <v>604</v>
      </c>
      <c r="C233" s="51" t="s">
        <v>469</v>
      </c>
      <c r="D233" s="204">
        <v>43727</v>
      </c>
      <c r="E233" s="79" t="s">
        <v>308</v>
      </c>
      <c r="F233" s="79" t="s">
        <v>32</v>
      </c>
      <c r="G233" s="202">
        <v>4776538</v>
      </c>
      <c r="H233" s="198">
        <v>3800000</v>
      </c>
      <c r="I233" s="97">
        <f t="shared" si="10"/>
        <v>79.555527455240593</v>
      </c>
      <c r="J233" s="47"/>
    </row>
    <row r="234" spans="1:10" s="117" customFormat="1" ht="62.25" customHeight="1" x14ac:dyDescent="0.15">
      <c r="A234" s="71"/>
      <c r="B234" s="196" t="s">
        <v>611</v>
      </c>
      <c r="C234" s="51" t="s">
        <v>469</v>
      </c>
      <c r="D234" s="204">
        <v>43727</v>
      </c>
      <c r="E234" s="10" t="s">
        <v>33</v>
      </c>
      <c r="F234" s="79" t="s">
        <v>32</v>
      </c>
      <c r="G234" s="202">
        <v>10842465</v>
      </c>
      <c r="H234" s="198">
        <v>10670000</v>
      </c>
      <c r="I234" s="97">
        <f t="shared" si="10"/>
        <v>98.409356175002642</v>
      </c>
      <c r="J234" s="47"/>
    </row>
    <row r="235" spans="1:10" s="117" customFormat="1" ht="62.25" customHeight="1" x14ac:dyDescent="0.15">
      <c r="A235" s="71"/>
      <c r="B235" s="196" t="s">
        <v>643</v>
      </c>
      <c r="C235" s="51" t="s">
        <v>469</v>
      </c>
      <c r="D235" s="204">
        <v>43732</v>
      </c>
      <c r="E235" s="10" t="s">
        <v>644</v>
      </c>
      <c r="F235" s="79" t="s">
        <v>32</v>
      </c>
      <c r="G235" s="202">
        <v>4133627</v>
      </c>
      <c r="H235" s="198">
        <v>4067134</v>
      </c>
      <c r="I235" s="97">
        <f t="shared" si="10"/>
        <v>98.391412674631752</v>
      </c>
      <c r="J235" s="47"/>
    </row>
    <row r="236" spans="1:10" s="117" customFormat="1" ht="62.25" customHeight="1" x14ac:dyDescent="0.15">
      <c r="A236" s="71"/>
      <c r="B236" s="201" t="s">
        <v>656</v>
      </c>
      <c r="C236" s="51" t="s">
        <v>469</v>
      </c>
      <c r="D236" s="210">
        <v>43732</v>
      </c>
      <c r="E236" s="194" t="s">
        <v>662</v>
      </c>
      <c r="F236" s="79" t="s">
        <v>32</v>
      </c>
      <c r="G236" s="208">
        <v>14816600</v>
      </c>
      <c r="H236" s="209">
        <v>14740000</v>
      </c>
      <c r="I236" s="97">
        <f>H236/G236*100</f>
        <v>99.48301229701822</v>
      </c>
      <c r="J236" s="47"/>
    </row>
    <row r="237" spans="1:10" s="117" customFormat="1" ht="62.25" customHeight="1" x14ac:dyDescent="0.15">
      <c r="A237" s="71"/>
      <c r="B237" s="196" t="s">
        <v>605</v>
      </c>
      <c r="C237" s="51" t="s">
        <v>469</v>
      </c>
      <c r="D237" s="204">
        <v>43734</v>
      </c>
      <c r="E237" s="81" t="s">
        <v>313</v>
      </c>
      <c r="F237" s="79" t="s">
        <v>32</v>
      </c>
      <c r="G237" s="202">
        <v>2060504</v>
      </c>
      <c r="H237" s="198">
        <v>1870000</v>
      </c>
      <c r="I237" s="97">
        <f t="shared" si="10"/>
        <v>90.754495016753182</v>
      </c>
      <c r="J237" s="47"/>
    </row>
    <row r="238" spans="1:10" s="117" customFormat="1" ht="62.25" customHeight="1" x14ac:dyDescent="0.15">
      <c r="A238" s="71"/>
      <c r="B238" s="196" t="s">
        <v>645</v>
      </c>
      <c r="C238" s="51" t="s">
        <v>469</v>
      </c>
      <c r="D238" s="204">
        <v>43734</v>
      </c>
      <c r="E238" s="81" t="s">
        <v>646</v>
      </c>
      <c r="F238" s="79" t="s">
        <v>32</v>
      </c>
      <c r="G238" s="202">
        <v>6455351</v>
      </c>
      <c r="H238" s="198">
        <v>6454080</v>
      </c>
      <c r="I238" s="97">
        <f t="shared" si="10"/>
        <v>99.980310907958369</v>
      </c>
      <c r="J238" s="47"/>
    </row>
    <row r="239" spans="1:10" s="117" customFormat="1" ht="62.25" customHeight="1" x14ac:dyDescent="0.15">
      <c r="A239" s="71"/>
      <c r="B239" s="196" t="s">
        <v>653</v>
      </c>
      <c r="C239" s="51" t="s">
        <v>469</v>
      </c>
      <c r="D239" s="211">
        <v>43734</v>
      </c>
      <c r="E239" s="194" t="s">
        <v>660</v>
      </c>
      <c r="F239" s="79" t="s">
        <v>32</v>
      </c>
      <c r="G239" s="208">
        <v>4242128</v>
      </c>
      <c r="H239" s="209">
        <v>3159200</v>
      </c>
      <c r="I239" s="97">
        <f>H239/G239*100</f>
        <v>74.472057420238144</v>
      </c>
      <c r="J239" s="212"/>
    </row>
    <row r="240" spans="1:10" s="117" customFormat="1" ht="62.25" customHeight="1" x14ac:dyDescent="0.15">
      <c r="A240" s="71"/>
      <c r="B240" s="196" t="s">
        <v>654</v>
      </c>
      <c r="C240" s="51" t="s">
        <v>469</v>
      </c>
      <c r="D240" s="211">
        <v>43734</v>
      </c>
      <c r="E240" s="194" t="s">
        <v>660</v>
      </c>
      <c r="F240" s="79" t="s">
        <v>32</v>
      </c>
      <c r="G240" s="208">
        <v>4818662</v>
      </c>
      <c r="H240" s="209">
        <v>4745741</v>
      </c>
      <c r="I240" s="97">
        <f>H240/G240*100</f>
        <v>98.486696099456651</v>
      </c>
      <c r="J240" s="212"/>
    </row>
    <row r="241" spans="1:10" s="117" customFormat="1" ht="62.25" customHeight="1" x14ac:dyDescent="0.15">
      <c r="A241" s="71"/>
      <c r="B241" s="196" t="s">
        <v>655</v>
      </c>
      <c r="C241" s="51" t="s">
        <v>469</v>
      </c>
      <c r="D241" s="211">
        <v>43734</v>
      </c>
      <c r="E241" s="194" t="s">
        <v>661</v>
      </c>
      <c r="F241" s="79" t="s">
        <v>32</v>
      </c>
      <c r="G241" s="208">
        <v>2591556</v>
      </c>
      <c r="H241" s="209">
        <v>2530000</v>
      </c>
      <c r="I241" s="97">
        <f>H241/G241*100</f>
        <v>97.624747449022905</v>
      </c>
      <c r="J241" s="212"/>
    </row>
    <row r="242" spans="1:10" s="117" customFormat="1" ht="62.25" customHeight="1" x14ac:dyDescent="0.15">
      <c r="A242" s="71"/>
      <c r="B242" s="196" t="s">
        <v>606</v>
      </c>
      <c r="C242" s="51" t="s">
        <v>469</v>
      </c>
      <c r="D242" s="204">
        <v>43735</v>
      </c>
      <c r="E242" s="201" t="s">
        <v>614</v>
      </c>
      <c r="F242" s="79" t="s">
        <v>32</v>
      </c>
      <c r="G242" s="202">
        <v>2389200</v>
      </c>
      <c r="H242" s="198">
        <v>2389200</v>
      </c>
      <c r="I242" s="97">
        <f t="shared" si="10"/>
        <v>100</v>
      </c>
      <c r="J242" s="47"/>
    </row>
    <row r="243" spans="1:10" s="117" customFormat="1" ht="62.25" customHeight="1" x14ac:dyDescent="0.15">
      <c r="A243" s="71"/>
      <c r="B243" s="195" t="s">
        <v>649</v>
      </c>
      <c r="C243" s="51" t="s">
        <v>469</v>
      </c>
      <c r="D243" s="211">
        <v>43735</v>
      </c>
      <c r="E243" s="194" t="s">
        <v>657</v>
      </c>
      <c r="F243" s="79" t="s">
        <v>32</v>
      </c>
      <c r="G243" s="208">
        <v>2781653</v>
      </c>
      <c r="H243" s="209">
        <v>2200000</v>
      </c>
      <c r="I243" s="97">
        <f>H243/G243*100</f>
        <v>79.089663592115912</v>
      </c>
      <c r="J243" s="212"/>
    </row>
    <row r="244" spans="1:10" s="117" customFormat="1" ht="62.25" customHeight="1" x14ac:dyDescent="0.15">
      <c r="A244" s="71"/>
      <c r="B244" s="196" t="s">
        <v>650</v>
      </c>
      <c r="C244" s="51" t="s">
        <v>469</v>
      </c>
      <c r="D244" s="211">
        <v>43735</v>
      </c>
      <c r="E244" s="194" t="s">
        <v>658</v>
      </c>
      <c r="F244" s="79" t="s">
        <v>32</v>
      </c>
      <c r="G244" s="208">
        <v>2256155</v>
      </c>
      <c r="H244" s="209">
        <v>1408000</v>
      </c>
      <c r="I244" s="97">
        <f>H244/G244*100</f>
        <v>62.407059798639722</v>
      </c>
      <c r="J244" s="212"/>
    </row>
    <row r="245" spans="1:10" s="117" customFormat="1" ht="62.25" customHeight="1" x14ac:dyDescent="0.15">
      <c r="A245" s="71"/>
      <c r="B245" s="196" t="s">
        <v>585</v>
      </c>
      <c r="C245" s="51" t="s">
        <v>469</v>
      </c>
      <c r="D245" s="204">
        <v>43738</v>
      </c>
      <c r="E245" s="10" t="s">
        <v>399</v>
      </c>
      <c r="F245" s="79" t="s">
        <v>32</v>
      </c>
      <c r="G245" s="199">
        <v>622408750</v>
      </c>
      <c r="H245" s="198">
        <v>605000000</v>
      </c>
      <c r="I245" s="97">
        <f t="shared" si="10"/>
        <v>97.203003653145942</v>
      </c>
      <c r="J245" s="47"/>
    </row>
    <row r="246" spans="1:10" s="117" customFormat="1" ht="62.25" customHeight="1" x14ac:dyDescent="0.15">
      <c r="A246" s="71"/>
      <c r="B246" s="196" t="s">
        <v>586</v>
      </c>
      <c r="C246" s="51" t="s">
        <v>469</v>
      </c>
      <c r="D246" s="204">
        <v>43738</v>
      </c>
      <c r="E246" s="10" t="s">
        <v>399</v>
      </c>
      <c r="F246" s="79" t="s">
        <v>32</v>
      </c>
      <c r="G246" s="199">
        <v>39440953</v>
      </c>
      <c r="H246" s="198">
        <v>38500000</v>
      </c>
      <c r="I246" s="97">
        <f t="shared" si="10"/>
        <v>97.614274178415513</v>
      </c>
      <c r="J246" s="47"/>
    </row>
    <row r="247" spans="1:10" s="117" customFormat="1" ht="62.25" customHeight="1" x14ac:dyDescent="0.15">
      <c r="A247" s="71"/>
      <c r="B247" s="196" t="s">
        <v>587</v>
      </c>
      <c r="C247" s="51" t="s">
        <v>469</v>
      </c>
      <c r="D247" s="204">
        <v>43738</v>
      </c>
      <c r="E247" s="10" t="s">
        <v>557</v>
      </c>
      <c r="F247" s="79" t="s">
        <v>32</v>
      </c>
      <c r="G247" s="199">
        <v>928838403</v>
      </c>
      <c r="H247" s="198">
        <v>869000000</v>
      </c>
      <c r="I247" s="97">
        <f t="shared" si="10"/>
        <v>93.557716519177987</v>
      </c>
      <c r="J247" s="47"/>
    </row>
    <row r="248" spans="1:10" s="117" customFormat="1" ht="62.25" customHeight="1" x14ac:dyDescent="0.15">
      <c r="A248" s="71"/>
      <c r="B248" s="196" t="s">
        <v>607</v>
      </c>
      <c r="C248" s="51" t="s">
        <v>469</v>
      </c>
      <c r="D248" s="204">
        <v>43738</v>
      </c>
      <c r="E248" s="201" t="s">
        <v>615</v>
      </c>
      <c r="F248" s="79" t="s">
        <v>32</v>
      </c>
      <c r="G248" s="202">
        <v>1584000</v>
      </c>
      <c r="H248" s="198">
        <v>1570800</v>
      </c>
      <c r="I248" s="97">
        <f t="shared" ref="I248:I253" si="11">H248/G248*100</f>
        <v>99.166666666666671</v>
      </c>
      <c r="J248" s="47"/>
    </row>
    <row r="249" spans="1:10" s="117" customFormat="1" ht="62.25" customHeight="1" x14ac:dyDescent="0.15">
      <c r="A249" s="71"/>
      <c r="B249" s="207" t="s">
        <v>635</v>
      </c>
      <c r="C249" s="128" t="s">
        <v>339</v>
      </c>
      <c r="D249" s="204">
        <v>43714</v>
      </c>
      <c r="E249" s="194" t="s">
        <v>636</v>
      </c>
      <c r="F249" s="79" t="s">
        <v>32</v>
      </c>
      <c r="G249" s="206">
        <v>8395200</v>
      </c>
      <c r="H249" s="206">
        <v>7639632</v>
      </c>
      <c r="I249" s="97">
        <f t="shared" si="11"/>
        <v>91</v>
      </c>
      <c r="J249" s="47"/>
    </row>
    <row r="250" spans="1:10" s="117" customFormat="1" ht="62.25" customHeight="1" x14ac:dyDescent="0.15">
      <c r="A250" s="71"/>
      <c r="B250" s="207" t="s">
        <v>632</v>
      </c>
      <c r="C250" s="128" t="s">
        <v>339</v>
      </c>
      <c r="D250" s="204">
        <v>43714</v>
      </c>
      <c r="E250" s="194" t="s">
        <v>637</v>
      </c>
      <c r="F250" s="79" t="s">
        <v>32</v>
      </c>
      <c r="G250" s="206">
        <v>6790313</v>
      </c>
      <c r="H250" s="206">
        <v>6710000</v>
      </c>
      <c r="I250" s="97">
        <f t="shared" si="11"/>
        <v>98.817241561618744</v>
      </c>
      <c r="J250" s="47"/>
    </row>
    <row r="251" spans="1:10" s="117" customFormat="1" ht="62.25" customHeight="1" x14ac:dyDescent="0.15">
      <c r="A251" s="71"/>
      <c r="B251" s="207" t="s">
        <v>633</v>
      </c>
      <c r="C251" s="128" t="s">
        <v>339</v>
      </c>
      <c r="D251" s="204">
        <v>43714</v>
      </c>
      <c r="E251" s="194" t="s">
        <v>638</v>
      </c>
      <c r="F251" s="79" t="s">
        <v>32</v>
      </c>
      <c r="G251" s="206">
        <v>7777823</v>
      </c>
      <c r="H251" s="206">
        <v>7260000</v>
      </c>
      <c r="I251" s="97">
        <f t="shared" si="11"/>
        <v>93.342314423971857</v>
      </c>
      <c r="J251" s="47"/>
    </row>
    <row r="252" spans="1:10" s="117" customFormat="1" ht="62.25" customHeight="1" x14ac:dyDescent="0.15">
      <c r="A252" s="71"/>
      <c r="B252" s="207" t="s">
        <v>634</v>
      </c>
      <c r="C252" s="128" t="s">
        <v>339</v>
      </c>
      <c r="D252" s="204">
        <v>43717</v>
      </c>
      <c r="E252" s="194" t="s">
        <v>639</v>
      </c>
      <c r="F252" s="79" t="s">
        <v>32</v>
      </c>
      <c r="G252" s="206">
        <v>3138276</v>
      </c>
      <c r="H252" s="206">
        <v>2970000</v>
      </c>
      <c r="I252" s="97">
        <f t="shared" si="11"/>
        <v>94.63794771396779</v>
      </c>
      <c r="J252" s="47"/>
    </row>
    <row r="253" spans="1:10" s="117" customFormat="1" ht="62.25" customHeight="1" x14ac:dyDescent="0.15">
      <c r="A253" s="71"/>
      <c r="B253" s="213" t="s">
        <v>666</v>
      </c>
      <c r="C253" s="214" t="s">
        <v>667</v>
      </c>
      <c r="D253" s="215">
        <v>43713</v>
      </c>
      <c r="E253" s="194" t="s">
        <v>668</v>
      </c>
      <c r="F253" s="79" t="s">
        <v>32</v>
      </c>
      <c r="G253" s="216">
        <v>9966236</v>
      </c>
      <c r="H253" s="216">
        <v>9350000</v>
      </c>
      <c r="I253" s="97">
        <f t="shared" si="11"/>
        <v>93.816762918317409</v>
      </c>
      <c r="J253" s="212"/>
    </row>
    <row r="254" spans="1:10" ht="15" customHeight="1" thickBot="1" x14ac:dyDescent="0.2">
      <c r="B254" s="36"/>
      <c r="C254" s="43"/>
      <c r="D254" s="44"/>
      <c r="E254" s="48"/>
      <c r="F254" s="38"/>
      <c r="G254" s="45"/>
      <c r="H254" s="45"/>
      <c r="I254" s="46"/>
      <c r="J254" s="76"/>
    </row>
    <row r="255" spans="1:10" s="31" customFormat="1" ht="15" customHeight="1" thickTop="1" x14ac:dyDescent="0.15">
      <c r="A255" s="42">
        <v>13</v>
      </c>
      <c r="B255" s="26" t="s">
        <v>49</v>
      </c>
      <c r="C255" s="27"/>
      <c r="D255" s="84"/>
      <c r="E255" s="65"/>
      <c r="F255" s="27"/>
      <c r="G255" s="27"/>
      <c r="H255" s="27"/>
      <c r="I255" s="27"/>
      <c r="J255" s="74"/>
    </row>
    <row r="256" spans="1:10" s="31" customFormat="1" ht="62.25" customHeight="1" x14ac:dyDescent="0.15">
      <c r="A256" s="42"/>
      <c r="B256" s="15" t="s">
        <v>699</v>
      </c>
      <c r="C256" s="15" t="s">
        <v>707</v>
      </c>
      <c r="D256" s="118">
        <v>43740</v>
      </c>
      <c r="E256" s="10" t="s">
        <v>700</v>
      </c>
      <c r="F256" s="10" t="s">
        <v>32</v>
      </c>
      <c r="G256" s="78">
        <v>14641193</v>
      </c>
      <c r="H256" s="78">
        <v>4915752</v>
      </c>
      <c r="I256" s="97">
        <f t="shared" ref="I256:I265" si="12">H256/G256*100</f>
        <v>33.574805003936497</v>
      </c>
      <c r="J256" s="10" t="s">
        <v>34</v>
      </c>
    </row>
    <row r="257" spans="1:10" s="31" customFormat="1" ht="62.25" customHeight="1" x14ac:dyDescent="0.15">
      <c r="A257" s="42"/>
      <c r="B257" s="15" t="s">
        <v>673</v>
      </c>
      <c r="C257" s="15" t="s">
        <v>707</v>
      </c>
      <c r="D257" s="118">
        <v>43742</v>
      </c>
      <c r="E257" s="10" t="s">
        <v>674</v>
      </c>
      <c r="F257" s="10" t="s">
        <v>32</v>
      </c>
      <c r="G257" s="78">
        <v>1936757</v>
      </c>
      <c r="H257" s="78">
        <v>1848000</v>
      </c>
      <c r="I257" s="97">
        <f t="shared" si="12"/>
        <v>95.417236132359406</v>
      </c>
      <c r="J257" s="10" t="s">
        <v>34</v>
      </c>
    </row>
    <row r="258" spans="1:10" s="31" customFormat="1" ht="62.25" customHeight="1" x14ac:dyDescent="0.15">
      <c r="A258" s="42"/>
      <c r="B258" s="15" t="s">
        <v>685</v>
      </c>
      <c r="C258" s="15" t="s">
        <v>707</v>
      </c>
      <c r="D258" s="118">
        <v>43742</v>
      </c>
      <c r="E258" s="10" t="s">
        <v>686</v>
      </c>
      <c r="F258" s="10" t="s">
        <v>32</v>
      </c>
      <c r="G258" s="78">
        <v>2340646</v>
      </c>
      <c r="H258" s="78">
        <v>2035000</v>
      </c>
      <c r="I258" s="97">
        <f t="shared" si="12"/>
        <v>86.941810081490317</v>
      </c>
      <c r="J258" s="10" t="s">
        <v>34</v>
      </c>
    </row>
    <row r="259" spans="1:10" s="31" customFormat="1" ht="62.25" customHeight="1" x14ac:dyDescent="0.15">
      <c r="A259" s="42"/>
      <c r="B259" s="15" t="s">
        <v>690</v>
      </c>
      <c r="C259" s="15" t="s">
        <v>707</v>
      </c>
      <c r="D259" s="118">
        <v>43742</v>
      </c>
      <c r="E259" s="10" t="s">
        <v>213</v>
      </c>
      <c r="F259" s="10" t="s">
        <v>32</v>
      </c>
      <c r="G259" s="78">
        <v>15486900</v>
      </c>
      <c r="H259" s="78">
        <v>15235000</v>
      </c>
      <c r="I259" s="97">
        <f t="shared" si="12"/>
        <v>98.373464024433559</v>
      </c>
      <c r="J259" s="10" t="s">
        <v>64</v>
      </c>
    </row>
    <row r="260" spans="1:10" s="31" customFormat="1" ht="62.25" customHeight="1" x14ac:dyDescent="0.15">
      <c r="A260" s="42"/>
      <c r="B260" s="15" t="s">
        <v>693</v>
      </c>
      <c r="C260" s="15" t="s">
        <v>707</v>
      </c>
      <c r="D260" s="118">
        <v>43745</v>
      </c>
      <c r="E260" s="10" t="s">
        <v>689</v>
      </c>
      <c r="F260" s="10" t="s">
        <v>32</v>
      </c>
      <c r="G260" s="78">
        <v>24218365</v>
      </c>
      <c r="H260" s="78">
        <v>24204840</v>
      </c>
      <c r="I260" s="97">
        <f t="shared" si="12"/>
        <v>99.944153950937647</v>
      </c>
      <c r="J260" s="10" t="s">
        <v>34</v>
      </c>
    </row>
    <row r="261" spans="1:10" s="31" customFormat="1" ht="62.25" customHeight="1" x14ac:dyDescent="0.15">
      <c r="A261" s="42"/>
      <c r="B261" s="15" t="s">
        <v>691</v>
      </c>
      <c r="C261" s="15" t="s">
        <v>707</v>
      </c>
      <c r="D261" s="118">
        <v>43746</v>
      </c>
      <c r="E261" s="10" t="s">
        <v>692</v>
      </c>
      <c r="F261" s="10" t="s">
        <v>32</v>
      </c>
      <c r="G261" s="78">
        <v>4491701</v>
      </c>
      <c r="H261" s="78">
        <v>4353140</v>
      </c>
      <c r="I261" s="97">
        <f t="shared" si="12"/>
        <v>96.91517756858704</v>
      </c>
      <c r="J261" s="10" t="s">
        <v>64</v>
      </c>
    </row>
    <row r="262" spans="1:10" s="31" customFormat="1" ht="62.25" customHeight="1" x14ac:dyDescent="0.15">
      <c r="A262" s="42"/>
      <c r="B262" s="15" t="s">
        <v>701</v>
      </c>
      <c r="C262" s="15" t="s">
        <v>707</v>
      </c>
      <c r="D262" s="118">
        <v>43747</v>
      </c>
      <c r="E262" s="10" t="s">
        <v>119</v>
      </c>
      <c r="F262" s="10" t="s">
        <v>115</v>
      </c>
      <c r="G262" s="78">
        <v>814909124</v>
      </c>
      <c r="H262" s="78">
        <v>770000000</v>
      </c>
      <c r="I262" s="97">
        <f t="shared" si="12"/>
        <v>94.489063543728349</v>
      </c>
      <c r="J262" s="10" t="s">
        <v>34</v>
      </c>
    </row>
    <row r="263" spans="1:10" s="31" customFormat="1" ht="62.25" customHeight="1" x14ac:dyDescent="0.15">
      <c r="A263" s="42"/>
      <c r="B263" s="15" t="s">
        <v>702</v>
      </c>
      <c r="C263" s="15" t="s">
        <v>707</v>
      </c>
      <c r="D263" s="118">
        <v>43747</v>
      </c>
      <c r="E263" s="10" t="s">
        <v>119</v>
      </c>
      <c r="F263" s="10" t="s">
        <v>115</v>
      </c>
      <c r="G263" s="78">
        <v>1142696795</v>
      </c>
      <c r="H263" s="78">
        <v>1100000000</v>
      </c>
      <c r="I263" s="97">
        <f t="shared" si="12"/>
        <v>96.263506191071443</v>
      </c>
      <c r="J263" s="10" t="s">
        <v>34</v>
      </c>
    </row>
    <row r="264" spans="1:10" s="31" customFormat="1" ht="62.25" customHeight="1" x14ac:dyDescent="0.15">
      <c r="A264" s="42"/>
      <c r="B264" s="15" t="s">
        <v>675</v>
      </c>
      <c r="C264" s="15" t="s">
        <v>707</v>
      </c>
      <c r="D264" s="118">
        <v>43749</v>
      </c>
      <c r="E264" s="10" t="s">
        <v>676</v>
      </c>
      <c r="F264" s="10" t="s">
        <v>32</v>
      </c>
      <c r="G264" s="78">
        <v>1915573</v>
      </c>
      <c r="H264" s="78">
        <v>1902645</v>
      </c>
      <c r="I264" s="97">
        <f t="shared" si="12"/>
        <v>99.325110554387635</v>
      </c>
      <c r="J264" s="10" t="s">
        <v>34</v>
      </c>
    </row>
    <row r="265" spans="1:10" s="31" customFormat="1" ht="62.25" customHeight="1" x14ac:dyDescent="0.15">
      <c r="A265" s="42"/>
      <c r="B265" s="15" t="s">
        <v>705</v>
      </c>
      <c r="C265" s="15" t="s">
        <v>707</v>
      </c>
      <c r="D265" s="118">
        <v>43761</v>
      </c>
      <c r="E265" s="10" t="s">
        <v>706</v>
      </c>
      <c r="F265" s="10" t="s">
        <v>32</v>
      </c>
      <c r="G265" s="78">
        <v>4017288</v>
      </c>
      <c r="H265" s="78">
        <v>4017288</v>
      </c>
      <c r="I265" s="97">
        <f t="shared" si="12"/>
        <v>100</v>
      </c>
      <c r="J265" s="10" t="s">
        <v>34</v>
      </c>
    </row>
    <row r="266" spans="1:10" s="31" customFormat="1" ht="62.25" customHeight="1" x14ac:dyDescent="0.15">
      <c r="A266" s="42"/>
      <c r="B266" s="15" t="s">
        <v>669</v>
      </c>
      <c r="C266" s="15" t="s">
        <v>707</v>
      </c>
      <c r="D266" s="118">
        <v>43762</v>
      </c>
      <c r="E266" s="10" t="s">
        <v>670</v>
      </c>
      <c r="F266" s="10" t="s">
        <v>32</v>
      </c>
      <c r="G266" s="78">
        <v>1589280</v>
      </c>
      <c r="H266" s="78">
        <v>1589280</v>
      </c>
      <c r="I266" s="97">
        <f t="shared" ref="I266:I281" si="13">H266/G266*100</f>
        <v>100</v>
      </c>
      <c r="J266" s="10" t="s">
        <v>34</v>
      </c>
    </row>
    <row r="267" spans="1:10" s="31" customFormat="1" ht="62.25" customHeight="1" x14ac:dyDescent="0.15">
      <c r="A267" s="42"/>
      <c r="B267" s="15" t="s">
        <v>679</v>
      </c>
      <c r="C267" s="15" t="s">
        <v>707</v>
      </c>
      <c r="D267" s="118">
        <v>43762</v>
      </c>
      <c r="E267" s="10" t="s">
        <v>680</v>
      </c>
      <c r="F267" s="10" t="s">
        <v>32</v>
      </c>
      <c r="G267" s="78">
        <v>3327318</v>
      </c>
      <c r="H267" s="78">
        <v>2538910</v>
      </c>
      <c r="I267" s="97">
        <f>H267/G267*100</f>
        <v>76.305000003005418</v>
      </c>
      <c r="J267" s="10" t="s">
        <v>34</v>
      </c>
    </row>
    <row r="268" spans="1:10" s="31" customFormat="1" ht="62.25" customHeight="1" x14ac:dyDescent="0.15">
      <c r="A268" s="42"/>
      <c r="B268" s="15" t="s">
        <v>770</v>
      </c>
      <c r="C268" s="15" t="s">
        <v>707</v>
      </c>
      <c r="D268" s="118">
        <v>43762</v>
      </c>
      <c r="E268" s="10" t="s">
        <v>687</v>
      </c>
      <c r="F268" s="10" t="s">
        <v>32</v>
      </c>
      <c r="G268" s="78">
        <v>2522763</v>
      </c>
      <c r="H268" s="78">
        <v>873263</v>
      </c>
      <c r="I268" s="97">
        <f>H268/G268*100</f>
        <v>34.615340402566552</v>
      </c>
      <c r="J268" s="10" t="s">
        <v>34</v>
      </c>
    </row>
    <row r="269" spans="1:10" s="31" customFormat="1" ht="62.25" customHeight="1" x14ac:dyDescent="0.15">
      <c r="A269" s="42"/>
      <c r="B269" s="15" t="s">
        <v>688</v>
      </c>
      <c r="C269" s="15" t="s">
        <v>707</v>
      </c>
      <c r="D269" s="118">
        <v>43762</v>
      </c>
      <c r="E269" s="10" t="s">
        <v>689</v>
      </c>
      <c r="F269" s="10" t="s">
        <v>32</v>
      </c>
      <c r="G269" s="78">
        <v>4818662</v>
      </c>
      <c r="H269" s="78">
        <v>4745741</v>
      </c>
      <c r="I269" s="97">
        <f>H269/G269*100</f>
        <v>98.486696099456651</v>
      </c>
      <c r="J269" s="10" t="s">
        <v>34</v>
      </c>
    </row>
    <row r="270" spans="1:10" s="31" customFormat="1" ht="62.25" customHeight="1" x14ac:dyDescent="0.15">
      <c r="A270" s="42"/>
      <c r="B270" s="15" t="s">
        <v>694</v>
      </c>
      <c r="C270" s="15" t="s">
        <v>707</v>
      </c>
      <c r="D270" s="118">
        <v>43762</v>
      </c>
      <c r="E270" s="10" t="s">
        <v>689</v>
      </c>
      <c r="F270" s="10" t="s">
        <v>32</v>
      </c>
      <c r="G270" s="78">
        <v>6133939</v>
      </c>
      <c r="H270" s="78">
        <v>6098400</v>
      </c>
      <c r="I270" s="97">
        <f>H270/G270*100</f>
        <v>99.42061699668028</v>
      </c>
      <c r="J270" s="10" t="s">
        <v>34</v>
      </c>
    </row>
    <row r="271" spans="1:10" s="31" customFormat="1" ht="62.25" customHeight="1" x14ac:dyDescent="0.15">
      <c r="A271" s="42"/>
      <c r="B271" s="15" t="s">
        <v>671</v>
      </c>
      <c r="C271" s="15" t="s">
        <v>707</v>
      </c>
      <c r="D271" s="118">
        <v>43763</v>
      </c>
      <c r="E271" s="10" t="s">
        <v>672</v>
      </c>
      <c r="F271" s="10" t="s">
        <v>32</v>
      </c>
      <c r="G271" s="78">
        <v>1903000</v>
      </c>
      <c r="H271" s="78">
        <v>1782000</v>
      </c>
      <c r="I271" s="97">
        <f t="shared" si="13"/>
        <v>93.641618497109818</v>
      </c>
      <c r="J271" s="10" t="s">
        <v>34</v>
      </c>
    </row>
    <row r="272" spans="1:10" s="31" customFormat="1" ht="62.25" customHeight="1" x14ac:dyDescent="0.15">
      <c r="A272" s="42"/>
      <c r="B272" s="15" t="s">
        <v>697</v>
      </c>
      <c r="C272" s="15" t="s">
        <v>707</v>
      </c>
      <c r="D272" s="118">
        <v>43763</v>
      </c>
      <c r="E272" s="10" t="s">
        <v>698</v>
      </c>
      <c r="F272" s="10" t="s">
        <v>32</v>
      </c>
      <c r="G272" s="78">
        <v>25857082</v>
      </c>
      <c r="H272" s="78">
        <v>25850000</v>
      </c>
      <c r="I272" s="97">
        <f>H272/G272*100</f>
        <v>99.972610985261213</v>
      </c>
      <c r="J272" s="10" t="s">
        <v>34</v>
      </c>
    </row>
    <row r="273" spans="1:10" s="31" customFormat="1" ht="62.25" customHeight="1" x14ac:dyDescent="0.15">
      <c r="A273" s="42"/>
      <c r="B273" s="15" t="s">
        <v>677</v>
      </c>
      <c r="C273" s="15" t="s">
        <v>707</v>
      </c>
      <c r="D273" s="118">
        <v>43763</v>
      </c>
      <c r="E273" s="10" t="s">
        <v>678</v>
      </c>
      <c r="F273" s="10" t="s">
        <v>32</v>
      </c>
      <c r="G273" s="78">
        <v>3258041</v>
      </c>
      <c r="H273" s="78">
        <v>2860000</v>
      </c>
      <c r="I273" s="97">
        <f t="shared" si="13"/>
        <v>87.782811818513025</v>
      </c>
      <c r="J273" s="10" t="s">
        <v>34</v>
      </c>
    </row>
    <row r="274" spans="1:10" s="31" customFormat="1" ht="62.25" customHeight="1" x14ac:dyDescent="0.15">
      <c r="A274" s="42"/>
      <c r="B274" s="15" t="s">
        <v>683</v>
      </c>
      <c r="C274" s="15" t="s">
        <v>707</v>
      </c>
      <c r="D274" s="118">
        <v>43766</v>
      </c>
      <c r="E274" s="10" t="s">
        <v>684</v>
      </c>
      <c r="F274" s="10" t="s">
        <v>32</v>
      </c>
      <c r="G274" s="78">
        <v>1564039</v>
      </c>
      <c r="H274" s="78">
        <v>1411974</v>
      </c>
      <c r="I274" s="97">
        <f>H274/G274*100</f>
        <v>90.277416355986006</v>
      </c>
      <c r="J274" s="10" t="s">
        <v>34</v>
      </c>
    </row>
    <row r="275" spans="1:10" s="31" customFormat="1" ht="62.25" customHeight="1" x14ac:dyDescent="0.15">
      <c r="A275" s="42"/>
      <c r="B275" s="15" t="s">
        <v>681</v>
      </c>
      <c r="C275" s="15" t="s">
        <v>707</v>
      </c>
      <c r="D275" s="118">
        <v>43768</v>
      </c>
      <c r="E275" s="10" t="s">
        <v>682</v>
      </c>
      <c r="F275" s="10" t="s">
        <v>32</v>
      </c>
      <c r="G275" s="78">
        <v>95599312</v>
      </c>
      <c r="H275" s="78">
        <v>91077011</v>
      </c>
      <c r="I275" s="97">
        <f t="shared" si="13"/>
        <v>95.269525579849358</v>
      </c>
      <c r="J275" s="10" t="s">
        <v>34</v>
      </c>
    </row>
    <row r="276" spans="1:10" s="31" customFormat="1" ht="62.25" customHeight="1" x14ac:dyDescent="0.15">
      <c r="A276" s="42"/>
      <c r="B276" s="15" t="s">
        <v>695</v>
      </c>
      <c r="C276" s="15" t="s">
        <v>707</v>
      </c>
      <c r="D276" s="118">
        <v>43769</v>
      </c>
      <c r="E276" s="10" t="s">
        <v>696</v>
      </c>
      <c r="F276" s="10" t="s">
        <v>32</v>
      </c>
      <c r="G276" s="78">
        <v>9831108</v>
      </c>
      <c r="H276" s="78">
        <v>9790000</v>
      </c>
      <c r="I276" s="97">
        <f t="shared" si="13"/>
        <v>99.581857914692833</v>
      </c>
      <c r="J276" s="10" t="s">
        <v>34</v>
      </c>
    </row>
    <row r="277" spans="1:10" s="31" customFormat="1" ht="62.25" customHeight="1" x14ac:dyDescent="0.15">
      <c r="A277" s="42"/>
      <c r="B277" s="15" t="s">
        <v>703</v>
      </c>
      <c r="C277" s="15" t="s">
        <v>707</v>
      </c>
      <c r="D277" s="233">
        <v>43769</v>
      </c>
      <c r="E277" s="47" t="s">
        <v>33</v>
      </c>
      <c r="F277" s="10" t="s">
        <v>115</v>
      </c>
      <c r="G277" s="78">
        <v>2231259681</v>
      </c>
      <c r="H277" s="78">
        <v>1980000000</v>
      </c>
      <c r="I277" s="97">
        <f t="shared" si="13"/>
        <v>88.739110774977519</v>
      </c>
      <c r="J277" s="10" t="s">
        <v>34</v>
      </c>
    </row>
    <row r="278" spans="1:10" s="31" customFormat="1" ht="62.25" customHeight="1" x14ac:dyDescent="0.15">
      <c r="A278" s="42"/>
      <c r="B278" s="15" t="s">
        <v>704</v>
      </c>
      <c r="C278" s="15" t="s">
        <v>707</v>
      </c>
      <c r="D278" s="118">
        <v>43769</v>
      </c>
      <c r="E278" s="47" t="s">
        <v>33</v>
      </c>
      <c r="F278" s="10" t="s">
        <v>115</v>
      </c>
      <c r="G278" s="78">
        <v>823224386</v>
      </c>
      <c r="H278" s="78">
        <v>748000000</v>
      </c>
      <c r="I278" s="97">
        <f t="shared" si="13"/>
        <v>90.862225745581839</v>
      </c>
      <c r="J278" s="10" t="s">
        <v>34</v>
      </c>
    </row>
    <row r="279" spans="1:10" s="31" customFormat="1" ht="62.25" customHeight="1" x14ac:dyDescent="0.15">
      <c r="A279" s="42"/>
      <c r="B279" s="67" t="s">
        <v>748</v>
      </c>
      <c r="C279" s="128" t="s">
        <v>428</v>
      </c>
      <c r="D279" s="118">
        <v>43768</v>
      </c>
      <c r="E279" s="38" t="s">
        <v>749</v>
      </c>
      <c r="F279" s="227" t="s">
        <v>32</v>
      </c>
      <c r="G279" s="228">
        <v>1285795</v>
      </c>
      <c r="H279" s="228">
        <v>1265000</v>
      </c>
      <c r="I279" s="191">
        <f t="shared" si="13"/>
        <v>98.382712640817545</v>
      </c>
      <c r="J279" s="227"/>
    </row>
    <row r="280" spans="1:10" s="31" customFormat="1" ht="62.25" customHeight="1" x14ac:dyDescent="0.15">
      <c r="A280" s="42"/>
      <c r="B280" s="213" t="s">
        <v>781</v>
      </c>
      <c r="C280" s="214" t="s">
        <v>667</v>
      </c>
      <c r="D280" s="215">
        <v>43756</v>
      </c>
      <c r="E280" s="194" t="s">
        <v>783</v>
      </c>
      <c r="F280" s="79" t="s">
        <v>32</v>
      </c>
      <c r="G280" s="216">
        <v>2869214</v>
      </c>
      <c r="H280" s="216">
        <v>2849000</v>
      </c>
      <c r="I280" s="97">
        <f t="shared" si="13"/>
        <v>99.295486499089989</v>
      </c>
      <c r="J280" s="212"/>
    </row>
    <row r="281" spans="1:10" s="31" customFormat="1" ht="62.25" customHeight="1" x14ac:dyDescent="0.15">
      <c r="A281" s="42"/>
      <c r="B281" s="213" t="s">
        <v>782</v>
      </c>
      <c r="C281" s="214" t="s">
        <v>667</v>
      </c>
      <c r="D281" s="215">
        <v>43741</v>
      </c>
      <c r="E281" s="194" t="s">
        <v>784</v>
      </c>
      <c r="F281" s="79" t="s">
        <v>32</v>
      </c>
      <c r="G281" s="216">
        <v>7033177</v>
      </c>
      <c r="H281" s="216">
        <v>6171330</v>
      </c>
      <c r="I281" s="97">
        <f t="shared" si="13"/>
        <v>87.745978808723279</v>
      </c>
      <c r="J281" s="212"/>
    </row>
    <row r="282" spans="1:10" ht="15" customHeight="1" thickBot="1" x14ac:dyDescent="0.2">
      <c r="B282" s="36"/>
      <c r="C282" s="43"/>
      <c r="D282" s="44"/>
      <c r="E282" s="48"/>
      <c r="F282" s="38"/>
      <c r="G282" s="45"/>
      <c r="H282" s="45"/>
      <c r="I282" s="46"/>
      <c r="J282" s="76"/>
    </row>
    <row r="283" spans="1:10" s="31" customFormat="1" ht="15" customHeight="1" thickTop="1" x14ac:dyDescent="0.15">
      <c r="A283" s="42">
        <v>13</v>
      </c>
      <c r="B283" s="26" t="s">
        <v>50</v>
      </c>
      <c r="C283" s="27"/>
      <c r="D283" s="84"/>
      <c r="E283" s="65"/>
      <c r="F283" s="27"/>
      <c r="G283" s="27"/>
      <c r="H283" s="27"/>
      <c r="I283" s="27"/>
      <c r="J283" s="74"/>
    </row>
    <row r="284" spans="1:10" s="31" customFormat="1" ht="62.25" customHeight="1" x14ac:dyDescent="0.15">
      <c r="A284" s="42"/>
      <c r="B284" s="201" t="s">
        <v>771</v>
      </c>
      <c r="C284" s="15" t="s">
        <v>469</v>
      </c>
      <c r="D284" s="226">
        <v>43770</v>
      </c>
      <c r="E284" s="10" t="s">
        <v>33</v>
      </c>
      <c r="F284" s="10" t="s">
        <v>32</v>
      </c>
      <c r="G284" s="231">
        <v>80435173</v>
      </c>
      <c r="H284" s="198">
        <v>66000000</v>
      </c>
      <c r="I284" s="97">
        <f>H284/G284*100</f>
        <v>82.053655805526773</v>
      </c>
      <c r="J284" s="10"/>
    </row>
    <row r="285" spans="1:10" s="31" customFormat="1" ht="62.25" customHeight="1" x14ac:dyDescent="0.15">
      <c r="A285" s="42"/>
      <c r="B285" s="201" t="s">
        <v>760</v>
      </c>
      <c r="C285" s="15" t="s">
        <v>469</v>
      </c>
      <c r="D285" s="226">
        <v>43770</v>
      </c>
      <c r="E285" s="10" t="s">
        <v>113</v>
      </c>
      <c r="F285" s="10" t="s">
        <v>32</v>
      </c>
      <c r="G285" s="231">
        <v>44721747</v>
      </c>
      <c r="H285" s="198">
        <v>40700000</v>
      </c>
      <c r="I285" s="97">
        <f>H285/G285*100</f>
        <v>91.00717823031377</v>
      </c>
      <c r="J285" s="10"/>
    </row>
    <row r="286" spans="1:10" s="31" customFormat="1" ht="62.25" customHeight="1" x14ac:dyDescent="0.15">
      <c r="A286" s="42"/>
      <c r="B286" s="201" t="s">
        <v>761</v>
      </c>
      <c r="C286" s="15" t="s">
        <v>469</v>
      </c>
      <c r="D286" s="226">
        <v>43770</v>
      </c>
      <c r="E286" s="10" t="s">
        <v>119</v>
      </c>
      <c r="F286" s="10" t="s">
        <v>32</v>
      </c>
      <c r="G286" s="231">
        <v>67779960</v>
      </c>
      <c r="H286" s="198">
        <v>60500000</v>
      </c>
      <c r="I286" s="97">
        <f>H286/G286*100</f>
        <v>89.259421221257725</v>
      </c>
      <c r="J286" s="10"/>
    </row>
    <row r="287" spans="1:10" s="31" customFormat="1" ht="62.25" customHeight="1" x14ac:dyDescent="0.15">
      <c r="A287" s="42"/>
      <c r="B287" s="201" t="s">
        <v>762</v>
      </c>
      <c r="C287" s="15" t="s">
        <v>469</v>
      </c>
      <c r="D287" s="226">
        <v>43780</v>
      </c>
      <c r="E287" s="10" t="s">
        <v>113</v>
      </c>
      <c r="F287" s="10" t="s">
        <v>32</v>
      </c>
      <c r="G287" s="231">
        <v>6160096</v>
      </c>
      <c r="H287" s="198">
        <v>5500000</v>
      </c>
      <c r="I287" s="97">
        <f>H287/G287*100</f>
        <v>89.284322841721959</v>
      </c>
      <c r="J287" s="10"/>
    </row>
    <row r="288" spans="1:10" s="31" customFormat="1" ht="62.25" customHeight="1" x14ac:dyDescent="0.15">
      <c r="A288" s="42"/>
      <c r="B288" s="15" t="s">
        <v>725</v>
      </c>
      <c r="C288" s="15" t="s">
        <v>469</v>
      </c>
      <c r="D288" s="118">
        <v>43783</v>
      </c>
      <c r="E288" s="10" t="s">
        <v>727</v>
      </c>
      <c r="F288" s="10" t="s">
        <v>32</v>
      </c>
      <c r="G288" s="78">
        <v>3612300</v>
      </c>
      <c r="H288" s="78">
        <v>3612300</v>
      </c>
      <c r="I288" s="97">
        <f t="shared" ref="I288:I308" si="14">H288/G288*100</f>
        <v>100</v>
      </c>
      <c r="J288" s="10"/>
    </row>
    <row r="289" spans="1:10" s="31" customFormat="1" ht="62.25" customHeight="1" x14ac:dyDescent="0.15">
      <c r="A289" s="42"/>
      <c r="B289" s="196" t="s">
        <v>728</v>
      </c>
      <c r="C289" s="15" t="s">
        <v>469</v>
      </c>
      <c r="D289" s="226">
        <v>43783</v>
      </c>
      <c r="E289" s="201" t="s">
        <v>734</v>
      </c>
      <c r="F289" s="10" t="s">
        <v>32</v>
      </c>
      <c r="G289" s="202">
        <v>3866148</v>
      </c>
      <c r="H289" s="198">
        <v>3807932</v>
      </c>
      <c r="I289" s="97">
        <f>H289/G289*100</f>
        <v>98.49421180979104</v>
      </c>
      <c r="J289" s="10"/>
    </row>
    <row r="290" spans="1:10" s="31" customFormat="1" ht="62.25" customHeight="1" x14ac:dyDescent="0.15">
      <c r="A290" s="42"/>
      <c r="B290" s="201" t="s">
        <v>766</v>
      </c>
      <c r="C290" s="15" t="s">
        <v>469</v>
      </c>
      <c r="D290" s="226">
        <v>43783</v>
      </c>
      <c r="E290" s="10" t="s">
        <v>472</v>
      </c>
      <c r="F290" s="10" t="s">
        <v>32</v>
      </c>
      <c r="G290" s="231">
        <v>4468445</v>
      </c>
      <c r="H290" s="198">
        <v>4405500</v>
      </c>
      <c r="I290" s="97">
        <f>H290/G290*100</f>
        <v>98.591344416234278</v>
      </c>
      <c r="J290" s="10"/>
    </row>
    <row r="291" spans="1:10" s="31" customFormat="1" ht="62.25" customHeight="1" x14ac:dyDescent="0.15">
      <c r="A291" s="42"/>
      <c r="B291" s="196" t="s">
        <v>729</v>
      </c>
      <c r="C291" s="15" t="s">
        <v>469</v>
      </c>
      <c r="D291" s="226">
        <v>43787</v>
      </c>
      <c r="E291" s="201" t="s">
        <v>735</v>
      </c>
      <c r="F291" s="10" t="s">
        <v>32</v>
      </c>
      <c r="G291" s="202">
        <v>2631200</v>
      </c>
      <c r="H291" s="198">
        <v>2631200</v>
      </c>
      <c r="I291" s="97">
        <f>H291/G291*100</f>
        <v>100</v>
      </c>
      <c r="J291" s="10"/>
    </row>
    <row r="292" spans="1:10" s="31" customFormat="1" ht="62.25" customHeight="1" x14ac:dyDescent="0.15">
      <c r="A292" s="42"/>
      <c r="B292" s="201" t="s">
        <v>763</v>
      </c>
      <c r="C292" s="15" t="s">
        <v>469</v>
      </c>
      <c r="D292" s="226">
        <v>43788</v>
      </c>
      <c r="E292" s="10" t="s">
        <v>113</v>
      </c>
      <c r="F292" s="10" t="s">
        <v>32</v>
      </c>
      <c r="G292" s="231">
        <v>4878904</v>
      </c>
      <c r="H292" s="198">
        <v>4620000</v>
      </c>
      <c r="I292" s="97">
        <f>H292/G292*100</f>
        <v>94.693398353400681</v>
      </c>
      <c r="J292" s="10"/>
    </row>
    <row r="293" spans="1:10" s="31" customFormat="1" ht="62.25" customHeight="1" x14ac:dyDescent="0.15">
      <c r="A293" s="42"/>
      <c r="B293" s="201" t="s">
        <v>764</v>
      </c>
      <c r="C293" s="15" t="s">
        <v>469</v>
      </c>
      <c r="D293" s="226">
        <v>43788</v>
      </c>
      <c r="E293" s="10" t="s">
        <v>33</v>
      </c>
      <c r="F293" s="10" t="s">
        <v>32</v>
      </c>
      <c r="G293" s="231">
        <v>144768889</v>
      </c>
      <c r="H293" s="198">
        <v>121000000</v>
      </c>
      <c r="I293" s="97">
        <f>H293/G293*100</f>
        <v>83.581493811146117</v>
      </c>
      <c r="J293" s="10"/>
    </row>
    <row r="294" spans="1:10" s="31" customFormat="1" ht="62.25" customHeight="1" x14ac:dyDescent="0.15">
      <c r="A294" s="42"/>
      <c r="B294" s="67" t="s">
        <v>726</v>
      </c>
      <c r="C294" s="15" t="s">
        <v>469</v>
      </c>
      <c r="D294" s="118">
        <v>43790</v>
      </c>
      <c r="E294" s="10" t="s">
        <v>33</v>
      </c>
      <c r="F294" s="10" t="s">
        <v>115</v>
      </c>
      <c r="G294" s="78">
        <v>446975445</v>
      </c>
      <c r="H294" s="78">
        <v>428230000</v>
      </c>
      <c r="I294" s="97">
        <f t="shared" si="14"/>
        <v>95.806157763319646</v>
      </c>
      <c r="J294" s="10"/>
    </row>
    <row r="295" spans="1:10" s="31" customFormat="1" ht="62.25" customHeight="1" x14ac:dyDescent="0.15">
      <c r="A295" s="42"/>
      <c r="B295" s="201" t="s">
        <v>874</v>
      </c>
      <c r="C295" s="15" t="s">
        <v>469</v>
      </c>
      <c r="D295" s="226">
        <v>43791</v>
      </c>
      <c r="E295" s="201" t="s">
        <v>738</v>
      </c>
      <c r="F295" s="10" t="s">
        <v>32</v>
      </c>
      <c r="G295" s="202">
        <v>15012085</v>
      </c>
      <c r="H295" s="198">
        <v>14850000</v>
      </c>
      <c r="I295" s="97">
        <f>H295/G295*100</f>
        <v>98.920303209047916</v>
      </c>
      <c r="J295" s="10"/>
    </row>
    <row r="296" spans="1:10" s="31" customFormat="1" ht="62.25" customHeight="1" x14ac:dyDescent="0.15">
      <c r="A296" s="42"/>
      <c r="B296" s="196" t="s">
        <v>772</v>
      </c>
      <c r="C296" s="15" t="s">
        <v>469</v>
      </c>
      <c r="D296" s="226">
        <v>43791</v>
      </c>
      <c r="E296" s="10" t="s">
        <v>33</v>
      </c>
      <c r="F296" s="10" t="s">
        <v>32</v>
      </c>
      <c r="G296" s="202">
        <v>57013800</v>
      </c>
      <c r="H296" s="198">
        <v>53900000</v>
      </c>
      <c r="I296" s="97">
        <f>H296/G296*100</f>
        <v>94.538515236662008</v>
      </c>
      <c r="J296" s="10"/>
    </row>
    <row r="297" spans="1:10" s="31" customFormat="1" ht="62.25" customHeight="1" x14ac:dyDescent="0.15">
      <c r="A297" s="42"/>
      <c r="B297" s="196" t="s">
        <v>730</v>
      </c>
      <c r="C297" s="15" t="s">
        <v>469</v>
      </c>
      <c r="D297" s="226">
        <v>43791</v>
      </c>
      <c r="E297" s="201" t="s">
        <v>735</v>
      </c>
      <c r="F297" s="10" t="s">
        <v>32</v>
      </c>
      <c r="G297" s="202">
        <v>1973400</v>
      </c>
      <c r="H297" s="198">
        <v>1973400</v>
      </c>
      <c r="I297" s="97">
        <f t="shared" si="14"/>
        <v>100</v>
      </c>
      <c r="J297" s="10"/>
    </row>
    <row r="298" spans="1:10" s="31" customFormat="1" ht="62.25" customHeight="1" x14ac:dyDescent="0.15">
      <c r="A298" s="42"/>
      <c r="B298" s="196" t="s">
        <v>733</v>
      </c>
      <c r="C298" s="15" t="s">
        <v>469</v>
      </c>
      <c r="D298" s="226">
        <v>43791</v>
      </c>
      <c r="E298" s="10" t="s">
        <v>33</v>
      </c>
      <c r="F298" s="10" t="s">
        <v>32</v>
      </c>
      <c r="G298" s="202">
        <v>37769800</v>
      </c>
      <c r="H298" s="198">
        <v>35200000</v>
      </c>
      <c r="I298" s="97">
        <f>H298/G298*100</f>
        <v>93.196151422565123</v>
      </c>
      <c r="J298" s="10"/>
    </row>
    <row r="299" spans="1:10" s="31" customFormat="1" ht="62.25" customHeight="1" x14ac:dyDescent="0.15">
      <c r="A299" s="42"/>
      <c r="B299" s="201" t="s">
        <v>767</v>
      </c>
      <c r="C299" s="15" t="s">
        <v>469</v>
      </c>
      <c r="D299" s="226">
        <v>43795</v>
      </c>
      <c r="E299" s="201" t="s">
        <v>768</v>
      </c>
      <c r="F299" s="10" t="s">
        <v>32</v>
      </c>
      <c r="G299" s="231">
        <v>4296600</v>
      </c>
      <c r="H299" s="198">
        <v>4070000</v>
      </c>
      <c r="I299" s="97">
        <f>H299/G299*100</f>
        <v>94.726062467997949</v>
      </c>
      <c r="J299" s="10"/>
    </row>
    <row r="300" spans="1:10" s="31" customFormat="1" ht="62.25" customHeight="1" x14ac:dyDescent="0.15">
      <c r="A300" s="42"/>
      <c r="B300" s="196" t="s">
        <v>731</v>
      </c>
      <c r="C300" s="15" t="s">
        <v>469</v>
      </c>
      <c r="D300" s="226">
        <v>43796</v>
      </c>
      <c r="E300" s="201" t="s">
        <v>736</v>
      </c>
      <c r="F300" s="10" t="s">
        <v>32</v>
      </c>
      <c r="G300" s="202">
        <v>3542550</v>
      </c>
      <c r="H300" s="198">
        <v>2046336</v>
      </c>
      <c r="I300" s="97">
        <f t="shared" si="14"/>
        <v>57.764491679722227</v>
      </c>
      <c r="J300" s="10"/>
    </row>
    <row r="301" spans="1:10" s="31" customFormat="1" ht="62.25" customHeight="1" x14ac:dyDescent="0.15">
      <c r="A301" s="42"/>
      <c r="B301" s="196" t="s">
        <v>732</v>
      </c>
      <c r="C301" s="15" t="s">
        <v>469</v>
      </c>
      <c r="D301" s="226">
        <v>43796</v>
      </c>
      <c r="E301" s="201" t="s">
        <v>737</v>
      </c>
      <c r="F301" s="10" t="s">
        <v>32</v>
      </c>
      <c r="G301" s="202">
        <v>4719726</v>
      </c>
      <c r="H301" s="198">
        <v>1754085</v>
      </c>
      <c r="I301" s="97">
        <f t="shared" si="14"/>
        <v>37.164975254919455</v>
      </c>
      <c r="J301" s="10"/>
    </row>
    <row r="302" spans="1:10" s="31" customFormat="1" ht="62.25" customHeight="1" x14ac:dyDescent="0.15">
      <c r="A302" s="42"/>
      <c r="B302" s="196" t="s">
        <v>875</v>
      </c>
      <c r="C302" s="15" t="s">
        <v>469</v>
      </c>
      <c r="D302" s="226">
        <v>43796</v>
      </c>
      <c r="E302" s="201" t="s">
        <v>738</v>
      </c>
      <c r="F302" s="10" t="s">
        <v>32</v>
      </c>
      <c r="G302" s="202">
        <v>10843134</v>
      </c>
      <c r="H302" s="198">
        <v>9900000</v>
      </c>
      <c r="I302" s="97">
        <f t="shared" si="14"/>
        <v>91.30201655720569</v>
      </c>
      <c r="J302" s="10"/>
    </row>
    <row r="303" spans="1:10" s="31" customFormat="1" ht="62.25" customHeight="1" x14ac:dyDescent="0.15">
      <c r="A303" s="42"/>
      <c r="B303" s="230" t="s">
        <v>759</v>
      </c>
      <c r="C303" s="15" t="s">
        <v>469</v>
      </c>
      <c r="D303" s="226">
        <v>43783</v>
      </c>
      <c r="E303" s="10" t="s">
        <v>33</v>
      </c>
      <c r="F303" s="10" t="s">
        <v>32</v>
      </c>
      <c r="G303" s="231">
        <v>23136999</v>
      </c>
      <c r="H303" s="198">
        <v>22000000</v>
      </c>
      <c r="I303" s="97">
        <f t="shared" si="14"/>
        <v>95.08579742774765</v>
      </c>
      <c r="J303" s="10"/>
    </row>
    <row r="304" spans="1:10" s="31" customFormat="1" ht="62.25" customHeight="1" x14ac:dyDescent="0.15">
      <c r="A304" s="42"/>
      <c r="B304" s="201" t="s">
        <v>765</v>
      </c>
      <c r="C304" s="15" t="s">
        <v>469</v>
      </c>
      <c r="D304" s="226">
        <v>43798</v>
      </c>
      <c r="E304" s="10" t="s">
        <v>33</v>
      </c>
      <c r="F304" s="10" t="s">
        <v>32</v>
      </c>
      <c r="G304" s="231">
        <v>2112000</v>
      </c>
      <c r="H304" s="198">
        <v>1867800</v>
      </c>
      <c r="I304" s="97">
        <f t="shared" si="14"/>
        <v>88.4375</v>
      </c>
      <c r="J304" s="10"/>
    </row>
    <row r="305" spans="1:10" s="31" customFormat="1" ht="62.25" customHeight="1" x14ac:dyDescent="0.15">
      <c r="A305" s="42"/>
      <c r="B305" s="124" t="s">
        <v>751</v>
      </c>
      <c r="C305" s="126" t="s">
        <v>338</v>
      </c>
      <c r="D305" s="118">
        <v>43775</v>
      </c>
      <c r="E305" s="123" t="s">
        <v>754</v>
      </c>
      <c r="F305" s="10" t="s">
        <v>32</v>
      </c>
      <c r="G305" s="121">
        <v>4483026</v>
      </c>
      <c r="H305" s="121">
        <v>3058000</v>
      </c>
      <c r="I305" s="97">
        <f t="shared" si="14"/>
        <v>68.212854442512722</v>
      </c>
      <c r="J305" s="10"/>
    </row>
    <row r="306" spans="1:10" s="31" customFormat="1" ht="62.25" customHeight="1" x14ac:dyDescent="0.15">
      <c r="A306" s="42"/>
      <c r="B306" s="124" t="s">
        <v>752</v>
      </c>
      <c r="C306" s="126" t="s">
        <v>338</v>
      </c>
      <c r="D306" s="118">
        <v>43776</v>
      </c>
      <c r="E306" s="124" t="s">
        <v>755</v>
      </c>
      <c r="F306" s="10" t="s">
        <v>32</v>
      </c>
      <c r="G306" s="121">
        <v>3313520</v>
      </c>
      <c r="H306" s="121">
        <v>2808905</v>
      </c>
      <c r="I306" s="97">
        <f t="shared" si="14"/>
        <v>84.771028996354332</v>
      </c>
      <c r="J306" s="10"/>
    </row>
    <row r="307" spans="1:10" s="31" customFormat="1" ht="62.25" customHeight="1" x14ac:dyDescent="0.15">
      <c r="A307" s="42"/>
      <c r="B307" s="81" t="s">
        <v>753</v>
      </c>
      <c r="C307" s="126" t="s">
        <v>338</v>
      </c>
      <c r="D307" s="118">
        <v>43797</v>
      </c>
      <c r="E307" s="81" t="s">
        <v>756</v>
      </c>
      <c r="F307" s="10" t="s">
        <v>32</v>
      </c>
      <c r="G307" s="121">
        <v>1864441</v>
      </c>
      <c r="H307" s="121">
        <v>1672000</v>
      </c>
      <c r="I307" s="97">
        <f t="shared" si="14"/>
        <v>89.678353994575318</v>
      </c>
      <c r="J307" s="10"/>
    </row>
    <row r="308" spans="1:10" s="31" customFormat="1" ht="62.25" customHeight="1" x14ac:dyDescent="0.15">
      <c r="A308" s="42"/>
      <c r="B308" s="213" t="s">
        <v>785</v>
      </c>
      <c r="C308" s="214" t="s">
        <v>786</v>
      </c>
      <c r="D308" s="215">
        <v>43790</v>
      </c>
      <c r="E308" s="194" t="s">
        <v>787</v>
      </c>
      <c r="F308" s="79" t="s">
        <v>32</v>
      </c>
      <c r="G308" s="216">
        <v>5062024</v>
      </c>
      <c r="H308" s="216">
        <v>4976950</v>
      </c>
      <c r="I308" s="97">
        <f t="shared" si="14"/>
        <v>98.319367905011916</v>
      </c>
      <c r="J308" s="212"/>
    </row>
    <row r="309" spans="1:10" ht="15" customHeight="1" thickBot="1" x14ac:dyDescent="0.2">
      <c r="B309" s="36"/>
      <c r="C309" s="43"/>
      <c r="D309" s="44"/>
      <c r="E309" s="48"/>
      <c r="F309" s="38"/>
      <c r="G309" s="45"/>
      <c r="H309" s="45"/>
      <c r="I309" s="46"/>
      <c r="J309" s="76"/>
    </row>
    <row r="310" spans="1:10" s="31" customFormat="1" ht="15" customHeight="1" thickTop="1" x14ac:dyDescent="0.15">
      <c r="A310" s="42">
        <v>13</v>
      </c>
      <c r="B310" s="26" t="s">
        <v>51</v>
      </c>
      <c r="C310" s="27"/>
      <c r="D310" s="84"/>
      <c r="E310" s="65"/>
      <c r="F310" s="27"/>
      <c r="G310" s="27"/>
      <c r="H310" s="27"/>
      <c r="I310" s="27"/>
      <c r="J310" s="74"/>
    </row>
    <row r="311" spans="1:10" s="117" customFormat="1" ht="62.25" customHeight="1" x14ac:dyDescent="0.15">
      <c r="A311" s="71"/>
      <c r="B311" s="201" t="s">
        <v>819</v>
      </c>
      <c r="C311" s="15" t="s">
        <v>469</v>
      </c>
      <c r="D311" s="238">
        <v>43803</v>
      </c>
      <c r="E311" s="201" t="s">
        <v>826</v>
      </c>
      <c r="F311" s="79" t="s">
        <v>32</v>
      </c>
      <c r="G311" s="199">
        <v>2616926</v>
      </c>
      <c r="H311" s="216">
        <v>2577696</v>
      </c>
      <c r="I311" s="97">
        <f t="shared" ref="I311:I318" si="15">H311/G311*100</f>
        <v>98.500912903154315</v>
      </c>
      <c r="J311" s="212"/>
    </row>
    <row r="312" spans="1:10" s="117" customFormat="1" ht="62.25" customHeight="1" x14ac:dyDescent="0.15">
      <c r="A312" s="71"/>
      <c r="B312" s="237" t="s">
        <v>798</v>
      </c>
      <c r="C312" s="15" t="s">
        <v>469</v>
      </c>
      <c r="D312" s="235">
        <v>43804</v>
      </c>
      <c r="E312" s="10" t="s">
        <v>113</v>
      </c>
      <c r="F312" s="79" t="s">
        <v>32</v>
      </c>
      <c r="G312" s="199">
        <v>1083835421</v>
      </c>
      <c r="H312" s="216">
        <v>935000000</v>
      </c>
      <c r="I312" s="97">
        <f t="shared" si="15"/>
        <v>86.267710196934047</v>
      </c>
      <c r="J312" s="212"/>
    </row>
    <row r="313" spans="1:10" s="117" customFormat="1" ht="62.25" customHeight="1" x14ac:dyDescent="0.15">
      <c r="A313" s="71"/>
      <c r="B313" s="230" t="s">
        <v>813</v>
      </c>
      <c r="C313" s="15" t="s">
        <v>469</v>
      </c>
      <c r="D313" s="238">
        <v>43804</v>
      </c>
      <c r="E313" s="230" t="s">
        <v>821</v>
      </c>
      <c r="F313" s="79" t="s">
        <v>32</v>
      </c>
      <c r="G313" s="199">
        <v>2761550</v>
      </c>
      <c r="H313" s="216">
        <v>2640000</v>
      </c>
      <c r="I313" s="97">
        <f t="shared" si="15"/>
        <v>95.598486357299336</v>
      </c>
      <c r="J313" s="212"/>
    </row>
    <row r="314" spans="1:10" s="117" customFormat="1" ht="62.25" customHeight="1" x14ac:dyDescent="0.15">
      <c r="A314" s="71"/>
      <c r="B314" s="201" t="s">
        <v>814</v>
      </c>
      <c r="C314" s="15" t="s">
        <v>469</v>
      </c>
      <c r="D314" s="238">
        <v>43804</v>
      </c>
      <c r="E314" s="201" t="s">
        <v>822</v>
      </c>
      <c r="F314" s="79" t="s">
        <v>32</v>
      </c>
      <c r="G314" s="199">
        <v>3735468</v>
      </c>
      <c r="H314" s="216">
        <v>3671800</v>
      </c>
      <c r="I314" s="97">
        <f t="shared" si="15"/>
        <v>98.295581704889457</v>
      </c>
      <c r="J314" s="212"/>
    </row>
    <row r="315" spans="1:10" s="117" customFormat="1" ht="62.25" customHeight="1" x14ac:dyDescent="0.15">
      <c r="A315" s="71"/>
      <c r="B315" s="201" t="s">
        <v>820</v>
      </c>
      <c r="C315" s="15" t="s">
        <v>469</v>
      </c>
      <c r="D315" s="238">
        <v>43804</v>
      </c>
      <c r="E315" s="201" t="s">
        <v>827</v>
      </c>
      <c r="F315" s="79" t="s">
        <v>32</v>
      </c>
      <c r="G315" s="199">
        <v>1760000</v>
      </c>
      <c r="H315" s="216">
        <v>1760000</v>
      </c>
      <c r="I315" s="97">
        <f t="shared" si="15"/>
        <v>100</v>
      </c>
      <c r="J315" s="212"/>
    </row>
    <row r="316" spans="1:10" s="117" customFormat="1" ht="62.25" customHeight="1" x14ac:dyDescent="0.15">
      <c r="A316" s="71"/>
      <c r="B316" s="196" t="s">
        <v>803</v>
      </c>
      <c r="C316" s="15" t="s">
        <v>469</v>
      </c>
      <c r="D316" s="238">
        <v>43805</v>
      </c>
      <c r="E316" s="79" t="s">
        <v>110</v>
      </c>
      <c r="F316" s="79" t="s">
        <v>32</v>
      </c>
      <c r="G316" s="202">
        <v>86531720</v>
      </c>
      <c r="H316" s="216">
        <v>80850000</v>
      </c>
      <c r="I316" s="97">
        <f t="shared" si="15"/>
        <v>93.433945378642662</v>
      </c>
      <c r="J316" s="212"/>
    </row>
    <row r="317" spans="1:10" s="117" customFormat="1" ht="62.25" customHeight="1" x14ac:dyDescent="0.15">
      <c r="A317" s="71"/>
      <c r="B317" s="196" t="s">
        <v>805</v>
      </c>
      <c r="C317" s="15" t="s">
        <v>469</v>
      </c>
      <c r="D317" s="238">
        <v>43808</v>
      </c>
      <c r="E317" s="10" t="s">
        <v>119</v>
      </c>
      <c r="F317" s="79" t="s">
        <v>32</v>
      </c>
      <c r="G317" s="202">
        <v>28238146</v>
      </c>
      <c r="H317" s="216">
        <v>27390000</v>
      </c>
      <c r="I317" s="97">
        <f t="shared" si="15"/>
        <v>96.996452954099738</v>
      </c>
      <c r="J317" s="212"/>
    </row>
    <row r="318" spans="1:10" s="117" customFormat="1" ht="62.25" customHeight="1" x14ac:dyDescent="0.15">
      <c r="A318" s="71"/>
      <c r="B318" s="196" t="s">
        <v>806</v>
      </c>
      <c r="C318" s="15" t="s">
        <v>469</v>
      </c>
      <c r="D318" s="238">
        <v>43810</v>
      </c>
      <c r="E318" s="201" t="s">
        <v>738</v>
      </c>
      <c r="F318" s="79" t="s">
        <v>32</v>
      </c>
      <c r="G318" s="202">
        <v>14495382</v>
      </c>
      <c r="H318" s="216">
        <v>13420000</v>
      </c>
      <c r="I318" s="97">
        <f t="shared" si="15"/>
        <v>92.581209656979027</v>
      </c>
      <c r="J318" s="212"/>
    </row>
    <row r="319" spans="1:10" s="117" customFormat="1" ht="62.25" customHeight="1" x14ac:dyDescent="0.15">
      <c r="A319" s="71"/>
      <c r="B319" s="230" t="s">
        <v>796</v>
      </c>
      <c r="C319" s="15" t="s">
        <v>469</v>
      </c>
      <c r="D319" s="235">
        <v>43811</v>
      </c>
      <c r="E319" s="230" t="s">
        <v>799</v>
      </c>
      <c r="F319" s="79" t="s">
        <v>32</v>
      </c>
      <c r="G319" s="199">
        <v>3135600</v>
      </c>
      <c r="H319" s="216">
        <v>1760000</v>
      </c>
      <c r="I319" s="97">
        <f t="shared" ref="I319:I334" si="16">H319/G319*100</f>
        <v>56.129608368414338</v>
      </c>
      <c r="J319" s="212"/>
    </row>
    <row r="320" spans="1:10" s="117" customFormat="1" ht="62.25" customHeight="1" x14ac:dyDescent="0.15">
      <c r="A320" s="71"/>
      <c r="B320" s="201" t="s">
        <v>797</v>
      </c>
      <c r="C320" s="15" t="s">
        <v>469</v>
      </c>
      <c r="D320" s="235">
        <v>43811</v>
      </c>
      <c r="E320" s="201" t="s">
        <v>800</v>
      </c>
      <c r="F320" s="79" t="s">
        <v>32</v>
      </c>
      <c r="G320" s="199">
        <v>13424339</v>
      </c>
      <c r="H320" s="216">
        <v>10393900</v>
      </c>
      <c r="I320" s="97">
        <f t="shared" si="16"/>
        <v>77.425786103881904</v>
      </c>
      <c r="J320" s="212"/>
    </row>
    <row r="321" spans="1:10" s="117" customFormat="1" ht="62.25" customHeight="1" x14ac:dyDescent="0.15">
      <c r="A321" s="71"/>
      <c r="B321" s="195" t="s">
        <v>801</v>
      </c>
      <c r="C321" s="15" t="s">
        <v>469</v>
      </c>
      <c r="D321" s="238">
        <v>43817</v>
      </c>
      <c r="E321" s="230" t="s">
        <v>809</v>
      </c>
      <c r="F321" s="79" t="s">
        <v>32</v>
      </c>
      <c r="G321" s="202">
        <v>3614026</v>
      </c>
      <c r="H321" s="216">
        <v>1650000</v>
      </c>
      <c r="I321" s="97">
        <f t="shared" si="16"/>
        <v>45.655454609347032</v>
      </c>
      <c r="J321" s="212"/>
    </row>
    <row r="322" spans="1:10" s="117" customFormat="1" ht="62.25" customHeight="1" x14ac:dyDescent="0.15">
      <c r="A322" s="71"/>
      <c r="B322" s="201" t="s">
        <v>816</v>
      </c>
      <c r="C322" s="15" t="s">
        <v>469</v>
      </c>
      <c r="D322" s="238">
        <v>43819</v>
      </c>
      <c r="E322" s="201" t="s">
        <v>824</v>
      </c>
      <c r="F322" s="79" t="s">
        <v>32</v>
      </c>
      <c r="G322" s="199">
        <v>2444884</v>
      </c>
      <c r="H322" s="216">
        <v>2420000</v>
      </c>
      <c r="I322" s="97">
        <f>H322/G322*100</f>
        <v>98.982201200547763</v>
      </c>
      <c r="J322" s="212"/>
    </row>
    <row r="323" spans="1:10" s="117" customFormat="1" ht="62.25" customHeight="1" x14ac:dyDescent="0.15">
      <c r="A323" s="71"/>
      <c r="B323" s="201" t="s">
        <v>817</v>
      </c>
      <c r="C323" s="15" t="s">
        <v>469</v>
      </c>
      <c r="D323" s="238">
        <v>43819</v>
      </c>
      <c r="E323" s="10" t="s">
        <v>686</v>
      </c>
      <c r="F323" s="79" t="s">
        <v>32</v>
      </c>
      <c r="G323" s="199">
        <v>1937749</v>
      </c>
      <c r="H323" s="216">
        <v>1925000</v>
      </c>
      <c r="I323" s="97">
        <f>H323/G323*100</f>
        <v>99.34207165117877</v>
      </c>
      <c r="J323" s="212"/>
    </row>
    <row r="324" spans="1:10" s="117" customFormat="1" ht="62.25" customHeight="1" x14ac:dyDescent="0.15">
      <c r="A324" s="71"/>
      <c r="B324" s="201" t="s">
        <v>818</v>
      </c>
      <c r="C324" s="15" t="s">
        <v>469</v>
      </c>
      <c r="D324" s="238">
        <v>43819</v>
      </c>
      <c r="E324" s="201" t="s">
        <v>825</v>
      </c>
      <c r="F324" s="79" t="s">
        <v>32</v>
      </c>
      <c r="G324" s="199">
        <v>4226561</v>
      </c>
      <c r="H324" s="216">
        <v>2860000</v>
      </c>
      <c r="I324" s="97">
        <f>H324/G324*100</f>
        <v>67.667306824626451</v>
      </c>
      <c r="J324" s="212"/>
    </row>
    <row r="325" spans="1:10" s="117" customFormat="1" ht="62.25" customHeight="1" x14ac:dyDescent="0.15">
      <c r="A325" s="71"/>
      <c r="B325" s="196" t="s">
        <v>802</v>
      </c>
      <c r="C325" s="15" t="s">
        <v>469</v>
      </c>
      <c r="D325" s="238">
        <v>43825</v>
      </c>
      <c r="E325" s="201" t="s">
        <v>738</v>
      </c>
      <c r="F325" s="79" t="s">
        <v>32</v>
      </c>
      <c r="G325" s="202">
        <v>3917701</v>
      </c>
      <c r="H325" s="216">
        <v>3850000</v>
      </c>
      <c r="I325" s="97">
        <f t="shared" si="16"/>
        <v>98.271920189927727</v>
      </c>
      <c r="J325" s="212"/>
    </row>
    <row r="326" spans="1:10" s="117" customFormat="1" ht="62.25" customHeight="1" x14ac:dyDescent="0.15">
      <c r="A326" s="71"/>
      <c r="B326" s="196" t="s">
        <v>807</v>
      </c>
      <c r="C326" s="15" t="s">
        <v>469</v>
      </c>
      <c r="D326" s="238">
        <v>43825</v>
      </c>
      <c r="E326" s="201" t="s">
        <v>811</v>
      </c>
      <c r="F326" s="79" t="s">
        <v>32</v>
      </c>
      <c r="G326" s="202">
        <v>12838365</v>
      </c>
      <c r="H326" s="216">
        <v>12760000</v>
      </c>
      <c r="I326" s="97">
        <f t="shared" si="16"/>
        <v>99.389602959566886</v>
      </c>
      <c r="J326" s="212"/>
    </row>
    <row r="327" spans="1:10" s="117" customFormat="1" ht="62.25" customHeight="1" x14ac:dyDescent="0.15">
      <c r="A327" s="71"/>
      <c r="B327" s="196" t="s">
        <v>808</v>
      </c>
      <c r="C327" s="15" t="s">
        <v>469</v>
      </c>
      <c r="D327" s="240">
        <v>43825</v>
      </c>
      <c r="E327" s="10" t="s">
        <v>490</v>
      </c>
      <c r="F327" s="79" t="s">
        <v>32</v>
      </c>
      <c r="G327" s="202">
        <v>11394663</v>
      </c>
      <c r="H327" s="216">
        <v>10450000</v>
      </c>
      <c r="I327" s="97">
        <f t="shared" si="16"/>
        <v>91.70960124051058</v>
      </c>
      <c r="J327" s="212"/>
    </row>
    <row r="328" spans="1:10" s="117" customFormat="1" ht="62.25" customHeight="1" x14ac:dyDescent="0.15">
      <c r="A328" s="71"/>
      <c r="B328" s="124" t="s">
        <v>834</v>
      </c>
      <c r="C328" s="126" t="s">
        <v>338</v>
      </c>
      <c r="D328" s="239">
        <v>43822</v>
      </c>
      <c r="E328" s="123" t="s">
        <v>836</v>
      </c>
      <c r="F328" s="79" t="s">
        <v>32</v>
      </c>
      <c r="G328" s="121">
        <v>1773217</v>
      </c>
      <c r="H328" s="121">
        <v>1705000</v>
      </c>
      <c r="I328" s="97">
        <f t="shared" si="16"/>
        <v>96.152924317779494</v>
      </c>
      <c r="J328" s="212"/>
    </row>
    <row r="329" spans="1:10" s="117" customFormat="1" ht="62.25" customHeight="1" x14ac:dyDescent="0.15">
      <c r="A329" s="71"/>
      <c r="B329" s="124" t="s">
        <v>835</v>
      </c>
      <c r="C329" s="126" t="s">
        <v>338</v>
      </c>
      <c r="D329" s="239">
        <v>43823</v>
      </c>
      <c r="E329" s="123" t="s">
        <v>836</v>
      </c>
      <c r="F329" s="79" t="s">
        <v>32</v>
      </c>
      <c r="G329" s="121">
        <v>6857196</v>
      </c>
      <c r="H329" s="121">
        <v>6710000</v>
      </c>
      <c r="I329" s="97">
        <f t="shared" si="16"/>
        <v>97.853408302752314</v>
      </c>
      <c r="J329" s="212"/>
    </row>
    <row r="330" spans="1:10" s="117" customFormat="1" ht="62.25" customHeight="1" x14ac:dyDescent="0.15">
      <c r="A330" s="71"/>
      <c r="B330" s="128" t="s">
        <v>839</v>
      </c>
      <c r="C330" s="128" t="s">
        <v>428</v>
      </c>
      <c r="D330" s="239">
        <v>43811</v>
      </c>
      <c r="E330" s="194" t="s">
        <v>841</v>
      </c>
      <c r="F330" s="79" t="s">
        <v>32</v>
      </c>
      <c r="G330" s="243">
        <v>2668968</v>
      </c>
      <c r="H330" s="243">
        <v>2170300</v>
      </c>
      <c r="I330" s="97">
        <f t="shared" si="16"/>
        <v>81.316074227941286</v>
      </c>
      <c r="J330" s="212"/>
    </row>
    <row r="331" spans="1:10" s="117" customFormat="1" ht="62.25" customHeight="1" x14ac:dyDescent="0.15">
      <c r="A331" s="71"/>
      <c r="B331" s="128" t="s">
        <v>838</v>
      </c>
      <c r="C331" s="128" t="s">
        <v>428</v>
      </c>
      <c r="D331" s="239">
        <v>43824</v>
      </c>
      <c r="E331" s="194" t="s">
        <v>842</v>
      </c>
      <c r="F331" s="79" t="s">
        <v>32</v>
      </c>
      <c r="G331" s="173">
        <v>5236000</v>
      </c>
      <c r="H331" s="173">
        <v>3850000</v>
      </c>
      <c r="I331" s="97">
        <f t="shared" si="16"/>
        <v>73.529411764705884</v>
      </c>
      <c r="J331" s="212"/>
    </row>
    <row r="332" spans="1:10" s="117" customFormat="1" ht="62.25" customHeight="1" x14ac:dyDescent="0.15">
      <c r="A332" s="71"/>
      <c r="B332" s="128" t="s">
        <v>840</v>
      </c>
      <c r="C332" s="128" t="s">
        <v>428</v>
      </c>
      <c r="D332" s="239">
        <v>43824</v>
      </c>
      <c r="E332" s="194" t="s">
        <v>843</v>
      </c>
      <c r="F332" s="79" t="s">
        <v>32</v>
      </c>
      <c r="G332" s="243">
        <v>6962983</v>
      </c>
      <c r="H332" s="243">
        <v>5863968</v>
      </c>
      <c r="I332" s="97">
        <f t="shared" si="16"/>
        <v>84.216319356229945</v>
      </c>
      <c r="J332" s="212"/>
    </row>
    <row r="333" spans="1:10" s="117" customFormat="1" ht="62.25" customHeight="1" x14ac:dyDescent="0.15">
      <c r="A333" s="71"/>
      <c r="B333" s="213" t="s">
        <v>855</v>
      </c>
      <c r="C333" s="214" t="s">
        <v>667</v>
      </c>
      <c r="D333" s="215">
        <v>43804</v>
      </c>
      <c r="E333" s="194" t="s">
        <v>858</v>
      </c>
      <c r="F333" s="79" t="s">
        <v>856</v>
      </c>
      <c r="G333" s="216">
        <v>9907623</v>
      </c>
      <c r="H333" s="216">
        <v>9460000</v>
      </c>
      <c r="I333" s="97">
        <f t="shared" si="16"/>
        <v>95.482034389075963</v>
      </c>
      <c r="J333" s="212"/>
    </row>
    <row r="334" spans="1:10" s="117" customFormat="1" ht="62.25" customHeight="1" x14ac:dyDescent="0.15">
      <c r="A334" s="71"/>
      <c r="B334" s="213" t="s">
        <v>857</v>
      </c>
      <c r="C334" s="214" t="s">
        <v>667</v>
      </c>
      <c r="D334" s="215">
        <v>43804</v>
      </c>
      <c r="E334" s="194" t="s">
        <v>859</v>
      </c>
      <c r="F334" s="79" t="s">
        <v>856</v>
      </c>
      <c r="G334" s="216">
        <v>9991080</v>
      </c>
      <c r="H334" s="216">
        <v>9350000</v>
      </c>
      <c r="I334" s="97">
        <f t="shared" si="16"/>
        <v>93.583476461003215</v>
      </c>
      <c r="J334" s="212"/>
    </row>
    <row r="335" spans="1:10" ht="15" customHeight="1" thickBot="1" x14ac:dyDescent="0.2">
      <c r="B335" s="36"/>
      <c r="C335" s="43"/>
      <c r="D335" s="44"/>
      <c r="E335" s="48"/>
      <c r="F335" s="38"/>
      <c r="G335" s="45"/>
      <c r="H335" s="45"/>
      <c r="I335" s="46"/>
      <c r="J335" s="76"/>
    </row>
    <row r="336" spans="1:10" s="31" customFormat="1" ht="15" customHeight="1" thickTop="1" x14ac:dyDescent="0.15">
      <c r="A336" s="42">
        <v>13</v>
      </c>
      <c r="B336" s="26" t="s">
        <v>52</v>
      </c>
      <c r="C336" s="27"/>
      <c r="D336" s="84"/>
      <c r="E336" s="65"/>
      <c r="F336" s="27"/>
      <c r="G336" s="27"/>
      <c r="H336" s="27"/>
      <c r="I336" s="27"/>
      <c r="J336" s="74"/>
    </row>
    <row r="337" spans="1:10" s="117" customFormat="1" ht="62.25" customHeight="1" x14ac:dyDescent="0.15">
      <c r="A337" s="71"/>
      <c r="B337" s="195" t="s">
        <v>899</v>
      </c>
      <c r="C337" s="15" t="s">
        <v>469</v>
      </c>
      <c r="D337" s="250">
        <v>43839</v>
      </c>
      <c r="E337" s="194" t="s">
        <v>903</v>
      </c>
      <c r="F337" s="79" t="s">
        <v>856</v>
      </c>
      <c r="G337" s="199">
        <v>18097659</v>
      </c>
      <c r="H337" s="216">
        <v>13530000</v>
      </c>
      <c r="I337" s="97">
        <f t="shared" ref="I337:I352" si="17">H337/G337*100</f>
        <v>74.761050586708478</v>
      </c>
      <c r="J337" s="212"/>
    </row>
    <row r="338" spans="1:10" s="117" customFormat="1" ht="62.25" customHeight="1" x14ac:dyDescent="0.15">
      <c r="A338" s="71"/>
      <c r="B338" s="230" t="s">
        <v>906</v>
      </c>
      <c r="C338" s="15" t="s">
        <v>469</v>
      </c>
      <c r="D338" s="238">
        <v>43839</v>
      </c>
      <c r="E338" s="79" t="s">
        <v>287</v>
      </c>
      <c r="F338" s="79" t="s">
        <v>856</v>
      </c>
      <c r="G338" s="199">
        <v>4653000</v>
      </c>
      <c r="H338" s="216">
        <v>4455000</v>
      </c>
      <c r="I338" s="97">
        <f t="shared" si="17"/>
        <v>95.744680851063833</v>
      </c>
      <c r="J338" s="212"/>
    </row>
    <row r="339" spans="1:10" s="117" customFormat="1" ht="62.25" customHeight="1" x14ac:dyDescent="0.15">
      <c r="A339" s="71"/>
      <c r="B339" s="201" t="s">
        <v>910</v>
      </c>
      <c r="C339" s="15" t="s">
        <v>469</v>
      </c>
      <c r="D339" s="238">
        <v>43839</v>
      </c>
      <c r="E339" s="10" t="s">
        <v>399</v>
      </c>
      <c r="F339" s="79" t="s">
        <v>856</v>
      </c>
      <c r="G339" s="199">
        <v>13853761</v>
      </c>
      <c r="H339" s="216">
        <v>13640000</v>
      </c>
      <c r="I339" s="97">
        <f t="shared" si="17"/>
        <v>98.457018278285588</v>
      </c>
      <c r="J339" s="212"/>
    </row>
    <row r="340" spans="1:10" s="117" customFormat="1" ht="62.25" customHeight="1" x14ac:dyDescent="0.15">
      <c r="A340" s="71"/>
      <c r="B340" s="201" t="s">
        <v>882</v>
      </c>
      <c r="C340" s="15" t="s">
        <v>469</v>
      </c>
      <c r="D340" s="238">
        <v>43846</v>
      </c>
      <c r="E340" s="10" t="s">
        <v>399</v>
      </c>
      <c r="F340" s="79" t="s">
        <v>856</v>
      </c>
      <c r="G340" s="199">
        <v>634541833</v>
      </c>
      <c r="H340" s="216">
        <v>621500000</v>
      </c>
      <c r="I340" s="97">
        <f t="shared" si="17"/>
        <v>97.944685074845168</v>
      </c>
      <c r="J340" s="212"/>
    </row>
    <row r="341" spans="1:10" s="117" customFormat="1" ht="62.25" customHeight="1" x14ac:dyDescent="0.15">
      <c r="A341" s="71"/>
      <c r="B341" s="201" t="s">
        <v>883</v>
      </c>
      <c r="C341" s="15" t="s">
        <v>469</v>
      </c>
      <c r="D341" s="238">
        <v>43846</v>
      </c>
      <c r="E341" s="10" t="s">
        <v>557</v>
      </c>
      <c r="F341" s="79" t="s">
        <v>856</v>
      </c>
      <c r="G341" s="199">
        <v>720473757</v>
      </c>
      <c r="H341" s="216">
        <v>654976143</v>
      </c>
      <c r="I341" s="97">
        <f t="shared" si="17"/>
        <v>90.909090946944787</v>
      </c>
      <c r="J341" s="212"/>
    </row>
    <row r="342" spans="1:10" s="117" customFormat="1" ht="62.25" customHeight="1" x14ac:dyDescent="0.15">
      <c r="A342" s="71"/>
      <c r="B342" s="201" t="s">
        <v>884</v>
      </c>
      <c r="C342" s="15" t="s">
        <v>469</v>
      </c>
      <c r="D342" s="238">
        <v>43846</v>
      </c>
      <c r="E342" s="10" t="s">
        <v>33</v>
      </c>
      <c r="F342" s="79" t="s">
        <v>856</v>
      </c>
      <c r="G342" s="199">
        <v>875242801</v>
      </c>
      <c r="H342" s="216">
        <v>842600000</v>
      </c>
      <c r="I342" s="97">
        <f t="shared" si="17"/>
        <v>96.270429078342119</v>
      </c>
      <c r="J342" s="212"/>
    </row>
    <row r="343" spans="1:10" s="117" customFormat="1" ht="62.25" customHeight="1" x14ac:dyDescent="0.15">
      <c r="A343" s="71"/>
      <c r="B343" s="201" t="s">
        <v>885</v>
      </c>
      <c r="C343" s="15" t="s">
        <v>469</v>
      </c>
      <c r="D343" s="238">
        <v>43846</v>
      </c>
      <c r="E343" s="194" t="s">
        <v>858</v>
      </c>
      <c r="F343" s="79" t="s">
        <v>856</v>
      </c>
      <c r="G343" s="199">
        <v>285898499</v>
      </c>
      <c r="H343" s="216">
        <v>272800000</v>
      </c>
      <c r="I343" s="97">
        <f t="shared" si="17"/>
        <v>95.418479269455688</v>
      </c>
      <c r="J343" s="212"/>
    </row>
    <row r="344" spans="1:10" s="117" customFormat="1" ht="62.25" customHeight="1" x14ac:dyDescent="0.15">
      <c r="A344" s="71"/>
      <c r="B344" s="201" t="s">
        <v>886</v>
      </c>
      <c r="C344" s="15" t="s">
        <v>469</v>
      </c>
      <c r="D344" s="238">
        <v>43846</v>
      </c>
      <c r="E344" s="10" t="s">
        <v>119</v>
      </c>
      <c r="F344" s="79" t="s">
        <v>856</v>
      </c>
      <c r="G344" s="199">
        <v>404969491</v>
      </c>
      <c r="H344" s="216">
        <v>396000000</v>
      </c>
      <c r="I344" s="97">
        <f t="shared" si="17"/>
        <v>97.785144017182262</v>
      </c>
      <c r="J344" s="212"/>
    </row>
    <row r="345" spans="1:10" s="117" customFormat="1" ht="62.25" customHeight="1" x14ac:dyDescent="0.15">
      <c r="A345" s="71"/>
      <c r="B345" s="201" t="s">
        <v>887</v>
      </c>
      <c r="C345" s="15" t="s">
        <v>469</v>
      </c>
      <c r="D345" s="238">
        <v>43846</v>
      </c>
      <c r="E345" s="194" t="s">
        <v>668</v>
      </c>
      <c r="F345" s="79" t="s">
        <v>856</v>
      </c>
      <c r="G345" s="199">
        <v>101894751</v>
      </c>
      <c r="H345" s="216">
        <v>99000000</v>
      </c>
      <c r="I345" s="97">
        <f t="shared" si="17"/>
        <v>97.159077409198431</v>
      </c>
      <c r="J345" s="212"/>
    </row>
    <row r="346" spans="1:10" s="117" customFormat="1" ht="62.25" customHeight="1" x14ac:dyDescent="0.15">
      <c r="A346" s="71"/>
      <c r="B346" s="196" t="s">
        <v>900</v>
      </c>
      <c r="C346" s="15" t="s">
        <v>469</v>
      </c>
      <c r="D346" s="250">
        <v>43846</v>
      </c>
      <c r="E346" s="194" t="s">
        <v>904</v>
      </c>
      <c r="F346" s="79" t="s">
        <v>856</v>
      </c>
      <c r="G346" s="199">
        <v>9143920</v>
      </c>
      <c r="H346" s="216">
        <v>5561468</v>
      </c>
      <c r="I346" s="97">
        <f t="shared" si="17"/>
        <v>60.821485752281305</v>
      </c>
      <c r="J346" s="212"/>
    </row>
    <row r="347" spans="1:10" s="117" customFormat="1" ht="62.25" customHeight="1" x14ac:dyDescent="0.15">
      <c r="A347" s="71"/>
      <c r="B347" s="201" t="s">
        <v>888</v>
      </c>
      <c r="C347" s="15" t="s">
        <v>469</v>
      </c>
      <c r="D347" s="238">
        <v>43847</v>
      </c>
      <c r="E347" s="10" t="s">
        <v>503</v>
      </c>
      <c r="F347" s="79" t="s">
        <v>856</v>
      </c>
      <c r="G347" s="199">
        <v>35559488</v>
      </c>
      <c r="H347" s="216">
        <v>34650000</v>
      </c>
      <c r="I347" s="97">
        <f t="shared" si="17"/>
        <v>97.442347876324874</v>
      </c>
      <c r="J347" s="212"/>
    </row>
    <row r="348" spans="1:10" s="117" customFormat="1" ht="62.25" customHeight="1" x14ac:dyDescent="0.15">
      <c r="A348" s="71"/>
      <c r="B348" s="249" t="s">
        <v>889</v>
      </c>
      <c r="C348" s="15" t="s">
        <v>469</v>
      </c>
      <c r="D348" s="238">
        <v>43847</v>
      </c>
      <c r="E348" s="10" t="s">
        <v>510</v>
      </c>
      <c r="F348" s="79" t="s">
        <v>856</v>
      </c>
      <c r="G348" s="199">
        <v>53260122</v>
      </c>
      <c r="H348" s="216">
        <v>51700000</v>
      </c>
      <c r="I348" s="97">
        <f t="shared" si="17"/>
        <v>97.07075023222815</v>
      </c>
      <c r="J348" s="212"/>
    </row>
    <row r="349" spans="1:10" s="117" customFormat="1" ht="62.25" customHeight="1" x14ac:dyDescent="0.15">
      <c r="A349" s="71"/>
      <c r="B349" s="201" t="s">
        <v>909</v>
      </c>
      <c r="C349" s="15" t="s">
        <v>469</v>
      </c>
      <c r="D349" s="238">
        <v>43847</v>
      </c>
      <c r="E349" s="194" t="s">
        <v>913</v>
      </c>
      <c r="F349" s="79" t="s">
        <v>856</v>
      </c>
      <c r="G349" s="199">
        <v>11101764</v>
      </c>
      <c r="H349" s="216">
        <v>10285000</v>
      </c>
      <c r="I349" s="97">
        <f t="shared" si="17"/>
        <v>92.642934942591097</v>
      </c>
      <c r="J349" s="212"/>
    </row>
    <row r="350" spans="1:10" s="117" customFormat="1" ht="62.25" customHeight="1" x14ac:dyDescent="0.15">
      <c r="A350" s="71"/>
      <c r="B350" s="196" t="s">
        <v>890</v>
      </c>
      <c r="C350" s="15" t="s">
        <v>469</v>
      </c>
      <c r="D350" s="238">
        <v>43850</v>
      </c>
      <c r="E350" s="194" t="s">
        <v>617</v>
      </c>
      <c r="F350" s="79" t="s">
        <v>856</v>
      </c>
      <c r="G350" s="199">
        <v>7506801</v>
      </c>
      <c r="H350" s="216">
        <v>7403000</v>
      </c>
      <c r="I350" s="97">
        <f t="shared" si="17"/>
        <v>98.617240552933268</v>
      </c>
      <c r="J350" s="212"/>
    </row>
    <row r="351" spans="1:10" s="117" customFormat="1" ht="62.25" customHeight="1" x14ac:dyDescent="0.15">
      <c r="A351" s="71"/>
      <c r="B351" s="196" t="s">
        <v>891</v>
      </c>
      <c r="C351" s="15" t="s">
        <v>469</v>
      </c>
      <c r="D351" s="238">
        <v>43850</v>
      </c>
      <c r="E351" s="194" t="s">
        <v>896</v>
      </c>
      <c r="F351" s="79" t="s">
        <v>856</v>
      </c>
      <c r="G351" s="199">
        <v>6690239</v>
      </c>
      <c r="H351" s="216">
        <v>6490000</v>
      </c>
      <c r="I351" s="97">
        <f t="shared" si="17"/>
        <v>97.006997806804804</v>
      </c>
      <c r="J351" s="212"/>
    </row>
    <row r="352" spans="1:10" s="117" customFormat="1" ht="62.25" customHeight="1" x14ac:dyDescent="0.15">
      <c r="A352" s="71"/>
      <c r="B352" s="196" t="s">
        <v>901</v>
      </c>
      <c r="C352" s="15" t="s">
        <v>469</v>
      </c>
      <c r="D352" s="250">
        <v>43853</v>
      </c>
      <c r="E352" s="79" t="s">
        <v>95</v>
      </c>
      <c r="F352" s="79" t="s">
        <v>856</v>
      </c>
      <c r="G352" s="199">
        <v>5848694</v>
      </c>
      <c r="H352" s="216">
        <v>2398000</v>
      </c>
      <c r="I352" s="97">
        <f t="shared" si="17"/>
        <v>41.00060628919892</v>
      </c>
      <c r="J352" s="212"/>
    </row>
    <row r="353" spans="1:10" s="117" customFormat="1" ht="62.25" customHeight="1" x14ac:dyDescent="0.15">
      <c r="A353" s="71"/>
      <c r="B353" s="249" t="s">
        <v>892</v>
      </c>
      <c r="C353" s="15" t="s">
        <v>469</v>
      </c>
      <c r="D353" s="238">
        <v>43854</v>
      </c>
      <c r="E353" s="201" t="s">
        <v>800</v>
      </c>
      <c r="F353" s="79" t="s">
        <v>856</v>
      </c>
      <c r="G353" s="199">
        <v>15791460</v>
      </c>
      <c r="H353" s="216">
        <v>9339000</v>
      </c>
      <c r="I353" s="97">
        <f t="shared" ref="I353:I359" si="18">H353/G353*100</f>
        <v>59.139560243321384</v>
      </c>
      <c r="J353" s="212"/>
    </row>
    <row r="354" spans="1:10" s="117" customFormat="1" ht="62.25" customHeight="1" x14ac:dyDescent="0.15">
      <c r="A354" s="71"/>
      <c r="B354" s="249" t="s">
        <v>893</v>
      </c>
      <c r="C354" s="15" t="s">
        <v>469</v>
      </c>
      <c r="D354" s="238">
        <v>43854</v>
      </c>
      <c r="E354" s="201" t="s">
        <v>800</v>
      </c>
      <c r="F354" s="79" t="s">
        <v>856</v>
      </c>
      <c r="G354" s="199">
        <v>20676500</v>
      </c>
      <c r="H354" s="216">
        <v>14531000</v>
      </c>
      <c r="I354" s="97">
        <f t="shared" si="18"/>
        <v>70.277851667351825</v>
      </c>
      <c r="J354" s="212"/>
    </row>
    <row r="355" spans="1:10" s="117" customFormat="1" ht="62.25" customHeight="1" x14ac:dyDescent="0.15">
      <c r="A355" s="71"/>
      <c r="B355" s="249" t="s">
        <v>894</v>
      </c>
      <c r="C355" s="15" t="s">
        <v>469</v>
      </c>
      <c r="D355" s="238">
        <v>43854</v>
      </c>
      <c r="E355" s="201" t="s">
        <v>800</v>
      </c>
      <c r="F355" s="79" t="s">
        <v>856</v>
      </c>
      <c r="G355" s="199">
        <v>15080168</v>
      </c>
      <c r="H355" s="216">
        <v>11055000</v>
      </c>
      <c r="I355" s="97">
        <f t="shared" si="18"/>
        <v>73.308201871491079</v>
      </c>
      <c r="J355" s="212"/>
    </row>
    <row r="356" spans="1:10" s="117" customFormat="1" ht="62.25" customHeight="1" x14ac:dyDescent="0.15">
      <c r="A356" s="71"/>
      <c r="B356" s="201" t="s">
        <v>895</v>
      </c>
      <c r="C356" s="15" t="s">
        <v>469</v>
      </c>
      <c r="D356" s="238">
        <v>43854</v>
      </c>
      <c r="E356" s="194" t="s">
        <v>897</v>
      </c>
      <c r="F356" s="79" t="s">
        <v>856</v>
      </c>
      <c r="G356" s="199">
        <v>29672181</v>
      </c>
      <c r="H356" s="216">
        <v>29370000</v>
      </c>
      <c r="I356" s="97">
        <f t="shared" si="18"/>
        <v>98.981601655773133</v>
      </c>
      <c r="J356" s="212"/>
    </row>
    <row r="357" spans="1:10" s="117" customFormat="1" ht="62.25" customHeight="1" x14ac:dyDescent="0.15">
      <c r="A357" s="71"/>
      <c r="B357" s="201" t="s">
        <v>907</v>
      </c>
      <c r="C357" s="15" t="s">
        <v>469</v>
      </c>
      <c r="D357" s="238">
        <v>43857</v>
      </c>
      <c r="E357" s="79" t="s">
        <v>911</v>
      </c>
      <c r="F357" s="79" t="s">
        <v>856</v>
      </c>
      <c r="G357" s="199">
        <v>6490920</v>
      </c>
      <c r="H357" s="216">
        <v>6235000</v>
      </c>
      <c r="I357" s="97">
        <f>H357/G357*100</f>
        <v>96.057261528411999</v>
      </c>
      <c r="J357" s="212"/>
    </row>
    <row r="358" spans="1:10" s="117" customFormat="1" ht="62.25" customHeight="1" x14ac:dyDescent="0.15">
      <c r="A358" s="71"/>
      <c r="B358" s="196" t="s">
        <v>902</v>
      </c>
      <c r="C358" s="15" t="s">
        <v>469</v>
      </c>
      <c r="D358" s="250">
        <v>43860</v>
      </c>
      <c r="E358" s="194" t="s">
        <v>905</v>
      </c>
      <c r="F358" s="79" t="s">
        <v>856</v>
      </c>
      <c r="G358" s="199">
        <v>5337657</v>
      </c>
      <c r="H358" s="216">
        <v>3300000</v>
      </c>
      <c r="I358" s="97">
        <f t="shared" si="18"/>
        <v>61.824879343127513</v>
      </c>
      <c r="J358" s="212"/>
    </row>
    <row r="359" spans="1:10" s="117" customFormat="1" ht="62.25" customHeight="1" x14ac:dyDescent="0.15">
      <c r="A359" s="71"/>
      <c r="B359" s="201" t="s">
        <v>908</v>
      </c>
      <c r="C359" s="15" t="s">
        <v>469</v>
      </c>
      <c r="D359" s="238">
        <v>43860</v>
      </c>
      <c r="E359" s="194" t="s">
        <v>912</v>
      </c>
      <c r="F359" s="79" t="s">
        <v>856</v>
      </c>
      <c r="G359" s="199">
        <v>11956420</v>
      </c>
      <c r="H359" s="216">
        <v>11880000</v>
      </c>
      <c r="I359" s="97">
        <f t="shared" si="18"/>
        <v>99.360845470466913</v>
      </c>
      <c r="J359" s="212"/>
    </row>
    <row r="360" spans="1:10" s="117" customFormat="1" ht="62.25" customHeight="1" x14ac:dyDescent="0.15">
      <c r="A360" s="71"/>
      <c r="B360" s="195" t="s">
        <v>879</v>
      </c>
      <c r="C360" s="15" t="s">
        <v>469</v>
      </c>
      <c r="D360" s="238">
        <v>43861</v>
      </c>
      <c r="E360" s="10" t="s">
        <v>119</v>
      </c>
      <c r="F360" s="10" t="s">
        <v>115</v>
      </c>
      <c r="G360" s="199">
        <v>4047396247</v>
      </c>
      <c r="H360" s="216">
        <v>3850000000</v>
      </c>
      <c r="I360" s="97">
        <f>H360/G360*100</f>
        <v>95.122883084493807</v>
      </c>
      <c r="J360" s="212"/>
    </row>
    <row r="361" spans="1:10" s="117" customFormat="1" ht="62.25" customHeight="1" x14ac:dyDescent="0.15">
      <c r="A361" s="71"/>
      <c r="B361" s="196" t="s">
        <v>880</v>
      </c>
      <c r="C361" s="15" t="s">
        <v>469</v>
      </c>
      <c r="D361" s="238">
        <v>43861</v>
      </c>
      <c r="E361" s="194" t="s">
        <v>920</v>
      </c>
      <c r="F361" s="10" t="s">
        <v>115</v>
      </c>
      <c r="G361" s="199">
        <v>1984507022</v>
      </c>
      <c r="H361" s="216">
        <v>1925000000</v>
      </c>
      <c r="I361" s="97">
        <f>H361/G361*100</f>
        <v>97.001420436394909</v>
      </c>
      <c r="J361" s="212"/>
    </row>
    <row r="362" spans="1:10" s="117" customFormat="1" ht="62.25" customHeight="1" x14ac:dyDescent="0.15">
      <c r="A362" s="71"/>
      <c r="B362" s="196" t="s">
        <v>881</v>
      </c>
      <c r="C362" s="15" t="s">
        <v>469</v>
      </c>
      <c r="D362" s="238">
        <v>43861</v>
      </c>
      <c r="E362" s="10" t="s">
        <v>119</v>
      </c>
      <c r="F362" s="10" t="s">
        <v>115</v>
      </c>
      <c r="G362" s="199">
        <v>1199498272</v>
      </c>
      <c r="H362" s="216">
        <v>1100000000</v>
      </c>
      <c r="I362" s="97">
        <f>H362/G362*100</f>
        <v>91.705009142355806</v>
      </c>
      <c r="J362" s="212"/>
    </row>
    <row r="363" spans="1:10" s="117" customFormat="1" ht="62.25" customHeight="1" x14ac:dyDescent="0.15">
      <c r="A363" s="71"/>
      <c r="B363" s="196" t="s">
        <v>917</v>
      </c>
      <c r="C363" s="128" t="s">
        <v>428</v>
      </c>
      <c r="D363" s="238">
        <v>43861</v>
      </c>
      <c r="E363" s="38" t="s">
        <v>919</v>
      </c>
      <c r="F363" s="79" t="s">
        <v>856</v>
      </c>
      <c r="G363" s="199">
        <v>2460920</v>
      </c>
      <c r="H363" s="216">
        <v>2200000</v>
      </c>
      <c r="I363" s="97">
        <f>H363/G363*100</f>
        <v>89.397461112104409</v>
      </c>
      <c r="J363" s="212"/>
    </row>
    <row r="364" spans="1:10" s="117" customFormat="1" ht="62.25" customHeight="1" x14ac:dyDescent="0.15">
      <c r="A364" s="71"/>
      <c r="B364" s="196" t="s">
        <v>918</v>
      </c>
      <c r="C364" s="128" t="s">
        <v>428</v>
      </c>
      <c r="D364" s="238">
        <v>43861</v>
      </c>
      <c r="E364" s="38" t="s">
        <v>921</v>
      </c>
      <c r="F364" s="79" t="s">
        <v>856</v>
      </c>
      <c r="G364" s="199">
        <v>3309900</v>
      </c>
      <c r="H364" s="216">
        <v>3245000</v>
      </c>
      <c r="I364" s="97">
        <f>H364/G364*100</f>
        <v>98.039215686274503</v>
      </c>
      <c r="J364" s="212"/>
    </row>
    <row r="365" spans="1:10" s="117" customFormat="1" ht="62.25" customHeight="1" x14ac:dyDescent="0.15">
      <c r="A365" s="71"/>
      <c r="B365" s="196" t="s">
        <v>922</v>
      </c>
      <c r="C365" s="214" t="s">
        <v>667</v>
      </c>
      <c r="D365" s="238">
        <v>43857</v>
      </c>
      <c r="E365" s="38" t="s">
        <v>932</v>
      </c>
      <c r="F365" s="79" t="s">
        <v>862</v>
      </c>
      <c r="G365" s="199">
        <v>2875801</v>
      </c>
      <c r="H365" s="216">
        <v>2750000</v>
      </c>
      <c r="I365" s="97">
        <f t="shared" ref="I365:I366" si="19">H365/G365*100</f>
        <v>95.625531808355305</v>
      </c>
      <c r="J365" s="212"/>
    </row>
    <row r="366" spans="1:10" s="117" customFormat="1" ht="62.25" customHeight="1" x14ac:dyDescent="0.15">
      <c r="A366" s="71"/>
      <c r="B366" s="196" t="s">
        <v>923</v>
      </c>
      <c r="C366" s="214" t="s">
        <v>667</v>
      </c>
      <c r="D366" s="238">
        <v>43859</v>
      </c>
      <c r="E366" s="38" t="s">
        <v>933</v>
      </c>
      <c r="F366" s="79" t="s">
        <v>862</v>
      </c>
      <c r="G366" s="199">
        <v>2112000</v>
      </c>
      <c r="H366" s="216">
        <v>2090000</v>
      </c>
      <c r="I366" s="97">
        <f t="shared" si="19"/>
        <v>98.958333333333343</v>
      </c>
      <c r="J366" s="212"/>
    </row>
    <row r="367" spans="1:10" ht="15" customHeight="1" thickBot="1" x14ac:dyDescent="0.2">
      <c r="B367" s="36"/>
      <c r="C367" s="43"/>
      <c r="D367" s="44"/>
      <c r="E367" s="48"/>
      <c r="F367" s="38"/>
      <c r="G367" s="45"/>
      <c r="H367" s="45"/>
      <c r="I367" s="46"/>
      <c r="J367" s="76"/>
    </row>
    <row r="368" spans="1:10" s="31" customFormat="1" ht="15" customHeight="1" thickTop="1" x14ac:dyDescent="0.15">
      <c r="A368" s="42">
        <v>13</v>
      </c>
      <c r="B368" s="26" t="s">
        <v>56</v>
      </c>
      <c r="C368" s="27"/>
      <c r="D368" s="84"/>
      <c r="E368" s="65"/>
      <c r="F368" s="27"/>
      <c r="G368" s="27"/>
      <c r="H368" s="27"/>
      <c r="I368" s="27"/>
      <c r="J368" s="74"/>
    </row>
    <row r="369" spans="1:10" s="117" customFormat="1" ht="62.25" customHeight="1" x14ac:dyDescent="0.15">
      <c r="A369" s="71"/>
      <c r="B369" s="195" t="s">
        <v>946</v>
      </c>
      <c r="C369" s="15" t="s">
        <v>469</v>
      </c>
      <c r="D369" s="238">
        <v>43866</v>
      </c>
      <c r="E369" s="230" t="s">
        <v>960</v>
      </c>
      <c r="F369" s="30" t="s">
        <v>32</v>
      </c>
      <c r="G369" s="199">
        <v>4963200</v>
      </c>
      <c r="H369" s="216">
        <v>4963200</v>
      </c>
      <c r="I369" s="97">
        <f>H369/G369*100</f>
        <v>100</v>
      </c>
      <c r="J369" s="212"/>
    </row>
    <row r="370" spans="1:10" s="117" customFormat="1" ht="62.25" customHeight="1" x14ac:dyDescent="0.15">
      <c r="A370" s="71"/>
      <c r="B370" s="196" t="s">
        <v>936</v>
      </c>
      <c r="C370" s="15" t="s">
        <v>469</v>
      </c>
      <c r="D370" s="238">
        <v>43867</v>
      </c>
      <c r="E370" s="10" t="s">
        <v>119</v>
      </c>
      <c r="F370" s="30" t="s">
        <v>32</v>
      </c>
      <c r="G370" s="199">
        <v>153491408</v>
      </c>
      <c r="H370" s="216">
        <v>143000000</v>
      </c>
      <c r="I370" s="97">
        <f t="shared" ref="I370:I382" si="20">H370/G370*100</f>
        <v>93.164823922913001</v>
      </c>
      <c r="J370" s="212"/>
    </row>
    <row r="371" spans="1:10" s="117" customFormat="1" ht="62.25" customHeight="1" x14ac:dyDescent="0.15">
      <c r="A371" s="71"/>
      <c r="B371" s="251" t="s">
        <v>937</v>
      </c>
      <c r="C371" s="15" t="s">
        <v>469</v>
      </c>
      <c r="D371" s="238">
        <v>43868</v>
      </c>
      <c r="E371" s="38" t="s">
        <v>941</v>
      </c>
      <c r="F371" s="30" t="s">
        <v>32</v>
      </c>
      <c r="G371" s="199">
        <v>27406693</v>
      </c>
      <c r="H371" s="216">
        <v>27060000</v>
      </c>
      <c r="I371" s="97">
        <f t="shared" si="20"/>
        <v>98.73500608044904</v>
      </c>
      <c r="J371" s="212"/>
    </row>
    <row r="372" spans="1:10" s="117" customFormat="1" ht="62.25" customHeight="1" x14ac:dyDescent="0.15">
      <c r="A372" s="71"/>
      <c r="B372" s="196" t="s">
        <v>952</v>
      </c>
      <c r="C372" s="15" t="s">
        <v>469</v>
      </c>
      <c r="D372" s="238">
        <v>43868</v>
      </c>
      <c r="E372" s="201" t="s">
        <v>962</v>
      </c>
      <c r="F372" s="30" t="s">
        <v>32</v>
      </c>
      <c r="G372" s="199">
        <v>7666840</v>
      </c>
      <c r="H372" s="216">
        <v>7150000</v>
      </c>
      <c r="I372" s="97">
        <f>H372/G372*100</f>
        <v>93.25876110627064</v>
      </c>
      <c r="J372" s="212"/>
    </row>
    <row r="373" spans="1:10" s="117" customFormat="1" ht="62.25" customHeight="1" x14ac:dyDescent="0.15">
      <c r="A373" s="71"/>
      <c r="B373" s="196" t="s">
        <v>953</v>
      </c>
      <c r="C373" s="15" t="s">
        <v>469</v>
      </c>
      <c r="D373" s="238">
        <v>43871</v>
      </c>
      <c r="E373" s="10" t="s">
        <v>472</v>
      </c>
      <c r="F373" s="30" t="s">
        <v>32</v>
      </c>
      <c r="G373" s="199">
        <v>5115000</v>
      </c>
      <c r="H373" s="216">
        <v>4180000</v>
      </c>
      <c r="I373" s="97">
        <f>H373/G373*100</f>
        <v>81.72043010752688</v>
      </c>
      <c r="J373" s="212"/>
    </row>
    <row r="374" spans="1:10" s="117" customFormat="1" ht="62.25" customHeight="1" x14ac:dyDescent="0.15">
      <c r="A374" s="71"/>
      <c r="B374" s="196" t="s">
        <v>935</v>
      </c>
      <c r="C374" s="15" t="s">
        <v>469</v>
      </c>
      <c r="D374" s="238">
        <v>43873</v>
      </c>
      <c r="E374" s="10" t="s">
        <v>399</v>
      </c>
      <c r="F374" s="30" t="s">
        <v>32</v>
      </c>
      <c r="G374" s="199">
        <v>1804000</v>
      </c>
      <c r="H374" s="216">
        <v>1623600</v>
      </c>
      <c r="I374" s="97">
        <f>H374/G374*100</f>
        <v>90</v>
      </c>
      <c r="J374" s="212"/>
    </row>
    <row r="375" spans="1:10" s="117" customFormat="1" ht="62.25" customHeight="1" x14ac:dyDescent="0.15">
      <c r="A375" s="71"/>
      <c r="B375" s="196" t="s">
        <v>947</v>
      </c>
      <c r="C375" s="15" t="s">
        <v>469</v>
      </c>
      <c r="D375" s="238">
        <v>43874</v>
      </c>
      <c r="E375" s="201" t="s">
        <v>738</v>
      </c>
      <c r="F375" s="30" t="s">
        <v>32</v>
      </c>
      <c r="G375" s="199">
        <v>3481460</v>
      </c>
      <c r="H375" s="216">
        <v>31680000</v>
      </c>
      <c r="I375" s="97">
        <f>H375/G375*100</f>
        <v>909.9630614742091</v>
      </c>
      <c r="J375" s="212"/>
    </row>
    <row r="376" spans="1:10" s="117" customFormat="1" ht="62.25" customHeight="1" x14ac:dyDescent="0.15">
      <c r="A376" s="71"/>
      <c r="B376" s="251" t="s">
        <v>938</v>
      </c>
      <c r="C376" s="15" t="s">
        <v>469</v>
      </c>
      <c r="D376" s="238">
        <v>43875</v>
      </c>
      <c r="E376" s="10" t="s">
        <v>119</v>
      </c>
      <c r="F376" s="30" t="s">
        <v>32</v>
      </c>
      <c r="G376" s="199">
        <v>81180000</v>
      </c>
      <c r="H376" s="216">
        <v>77000000</v>
      </c>
      <c r="I376" s="97">
        <f t="shared" si="20"/>
        <v>94.850948509485107</v>
      </c>
      <c r="J376" s="212"/>
    </row>
    <row r="377" spans="1:10" s="117" customFormat="1" ht="62.25" customHeight="1" x14ac:dyDescent="0.15">
      <c r="A377" s="71"/>
      <c r="B377" s="196" t="s">
        <v>965</v>
      </c>
      <c r="C377" s="15" t="s">
        <v>469</v>
      </c>
      <c r="D377" s="238">
        <v>43878</v>
      </c>
      <c r="E377" s="38" t="s">
        <v>966</v>
      </c>
      <c r="F377" s="30" t="s">
        <v>32</v>
      </c>
      <c r="G377" s="199">
        <v>22716741</v>
      </c>
      <c r="H377" s="216">
        <v>22535431</v>
      </c>
      <c r="I377" s="97">
        <f>H377/G377*100</f>
        <v>99.201866147965504</v>
      </c>
      <c r="J377" s="212"/>
    </row>
    <row r="378" spans="1:10" s="117" customFormat="1" ht="62.25" customHeight="1" x14ac:dyDescent="0.15">
      <c r="A378" s="71"/>
      <c r="B378" s="196" t="s">
        <v>949</v>
      </c>
      <c r="C378" s="15" t="s">
        <v>469</v>
      </c>
      <c r="D378" s="238">
        <v>43882</v>
      </c>
      <c r="E378" s="81" t="s">
        <v>313</v>
      </c>
      <c r="F378" s="30" t="s">
        <v>32</v>
      </c>
      <c r="G378" s="199">
        <v>4564719</v>
      </c>
      <c r="H378" s="216">
        <v>4400000</v>
      </c>
      <c r="I378" s="97">
        <f>H378/G378*100</f>
        <v>96.391475576043135</v>
      </c>
      <c r="J378" s="212"/>
    </row>
    <row r="379" spans="1:10" s="117" customFormat="1" ht="62.25" customHeight="1" x14ac:dyDescent="0.15">
      <c r="A379" s="71"/>
      <c r="B379" s="251" t="s">
        <v>939</v>
      </c>
      <c r="C379" s="15" t="s">
        <v>469</v>
      </c>
      <c r="D379" s="238">
        <v>43886</v>
      </c>
      <c r="E379" s="38" t="s">
        <v>942</v>
      </c>
      <c r="F379" s="30" t="s">
        <v>32</v>
      </c>
      <c r="G379" s="199">
        <v>5350525</v>
      </c>
      <c r="H379" s="216">
        <v>4948781</v>
      </c>
      <c r="I379" s="97">
        <f t="shared" si="20"/>
        <v>92.491503170249644</v>
      </c>
      <c r="J379" s="212"/>
    </row>
    <row r="380" spans="1:10" s="117" customFormat="1" ht="62.25" customHeight="1" x14ac:dyDescent="0.15">
      <c r="A380" s="71"/>
      <c r="B380" s="252" t="s">
        <v>940</v>
      </c>
      <c r="C380" s="15" t="s">
        <v>469</v>
      </c>
      <c r="D380" s="238">
        <v>43888</v>
      </c>
      <c r="E380" s="38" t="s">
        <v>943</v>
      </c>
      <c r="F380" s="79" t="s">
        <v>856</v>
      </c>
      <c r="G380" s="199">
        <v>5112580</v>
      </c>
      <c r="H380" s="216">
        <v>4168109</v>
      </c>
      <c r="I380" s="97">
        <f t="shared" si="20"/>
        <v>81.526528680235813</v>
      </c>
      <c r="J380" s="212"/>
    </row>
    <row r="381" spans="1:10" s="117" customFormat="1" ht="62.25" customHeight="1" x14ac:dyDescent="0.15">
      <c r="A381" s="71"/>
      <c r="B381" s="196" t="s">
        <v>950</v>
      </c>
      <c r="C381" s="15" t="s">
        <v>469</v>
      </c>
      <c r="D381" s="238">
        <v>43888</v>
      </c>
      <c r="E381" s="201" t="s">
        <v>961</v>
      </c>
      <c r="F381" s="30" t="s">
        <v>32</v>
      </c>
      <c r="G381" s="199">
        <v>2218817</v>
      </c>
      <c r="H381" s="216">
        <v>2145000</v>
      </c>
      <c r="I381" s="97">
        <f t="shared" si="20"/>
        <v>96.673137081606995</v>
      </c>
      <c r="J381" s="212"/>
    </row>
    <row r="382" spans="1:10" s="117" customFormat="1" ht="62.25" customHeight="1" x14ac:dyDescent="0.15">
      <c r="A382" s="71"/>
      <c r="B382" s="196" t="s">
        <v>975</v>
      </c>
      <c r="C382" s="214" t="s">
        <v>667</v>
      </c>
      <c r="D382" s="253">
        <v>43868</v>
      </c>
      <c r="E382" s="194" t="s">
        <v>976</v>
      </c>
      <c r="F382" s="79" t="s">
        <v>856</v>
      </c>
      <c r="G382" s="208">
        <v>4751780</v>
      </c>
      <c r="H382" s="216">
        <v>4090073</v>
      </c>
      <c r="I382" s="97">
        <f t="shared" si="20"/>
        <v>86.074544696934623</v>
      </c>
      <c r="J382" s="212"/>
    </row>
    <row r="383" spans="1:10" ht="15" customHeight="1" thickBot="1" x14ac:dyDescent="0.2">
      <c r="B383" s="36"/>
      <c r="C383" s="43"/>
      <c r="D383" s="44"/>
      <c r="E383" s="48"/>
      <c r="F383" s="38"/>
      <c r="G383" s="45"/>
      <c r="H383" s="45"/>
      <c r="I383" s="46"/>
      <c r="J383" s="76"/>
    </row>
    <row r="384" spans="1:10" s="31" customFormat="1" ht="15" customHeight="1" thickTop="1" x14ac:dyDescent="0.15">
      <c r="A384" s="42">
        <v>13</v>
      </c>
      <c r="B384" s="26" t="s">
        <v>58</v>
      </c>
      <c r="C384" s="27"/>
      <c r="D384" s="84"/>
      <c r="E384" s="65"/>
      <c r="F384" s="27"/>
      <c r="G384" s="27"/>
      <c r="H384" s="27"/>
      <c r="I384" s="27"/>
      <c r="J384" s="74"/>
    </row>
    <row r="385" spans="2:10" ht="15" customHeight="1" x14ac:dyDescent="0.15">
      <c r="B385" s="36"/>
      <c r="C385" s="43"/>
      <c r="D385" s="44"/>
      <c r="E385" s="48"/>
      <c r="F385" s="38"/>
      <c r="G385" s="45"/>
      <c r="H385" s="45"/>
      <c r="I385" s="46"/>
      <c r="J385" s="76"/>
    </row>
  </sheetData>
  <autoFilter ref="B1:J396"/>
  <phoneticPr fontId="6"/>
  <conditionalFormatting sqref="B213 B232:B233 B248 B237:B238 B242 B297 B284:B287 B303:B304 B299:B301 B289:B293 B311 B328:B332 B338:B339 B349 B359 B357 B381 B377">
    <cfRule type="expression" dxfId="124" priority="144">
      <formula>IF(FJ213&gt;0,FJ213=DR213,"")</formula>
    </cfRule>
  </conditionalFormatting>
  <conditionalFormatting sqref="B249:B252">
    <cfRule type="expression" dxfId="123" priority="140">
      <formula>IF(FJ249&gt;0,FJ249=DR249,"")</formula>
    </cfRule>
  </conditionalFormatting>
  <conditionalFormatting sqref="B225">
    <cfRule type="expression" dxfId="122" priority="139">
      <formula>IF(FJ225&gt;0,FJ225=DR225,"")</formula>
    </cfRule>
  </conditionalFormatting>
  <conditionalFormatting sqref="B211">
    <cfRule type="expression" dxfId="121" priority="138">
      <formula>IF(FJ211&gt;0,FJ211=DR211,"")</formula>
    </cfRule>
  </conditionalFormatting>
  <conditionalFormatting sqref="B212">
    <cfRule type="expression" dxfId="120" priority="137">
      <formula>IF(FJ212&gt;0,FJ212=DR212,"")</formula>
    </cfRule>
  </conditionalFormatting>
  <conditionalFormatting sqref="B231">
    <cfRule type="expression" dxfId="119" priority="136">
      <formula>IF(FJ231&gt;0,FJ231=DR231,"")</formula>
    </cfRule>
  </conditionalFormatting>
  <conditionalFormatting sqref="B245">
    <cfRule type="expression" dxfId="118" priority="135">
      <formula>IF(FJ245&gt;0,FJ245=DR245,"")</formula>
    </cfRule>
  </conditionalFormatting>
  <conditionalFormatting sqref="B246">
    <cfRule type="expression" dxfId="117" priority="134">
      <formula>IF(FJ246&gt;0,FJ246=DR246,"")</formula>
    </cfRule>
  </conditionalFormatting>
  <conditionalFormatting sqref="B247">
    <cfRule type="expression" dxfId="116" priority="133">
      <formula>IF(FJ247&gt;0,FJ247=DR247,"")</formula>
    </cfRule>
  </conditionalFormatting>
  <conditionalFormatting sqref="B214">
    <cfRule type="expression" dxfId="115" priority="132">
      <formula>IF(FJ214&gt;0,FJ214=DR214,"")</formula>
    </cfRule>
  </conditionalFormatting>
  <conditionalFormatting sqref="B226">
    <cfRule type="expression" dxfId="114" priority="131">
      <formula>IF(FJ226&gt;0,FJ226=DR226,"")</formula>
    </cfRule>
  </conditionalFormatting>
  <conditionalFormatting sqref="B216">
    <cfRule type="expression" dxfId="113" priority="130">
      <formula>IF(FJ216&gt;0,FJ216=DR216,"")</formula>
    </cfRule>
  </conditionalFormatting>
  <conditionalFormatting sqref="B217">
    <cfRule type="expression" dxfId="112" priority="129">
      <formula>IF(FJ217&gt;0,FJ217=DR217,"")</formula>
    </cfRule>
  </conditionalFormatting>
  <conditionalFormatting sqref="B218">
    <cfRule type="expression" dxfId="111" priority="128">
      <formula>IF(FJ218&gt;0,FJ218=DR218,"")</formula>
    </cfRule>
  </conditionalFormatting>
  <conditionalFormatting sqref="B219">
    <cfRule type="expression" dxfId="110" priority="127">
      <formula>IF(FJ219&gt;0,FJ219=DR219,"")</formula>
    </cfRule>
  </conditionalFormatting>
  <conditionalFormatting sqref="B221">
    <cfRule type="expression" dxfId="109" priority="126">
      <formula>IF(FJ221&gt;0,FJ221=DR221,"")</formula>
    </cfRule>
  </conditionalFormatting>
  <conditionalFormatting sqref="B220">
    <cfRule type="expression" dxfId="108" priority="125">
      <formula>IF(FJ220&gt;0,FJ220=DR220,"")</formula>
    </cfRule>
  </conditionalFormatting>
  <conditionalFormatting sqref="B222">
    <cfRule type="expression" dxfId="107" priority="124">
      <formula>IF(FJ222&gt;0,FJ222=DR222,"")</formula>
    </cfRule>
  </conditionalFormatting>
  <conditionalFormatting sqref="B223:B224">
    <cfRule type="expression" dxfId="106" priority="123">
      <formula>IF(FJ223&gt;0,FJ223=DR223,"")</formula>
    </cfRule>
  </conditionalFormatting>
  <conditionalFormatting sqref="B243">
    <cfRule type="expression" dxfId="105" priority="121">
      <formula>IF(FJ243&gt;0,FJ243=DR243,"")</formula>
    </cfRule>
  </conditionalFormatting>
  <conditionalFormatting sqref="B229">
    <cfRule type="expression" dxfId="104" priority="120">
      <formula>IF(FJ229&gt;0,FJ229=DR229,"")</formula>
    </cfRule>
  </conditionalFormatting>
  <conditionalFormatting sqref="B230">
    <cfRule type="expression" dxfId="103" priority="119">
      <formula>IF(FJ230&gt;0,FJ230=DR230,"")</formula>
    </cfRule>
  </conditionalFormatting>
  <conditionalFormatting sqref="B239">
    <cfRule type="expression" dxfId="102" priority="118">
      <formula>IF(FJ239&gt;0,FJ239=DR239,"")</formula>
    </cfRule>
  </conditionalFormatting>
  <conditionalFormatting sqref="B240">
    <cfRule type="expression" dxfId="101" priority="117">
      <formula>IF(FJ240&gt;0,FJ240=DR240,"")</formula>
    </cfRule>
  </conditionalFormatting>
  <conditionalFormatting sqref="B241">
    <cfRule type="expression" dxfId="100" priority="116">
      <formula>IF(FJ241&gt;0,FJ241=DR241,"")</formula>
    </cfRule>
  </conditionalFormatting>
  <conditionalFormatting sqref="B236">
    <cfRule type="expression" dxfId="99" priority="114">
      <formula>IF(FJ236&gt;0,FJ236=DR236,"")</formula>
    </cfRule>
  </conditionalFormatting>
  <conditionalFormatting sqref="B253">
    <cfRule type="expression" dxfId="98" priority="113">
      <formula>IF(FJ253&gt;0,FJ253=DR253,"")</formula>
    </cfRule>
  </conditionalFormatting>
  <conditionalFormatting sqref="B304">
    <cfRule type="expression" dxfId="97" priority="110">
      <formula>IF(FJ304&gt;0,FJ304=DR304,"")</formula>
    </cfRule>
  </conditionalFormatting>
  <conditionalFormatting sqref="B290">
    <cfRule type="expression" dxfId="96" priority="109">
      <formula>IF(FJ290&gt;0,FJ290=DR290,"")</formula>
    </cfRule>
  </conditionalFormatting>
  <conditionalFormatting sqref="B299">
    <cfRule type="expression" dxfId="95" priority="108">
      <formula>IF(FJ299&gt;0,FJ299=DR299,"")</formula>
    </cfRule>
  </conditionalFormatting>
  <conditionalFormatting sqref="E299">
    <cfRule type="containsText" dxfId="94" priority="88" operator="containsText" text="㈱">
      <formula>NOT(ISERROR(SEARCH("㈱",E299)))</formula>
    </cfRule>
    <cfRule type="expression" dxfId="93" priority="89">
      <formula>(LENB(DBCS(E299))-LENB(E299))</formula>
    </cfRule>
  </conditionalFormatting>
  <conditionalFormatting sqref="B280">
    <cfRule type="expression" dxfId="92" priority="87">
      <formula>IF(FJ280&gt;0,FJ280=DR280,"")</formula>
    </cfRule>
  </conditionalFormatting>
  <conditionalFormatting sqref="B281">
    <cfRule type="expression" dxfId="91" priority="86">
      <formula>IF(FJ281&gt;0,FJ281=DR281,"")</formula>
    </cfRule>
  </conditionalFormatting>
  <conditionalFormatting sqref="B308">
    <cfRule type="expression" dxfId="90" priority="85">
      <formula>IF(FJ308&gt;0,FJ308=DR308,"")</formula>
    </cfRule>
  </conditionalFormatting>
  <conditionalFormatting sqref="B319">
    <cfRule type="expression" dxfId="89" priority="82">
      <formula>IF(FJ319&gt;0,FJ319=DR319,"")</formula>
    </cfRule>
  </conditionalFormatting>
  <conditionalFormatting sqref="B320">
    <cfRule type="expression" dxfId="88" priority="81">
      <formula>IF(FJ320&gt;0,FJ320=DR320,"")</formula>
    </cfRule>
  </conditionalFormatting>
  <conditionalFormatting sqref="E319">
    <cfRule type="containsText" dxfId="87" priority="79" operator="containsText" text="㈱">
      <formula>NOT(ISERROR(SEARCH("㈱",E319)))</formula>
    </cfRule>
    <cfRule type="expression" dxfId="86" priority="80">
      <formula>(LENB(DBCS(E319))-LENB(E319))</formula>
    </cfRule>
  </conditionalFormatting>
  <conditionalFormatting sqref="E320">
    <cfRule type="containsText" dxfId="85" priority="77" operator="containsText" text="㈱">
      <formula>NOT(ISERROR(SEARCH("㈱",E320)))</formula>
    </cfRule>
    <cfRule type="expression" dxfId="84" priority="78">
      <formula>(LENB(DBCS(E320))-LENB(E320))</formula>
    </cfRule>
  </conditionalFormatting>
  <conditionalFormatting sqref="E315">
    <cfRule type="containsText" dxfId="83" priority="40" operator="containsText" text="㈱">
      <formula>NOT(ISERROR(SEARCH("㈱",E315)))</formula>
    </cfRule>
    <cfRule type="expression" dxfId="82" priority="41">
      <formula>(LENB(DBCS(E315))-LENB(E315))</formula>
    </cfRule>
  </conditionalFormatting>
  <conditionalFormatting sqref="B321 B325">
    <cfRule type="expression" dxfId="81" priority="74">
      <formula>IF(FJ321&gt;0,FJ321=DR321,"")</formula>
    </cfRule>
  </conditionalFormatting>
  <conditionalFormatting sqref="B313:B314">
    <cfRule type="expression" dxfId="80" priority="73">
      <formula>IF(FJ313&gt;0,FJ313=DR313,"")</formula>
    </cfRule>
  </conditionalFormatting>
  <conditionalFormatting sqref="B313">
    <cfRule type="expression" dxfId="79" priority="72">
      <formula>IF(FJ313&gt;0,FJ313=DR313,"")</formula>
    </cfRule>
  </conditionalFormatting>
  <conditionalFormatting sqref="B314">
    <cfRule type="expression" dxfId="78" priority="71">
      <formula>IF(FJ314&gt;0,FJ314=DR314,"")</formula>
    </cfRule>
  </conditionalFormatting>
  <conditionalFormatting sqref="B322">
    <cfRule type="expression" dxfId="77" priority="68">
      <formula>IF(FJ322&gt;0,FJ322=DR322,"")</formula>
    </cfRule>
  </conditionalFormatting>
  <conditionalFormatting sqref="B322">
    <cfRule type="expression" dxfId="76" priority="67">
      <formula>IF(FJ322&gt;0,FJ322=DR322,"")</formula>
    </cfRule>
  </conditionalFormatting>
  <conditionalFormatting sqref="B323">
    <cfRule type="expression" dxfId="75" priority="65">
      <formula>IF(FJ323&gt;0,FJ323=DR323,"")</formula>
    </cfRule>
  </conditionalFormatting>
  <conditionalFormatting sqref="B324">
    <cfRule type="expression" dxfId="74" priority="64">
      <formula>IF(FJ324&gt;0,FJ324=DR324,"")</formula>
    </cfRule>
  </conditionalFormatting>
  <conditionalFormatting sqref="B311">
    <cfRule type="expression" dxfId="73" priority="62">
      <formula>IF(FJ311&gt;0,FJ311=DR311,"")</formula>
    </cfRule>
  </conditionalFormatting>
  <conditionalFormatting sqref="B315">
    <cfRule type="expression" dxfId="72" priority="61">
      <formula>IF(FJ315&gt;0,FJ315=DR315,"")</formula>
    </cfRule>
  </conditionalFormatting>
  <conditionalFormatting sqref="B315">
    <cfRule type="expression" dxfId="71" priority="60">
      <formula>IF(FJ315&gt;0,FJ315=DR315,"")</formula>
    </cfRule>
  </conditionalFormatting>
  <conditionalFormatting sqref="E313">
    <cfRule type="containsText" dxfId="70" priority="58" operator="containsText" text="㈱">
      <formula>NOT(ISERROR(SEARCH("㈱",E313)))</formula>
    </cfRule>
    <cfRule type="expression" dxfId="69" priority="59">
      <formula>(LENB(DBCS(E313))-LENB(E313))</formula>
    </cfRule>
  </conditionalFormatting>
  <conditionalFormatting sqref="E314">
    <cfRule type="containsText" dxfId="68" priority="56" operator="containsText" text="㈱">
      <formula>NOT(ISERROR(SEARCH("㈱",E314)))</formula>
    </cfRule>
    <cfRule type="expression" dxfId="67" priority="57">
      <formula>(LENB(DBCS(E314))-LENB(E314))</formula>
    </cfRule>
  </conditionalFormatting>
  <conditionalFormatting sqref="E322">
    <cfRule type="containsText" dxfId="66" priority="52" operator="containsText" text="㈱">
      <formula>NOT(ISERROR(SEARCH("㈱",E322)))</formula>
    </cfRule>
    <cfRule type="expression" dxfId="65" priority="53">
      <formula>(LENB(DBCS(E322))-LENB(E322))</formula>
    </cfRule>
  </conditionalFormatting>
  <conditionalFormatting sqref="E324">
    <cfRule type="containsText" dxfId="64" priority="46" operator="containsText" text="㈱">
      <formula>NOT(ISERROR(SEARCH("㈱",E324)))</formula>
    </cfRule>
    <cfRule type="expression" dxfId="63" priority="47">
      <formula>(LENB(DBCS(E324))-LENB(E324))</formula>
    </cfRule>
  </conditionalFormatting>
  <conditionalFormatting sqref="E311">
    <cfRule type="containsText" dxfId="62" priority="42" operator="containsText" text="㈱">
      <formula>NOT(ISERROR(SEARCH("㈱",E311)))</formula>
    </cfRule>
    <cfRule type="expression" dxfId="61" priority="43">
      <formula>(LENB(DBCS(E311))-LENB(E311))</formula>
    </cfRule>
  </conditionalFormatting>
  <conditionalFormatting sqref="B333:B334">
    <cfRule type="expression" dxfId="60" priority="39">
      <formula>IF(FJ333&gt;0,FJ333=DR333,"")</formula>
    </cfRule>
  </conditionalFormatting>
  <conditionalFormatting sqref="B361">
    <cfRule type="expression" dxfId="59" priority="36">
      <formula>IF(FJ361&gt;0,FJ361=DR361,"")</formula>
    </cfRule>
  </conditionalFormatting>
  <conditionalFormatting sqref="B360">
    <cfRule type="expression" dxfId="58" priority="35">
      <formula>IF(FJ360&gt;0,FJ360=DR360,"")</formula>
    </cfRule>
  </conditionalFormatting>
  <conditionalFormatting sqref="B362:B364">
    <cfRule type="expression" dxfId="57" priority="34">
      <formula>IF(FJ362&gt;0,FJ362=DR362,"")</formula>
    </cfRule>
  </conditionalFormatting>
  <conditionalFormatting sqref="B340">
    <cfRule type="expression" dxfId="56" priority="33">
      <formula>IF(FJ340&gt;0,FJ340=DR340,"")</formula>
    </cfRule>
  </conditionalFormatting>
  <conditionalFormatting sqref="B341">
    <cfRule type="expression" dxfId="55" priority="32">
      <formula>IF(FJ341&gt;0,FJ341=DR341,"")</formula>
    </cfRule>
  </conditionalFormatting>
  <conditionalFormatting sqref="B342">
    <cfRule type="expression" dxfId="54" priority="31">
      <formula>IF(FJ342&gt;0,FJ342=DR342,"")</formula>
    </cfRule>
  </conditionalFormatting>
  <conditionalFormatting sqref="B343">
    <cfRule type="expression" dxfId="53" priority="30">
      <formula>IF(FJ343&gt;0,FJ343=DR343,"")</formula>
    </cfRule>
  </conditionalFormatting>
  <conditionalFormatting sqref="B344">
    <cfRule type="expression" dxfId="52" priority="29">
      <formula>IF(FJ344&gt;0,FJ344=DR344,"")</formula>
    </cfRule>
  </conditionalFormatting>
  <conditionalFormatting sqref="B345">
    <cfRule type="expression" dxfId="51" priority="28">
      <formula>IF(FJ345&gt;0,FJ345=DR345,"")</formula>
    </cfRule>
  </conditionalFormatting>
  <conditionalFormatting sqref="B347">
    <cfRule type="expression" dxfId="50" priority="27">
      <formula>IF(FJ347&gt;0,FJ347=DR347,"")</formula>
    </cfRule>
  </conditionalFormatting>
  <conditionalFormatting sqref="B350">
    <cfRule type="expression" dxfId="49" priority="26">
      <formula>IF(FJ350&gt;0,FJ350=DR350,"")</formula>
    </cfRule>
  </conditionalFormatting>
  <conditionalFormatting sqref="B351">
    <cfRule type="expression" dxfId="48" priority="25">
      <formula>IF(FJ351&gt;0,FJ351=DR351,"")</formula>
    </cfRule>
  </conditionalFormatting>
  <conditionalFormatting sqref="B356">
    <cfRule type="expression" dxfId="47" priority="24">
      <formula>IF(FJ356&gt;0,FJ356=DR356,"")</formula>
    </cfRule>
  </conditionalFormatting>
  <conditionalFormatting sqref="E353:E355">
    <cfRule type="containsText" dxfId="46" priority="22" operator="containsText" text="㈱">
      <formula>NOT(ISERROR(SEARCH("㈱",E353)))</formula>
    </cfRule>
    <cfRule type="expression" dxfId="45" priority="23">
      <formula>(LENB(DBCS(E353))-LENB(E353))</formula>
    </cfRule>
  </conditionalFormatting>
  <conditionalFormatting sqref="B338">
    <cfRule type="expression" dxfId="44" priority="20">
      <formula>IF(FJ338&gt;0,FJ338=DR338,"")</formula>
    </cfRule>
  </conditionalFormatting>
  <conditionalFormatting sqref="B357">
    <cfRule type="expression" dxfId="43" priority="19">
      <formula>IF(FJ357&gt;0,FJ357=DR357,"")</formula>
    </cfRule>
  </conditionalFormatting>
  <conditionalFormatting sqref="B357">
    <cfRule type="expression" dxfId="42" priority="18">
      <formula>IF(FJ357&gt;0,FJ357=DR357,"")</formula>
    </cfRule>
  </conditionalFormatting>
  <conditionalFormatting sqref="B359">
    <cfRule type="expression" dxfId="41" priority="17">
      <formula>IF(FJ359&gt;0,FJ359=DR359,"")</formula>
    </cfRule>
  </conditionalFormatting>
  <conditionalFormatting sqref="B359">
    <cfRule type="expression" dxfId="40" priority="16">
      <formula>IF(FJ359&gt;0,FJ359=DR359,"")</formula>
    </cfRule>
  </conditionalFormatting>
  <conditionalFormatting sqref="B349">
    <cfRule type="expression" dxfId="39" priority="15">
      <formula>IF(FJ349&gt;0,FJ349=DR349,"")</formula>
    </cfRule>
  </conditionalFormatting>
  <conditionalFormatting sqref="B349">
    <cfRule type="expression" dxfId="38" priority="14">
      <formula>IF(FJ349&gt;0,FJ349=DR349,"")</formula>
    </cfRule>
  </conditionalFormatting>
  <conditionalFormatting sqref="B339">
    <cfRule type="expression" dxfId="37" priority="13">
      <formula>IF(FJ339&gt;0,FJ339=DR339,"")</formula>
    </cfRule>
  </conditionalFormatting>
  <conditionalFormatting sqref="B339">
    <cfRule type="expression" dxfId="36" priority="12">
      <formula>IF(FJ339&gt;0,FJ339=DR339,"")</formula>
    </cfRule>
  </conditionalFormatting>
  <conditionalFormatting sqref="B365:B366">
    <cfRule type="expression" dxfId="35" priority="11">
      <formula>IF(FJ365&gt;0,FJ365=DR365,"")</formula>
    </cfRule>
  </conditionalFormatting>
  <conditionalFormatting sqref="B374 B370">
    <cfRule type="expression" dxfId="34" priority="10">
      <formula>IF(FJ370&gt;0,FJ370=DR370,"")</formula>
    </cfRule>
  </conditionalFormatting>
  <conditionalFormatting sqref="B369">
    <cfRule type="expression" dxfId="33" priority="8">
      <formula>IF(FJ369&gt;0,FJ369=DR369,"")</formula>
    </cfRule>
  </conditionalFormatting>
  <conditionalFormatting sqref="B375">
    <cfRule type="expression" dxfId="32" priority="7">
      <formula>IF(FJ375&gt;0,FJ375=DR375,"")</formula>
    </cfRule>
  </conditionalFormatting>
  <conditionalFormatting sqref="B378">
    <cfRule type="expression" dxfId="31" priority="5">
      <formula>IF(FJ378&gt;0,FJ378=DR378,"")</formula>
    </cfRule>
  </conditionalFormatting>
  <conditionalFormatting sqref="B382">
    <cfRule type="expression" dxfId="30" priority="1">
      <formula>IF(FJ382&gt;0,FJ382=DR382,"")</formula>
    </cfRule>
  </conditionalFormatting>
  <dataValidations count="12">
    <dataValidation type="date" operator="greaterThanOrEqual" allowBlank="1" showInputMessage="1" showErrorMessage="1" errorTitle="契約を締結した日" error="正しい日付を入力してください。" sqref="D1 D140:D144 D254 D367 D335 D383 D3:D138 D385 D396:D64821 D146:D158 D160:D179 D181:D209 D294 D282 D288 D256:D279 D305:D307 D309">
      <formula1>38718</formula1>
    </dataValidation>
    <dataValidation operator="lessThanOrEqual" showInputMessage="1" showErrorMessage="1" errorTitle="一般競争入札・指名競争入札の別" error="リストから選択してください。" sqref="F138 F146:F155 F160:F178 F181:F208 F211:F253 F256:F281 F284:F308 F311:F334 F337:F366 F380 F382"/>
    <dataValidation type="textLength" operator="lessThanOrEqual" allowBlank="1" showInputMessage="1" showErrorMessage="1" errorTitle="物品役務等の名称及び数量" error="256文字以内で入力してください。" sqref="B254 B367 B140:B144 B335 B383 B3:B115 B123:B138 B385 B396:B64821 B146:B157 B160:B179 B181:B209 B282 B294 B288 B256:B279 B309">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144 C308:C309 C256:C282 C337:C367 C140:C141 C123:C133 C3:C115 C138 C385 C396:C64821 C146:C155 C158 C160:C174 C176:C177 C179 C181:C203 C207:C209 C211:C254 C284:C304 C330:C335 C311:C327 C369:C383">
      <formula1>256</formula1>
    </dataValidation>
    <dataValidation type="textLength" operator="lessThanOrEqual" allowBlank="1" showInputMessage="1" showErrorMessage="1" errorTitle="契約の相手方の称号又は名称及び住所" error="256文字以内で入力してください。" sqref="E140:E144 E308:E309 E330:E335 E356:E367 E146:E158 E134:E138 E385 E396:E64821 E3:E115 E160:E179 E181:E209 E211:E214 E216:E236 E239:E241 E243:E247 E249:E254 E298 E296 E256:E282 E303:E304 E284:E288 E292:E294 E290 E323 E312 E316:E317 E327 E337:E352 E370:E371 E373:E374 E379:E380 E376:E377 E382:E383">
      <formula1>256</formula1>
    </dataValidation>
    <dataValidation type="textLength" operator="lessThanOrEqual" allowBlank="1" showInputMessage="1" showErrorMessage="1" errorTitle="備考" error="256文字以内で入力してください。" sqref="J140:J144 J284:J309 J311:J335 J337:J367 J3:J137 J385 J396:J64821 J146:J158 J160:J179 J181:J209 J211:J254 J256:J282 J369:J383">
      <formula1>256</formula1>
    </dataValidation>
    <dataValidation type="whole" operator="lessThanOrEqual" allowBlank="1" showInputMessage="1" showErrorMessage="1" errorTitle="予定価格" error="正しい数値を入力してください。" sqref="G140:G144 G254 G367 G335 G383 G134:G137 G3:G115 G385 G396:G64821 H156:H157 G146:G158 G160:G179 G181:G209 G282 G294 G288 G256:G279 G309">
      <formula1>999999999999</formula1>
    </dataValidation>
    <dataValidation type="whole" operator="lessThanOrEqual" allowBlank="1" showInputMessage="1" showErrorMessage="1" errorTitle="契約金額" error="正しい数値を入力してください。" sqref="H383 G138 H254 H367 H140:H144 H335 H134:H137 H3:H115 H385 H396:H64821 H146:H155 H158 H160:H179 H181:H209 H282 H294 H288 H256:H279 H309">
      <formula1>999999999999</formula1>
    </dataValidation>
    <dataValidation type="list" operator="lessThanOrEqual" showInputMessage="1" showErrorMessage="1" errorTitle="一般競争入札・指名競争入札の別" error="リストから選択してください。" sqref="F140:F144 F179 F209 F254 F282 F309 F335 F367 F383 F3:F137 F385 F396:F64821 F156:F158 F369:F379 F381">
      <formula1>一般競争入札・指名競争入札の別</formula1>
    </dataValidation>
    <dataValidation imeMode="off" allowBlank="1" showInputMessage="1" showErrorMessage="1" sqref="G116:H133 G211:G212 G214 G216:G226 G229:G231 G236 G239:G241 G243:G247 G249:G253 G305:H307 G284:G287 G292:G293 G290 G303:G304 G299 G280:G281 G308 G322:G324 G311:G315 G319:G320 H328:H329 G328:G334 G338:G345 G353:G357 G347:G351 G359:G366 G374 G370:G371 G379:G380 G376:G377 G382"/>
    <dataValidation imeMode="disabled" allowBlank="1" showInputMessage="1" showErrorMessage="1" sqref="H211:H212 G213:H213 H214 G215:H215 H216:H226 G248:H248 G227:H228 H229:H231 G232:H235 H236 H239:H241 G237:H238 G242:H242 H243:H247 H249:H253 H284:H287 H292:H293 G289:H289 G291:H291 H290 H299:H304 G295:H298 G300:G302 H280:H281 H308 H322:H324 H311:H315 H319:H320 G316:H318 G321:H321 G325:H327 H330:H334 G337:H337 H338:H345 G346:H346 G358:H358 H353:H357 H347:H351 H359:H366 G352:H352 H374 G369:H369 H370:H371 G375:H375 G372:H373 G381:H381 H376:H377 H379:H380 G378:H378 H382"/>
    <dataValidation operator="equal" allowBlank="1" showInputMessage="1" showErrorMessage="1" sqref="E215 E248 E242 E295 E297 E299:E302 E289 E291 E311 E313:E315 E318:E322 E324:E326 E353:E355 E369 E375 E381 E372"/>
  </dataValidations>
  <printOptions horizontalCentered="1"/>
  <pageMargins left="0.19685039370078741" right="0.19685039370078741" top="0.98425196850393704" bottom="0.98425196850393704" header="0.51181102362204722" footer="0.51181102362204722"/>
  <pageSetup paperSize="8" scale="55" orientation="landscape"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zoomScale="80" zoomScaleNormal="80" zoomScaleSheetLayoutView="75" workbookViewId="0">
      <pane ySplit="1" topLeftCell="A24" activePane="bottomLeft" state="frozen"/>
      <selection activeCell="D71" sqref="D71"/>
      <selection pane="bottomLeft" sqref="A1:B1048576"/>
    </sheetView>
  </sheetViews>
  <sheetFormatPr defaultRowHeight="12" x14ac:dyDescent="0.15"/>
  <cols>
    <col min="1" max="2" width="35.625" style="12" customWidth="1"/>
    <col min="3" max="3" width="16.125" style="87" bestFit="1" customWidth="1"/>
    <col min="4" max="4" width="35.625" style="11" customWidth="1"/>
    <col min="5" max="5" width="28.25" style="11" customWidth="1"/>
    <col min="6" max="7" width="18.625" style="19" customWidth="1"/>
    <col min="8" max="8" width="14.75" style="14" bestFit="1" customWidth="1"/>
    <col min="9" max="9" width="8" style="11" customWidth="1"/>
    <col min="10" max="10" width="15" style="11" customWidth="1"/>
    <col min="11" max="11" width="10.625" style="11" bestFit="1" customWidth="1"/>
    <col min="12" max="16384" width="9" style="11"/>
  </cols>
  <sheetData>
    <row r="1" spans="1:10" s="9" customFormat="1" ht="36.75" thickBot="1" x14ac:dyDescent="0.2">
      <c r="A1" s="3" t="s">
        <v>14</v>
      </c>
      <c r="B1" s="4" t="s">
        <v>15</v>
      </c>
      <c r="C1" s="86" t="s">
        <v>16</v>
      </c>
      <c r="D1" s="6" t="s">
        <v>17</v>
      </c>
      <c r="E1" s="7" t="s">
        <v>18</v>
      </c>
      <c r="F1" s="18" t="s">
        <v>19</v>
      </c>
      <c r="G1" s="18" t="s">
        <v>20</v>
      </c>
      <c r="H1" s="8" t="s">
        <v>21</v>
      </c>
      <c r="I1" s="77" t="s">
        <v>22</v>
      </c>
      <c r="J1" s="22" t="s">
        <v>23</v>
      </c>
    </row>
    <row r="2" spans="1:10" s="16" customFormat="1" ht="14.25" customHeight="1" thickTop="1" x14ac:dyDescent="0.15">
      <c r="A2" s="26" t="s">
        <v>26</v>
      </c>
      <c r="B2" s="27"/>
      <c r="C2" s="84"/>
      <c r="D2" s="27"/>
      <c r="E2" s="27"/>
      <c r="F2" s="27"/>
      <c r="G2" s="27"/>
      <c r="H2" s="27"/>
      <c r="I2" s="27"/>
      <c r="J2" s="28"/>
    </row>
    <row r="3" spans="1:10" s="9" customFormat="1" ht="129.94999999999999" customHeight="1" x14ac:dyDescent="0.15">
      <c r="A3" s="15" t="s">
        <v>224</v>
      </c>
      <c r="B3" s="15" t="s">
        <v>59</v>
      </c>
      <c r="C3" s="118">
        <v>43556</v>
      </c>
      <c r="D3" s="10" t="s">
        <v>225</v>
      </c>
      <c r="E3" s="79" t="s">
        <v>280</v>
      </c>
      <c r="F3" s="187">
        <v>2360448</v>
      </c>
      <c r="G3" s="187">
        <v>2360448</v>
      </c>
      <c r="H3" s="103">
        <f t="shared" ref="H3:H43" si="0">G3/F3*100</f>
        <v>100</v>
      </c>
      <c r="I3" s="10"/>
      <c r="J3" s="29"/>
    </row>
    <row r="4" spans="1:10" s="9" customFormat="1" ht="129.94999999999999" customHeight="1" x14ac:dyDescent="0.15">
      <c r="A4" s="15" t="s">
        <v>276</v>
      </c>
      <c r="B4" s="15" t="s">
        <v>59</v>
      </c>
      <c r="C4" s="118">
        <v>43556</v>
      </c>
      <c r="D4" s="10" t="s">
        <v>226</v>
      </c>
      <c r="E4" s="79" t="s">
        <v>227</v>
      </c>
      <c r="F4" s="187">
        <v>4933872</v>
      </c>
      <c r="G4" s="187">
        <v>4931280</v>
      </c>
      <c r="H4" s="103">
        <f t="shared" si="0"/>
        <v>99.947465195692146</v>
      </c>
      <c r="I4" s="10"/>
      <c r="J4" s="29"/>
    </row>
    <row r="5" spans="1:10" s="9" customFormat="1" ht="129.94999999999999" customHeight="1" x14ac:dyDescent="0.15">
      <c r="A5" s="15" t="s">
        <v>228</v>
      </c>
      <c r="B5" s="15" t="s">
        <v>59</v>
      </c>
      <c r="C5" s="118">
        <v>43556</v>
      </c>
      <c r="D5" s="10" t="s">
        <v>229</v>
      </c>
      <c r="E5" s="79" t="s">
        <v>230</v>
      </c>
      <c r="F5" s="187">
        <v>2909656</v>
      </c>
      <c r="G5" s="187">
        <v>2891669</v>
      </c>
      <c r="H5" s="103">
        <f t="shared" si="0"/>
        <v>99.381816957056088</v>
      </c>
      <c r="I5" s="10"/>
      <c r="J5" s="29"/>
    </row>
    <row r="6" spans="1:10" s="9" customFormat="1" ht="129.94999999999999" customHeight="1" x14ac:dyDescent="0.15">
      <c r="A6" s="15" t="s">
        <v>277</v>
      </c>
      <c r="B6" s="15" t="s">
        <v>59</v>
      </c>
      <c r="C6" s="118">
        <v>43556</v>
      </c>
      <c r="D6" s="10" t="s">
        <v>231</v>
      </c>
      <c r="E6" s="79" t="s">
        <v>230</v>
      </c>
      <c r="F6" s="187">
        <v>1406968</v>
      </c>
      <c r="G6" s="187">
        <v>1296000</v>
      </c>
      <c r="H6" s="103">
        <f t="shared" si="0"/>
        <v>92.112969164899269</v>
      </c>
      <c r="I6" s="10"/>
      <c r="J6" s="29"/>
    </row>
    <row r="7" spans="1:10" s="9" customFormat="1" ht="129.94999999999999" customHeight="1" x14ac:dyDescent="0.15">
      <c r="A7" s="15" t="s">
        <v>278</v>
      </c>
      <c r="B7" s="15" t="s">
        <v>59</v>
      </c>
      <c r="C7" s="118">
        <v>43556</v>
      </c>
      <c r="D7" s="10" t="s">
        <v>232</v>
      </c>
      <c r="E7" s="79" t="s">
        <v>281</v>
      </c>
      <c r="F7" s="187">
        <v>3888000</v>
      </c>
      <c r="G7" s="187">
        <v>3888000</v>
      </c>
      <c r="H7" s="103">
        <f t="shared" si="0"/>
        <v>100</v>
      </c>
      <c r="I7" s="10"/>
      <c r="J7" s="29"/>
    </row>
    <row r="8" spans="1:10" s="9" customFormat="1" ht="129.94999999999999" customHeight="1" x14ac:dyDescent="0.15">
      <c r="A8" s="15" t="s">
        <v>233</v>
      </c>
      <c r="B8" s="15" t="s">
        <v>59</v>
      </c>
      <c r="C8" s="118">
        <v>43556</v>
      </c>
      <c r="D8" s="10" t="s">
        <v>234</v>
      </c>
      <c r="E8" s="79" t="s">
        <v>235</v>
      </c>
      <c r="F8" s="187">
        <v>4064596</v>
      </c>
      <c r="G8" s="187">
        <v>3888000</v>
      </c>
      <c r="H8" s="103">
        <f t="shared" si="0"/>
        <v>95.655263155304979</v>
      </c>
      <c r="I8" s="10"/>
      <c r="J8" s="29"/>
    </row>
    <row r="9" spans="1:10" s="9" customFormat="1" ht="189.95" customHeight="1" x14ac:dyDescent="0.15">
      <c r="A9" s="15" t="s">
        <v>236</v>
      </c>
      <c r="B9" s="15" t="s">
        <v>59</v>
      </c>
      <c r="C9" s="118">
        <v>43556</v>
      </c>
      <c r="D9" s="10" t="s">
        <v>237</v>
      </c>
      <c r="E9" s="79" t="s">
        <v>579</v>
      </c>
      <c r="F9" s="187">
        <v>2592000</v>
      </c>
      <c r="G9" s="187">
        <v>2592000</v>
      </c>
      <c r="H9" s="103">
        <f t="shared" si="0"/>
        <v>100</v>
      </c>
      <c r="I9" s="10"/>
      <c r="J9" s="29"/>
    </row>
    <row r="10" spans="1:10" s="9" customFormat="1" ht="129.94999999999999" customHeight="1" x14ac:dyDescent="0.15">
      <c r="A10" s="15" t="s">
        <v>238</v>
      </c>
      <c r="B10" s="15" t="s">
        <v>59</v>
      </c>
      <c r="C10" s="118">
        <v>43556</v>
      </c>
      <c r="D10" s="10" t="s">
        <v>33</v>
      </c>
      <c r="E10" s="79" t="s">
        <v>230</v>
      </c>
      <c r="F10" s="187">
        <v>89865175</v>
      </c>
      <c r="G10" s="187">
        <v>83700000</v>
      </c>
      <c r="H10" s="103">
        <f t="shared" si="0"/>
        <v>93.139528187643322</v>
      </c>
      <c r="I10" s="10"/>
      <c r="J10" s="29"/>
    </row>
    <row r="11" spans="1:10" s="9" customFormat="1" ht="129.94999999999999" customHeight="1" x14ac:dyDescent="0.15">
      <c r="A11" s="15" t="s">
        <v>239</v>
      </c>
      <c r="B11" s="15" t="s">
        <v>59</v>
      </c>
      <c r="C11" s="118">
        <v>43556</v>
      </c>
      <c r="D11" s="10" t="s">
        <v>113</v>
      </c>
      <c r="E11" s="79" t="s">
        <v>230</v>
      </c>
      <c r="F11" s="187">
        <v>28475469</v>
      </c>
      <c r="G11" s="187">
        <v>27000000</v>
      </c>
      <c r="H11" s="103">
        <f t="shared" si="0"/>
        <v>94.818455843519203</v>
      </c>
      <c r="I11" s="10"/>
      <c r="J11" s="29"/>
    </row>
    <row r="12" spans="1:10" s="9" customFormat="1" ht="129.94999999999999" customHeight="1" x14ac:dyDescent="0.15">
      <c r="A12" s="15" t="s">
        <v>240</v>
      </c>
      <c r="B12" s="15" t="s">
        <v>59</v>
      </c>
      <c r="C12" s="118">
        <v>43556</v>
      </c>
      <c r="D12" s="10" t="s">
        <v>113</v>
      </c>
      <c r="E12" s="79" t="s">
        <v>230</v>
      </c>
      <c r="F12" s="187">
        <v>62528710</v>
      </c>
      <c r="G12" s="187">
        <v>59400000</v>
      </c>
      <c r="H12" s="103">
        <f t="shared" si="0"/>
        <v>94.996362470935352</v>
      </c>
      <c r="I12" s="10"/>
      <c r="J12" s="29"/>
    </row>
    <row r="13" spans="1:10" s="9" customFormat="1" ht="129.94999999999999" customHeight="1" x14ac:dyDescent="0.15">
      <c r="A13" s="15" t="s">
        <v>241</v>
      </c>
      <c r="B13" s="15" t="s">
        <v>59</v>
      </c>
      <c r="C13" s="118">
        <v>43556</v>
      </c>
      <c r="D13" s="10" t="s">
        <v>119</v>
      </c>
      <c r="E13" s="79" t="s">
        <v>230</v>
      </c>
      <c r="F13" s="187">
        <v>28743622</v>
      </c>
      <c r="G13" s="187">
        <v>25920000</v>
      </c>
      <c r="H13" s="103">
        <f t="shared" si="0"/>
        <v>90.176526813496224</v>
      </c>
      <c r="I13" s="10"/>
      <c r="J13" s="29"/>
    </row>
    <row r="14" spans="1:10" s="9" customFormat="1" ht="129.94999999999999" customHeight="1" x14ac:dyDescent="0.15">
      <c r="A14" s="15" t="s">
        <v>242</v>
      </c>
      <c r="B14" s="15" t="s">
        <v>59</v>
      </c>
      <c r="C14" s="118">
        <v>43556</v>
      </c>
      <c r="D14" s="10" t="s">
        <v>243</v>
      </c>
      <c r="E14" s="79" t="s">
        <v>230</v>
      </c>
      <c r="F14" s="187">
        <v>77651954</v>
      </c>
      <c r="G14" s="187">
        <v>72360000</v>
      </c>
      <c r="H14" s="103">
        <f t="shared" si="0"/>
        <v>93.185034339251786</v>
      </c>
      <c r="I14" s="10"/>
      <c r="J14" s="29"/>
    </row>
    <row r="15" spans="1:10" s="9" customFormat="1" ht="129.94999999999999" customHeight="1" x14ac:dyDescent="0.15">
      <c r="A15" s="15" t="s">
        <v>244</v>
      </c>
      <c r="B15" s="15" t="s">
        <v>59</v>
      </c>
      <c r="C15" s="118">
        <v>43556</v>
      </c>
      <c r="D15" s="10" t="s">
        <v>33</v>
      </c>
      <c r="E15" s="79" t="s">
        <v>230</v>
      </c>
      <c r="F15" s="187">
        <v>35564989</v>
      </c>
      <c r="G15" s="187">
        <v>33480000</v>
      </c>
      <c r="H15" s="103">
        <f t="shared" si="0"/>
        <v>94.137523844025367</v>
      </c>
      <c r="I15" s="10"/>
      <c r="J15" s="29"/>
    </row>
    <row r="16" spans="1:10" s="9" customFormat="1" ht="129.94999999999999" customHeight="1" x14ac:dyDescent="0.15">
      <c r="A16" s="15" t="s">
        <v>245</v>
      </c>
      <c r="B16" s="15" t="s">
        <v>59</v>
      </c>
      <c r="C16" s="118">
        <v>43556</v>
      </c>
      <c r="D16" s="10" t="s">
        <v>246</v>
      </c>
      <c r="E16" s="79" t="s">
        <v>230</v>
      </c>
      <c r="F16" s="187">
        <v>3173460770</v>
      </c>
      <c r="G16" s="187">
        <v>3122280000</v>
      </c>
      <c r="H16" s="103">
        <f t="shared" si="0"/>
        <v>98.387225376036398</v>
      </c>
      <c r="I16" s="10"/>
      <c r="J16" s="29"/>
    </row>
    <row r="17" spans="1:10" s="9" customFormat="1" ht="129.94999999999999" customHeight="1" x14ac:dyDescent="0.15">
      <c r="A17" s="15" t="s">
        <v>247</v>
      </c>
      <c r="B17" s="15" t="s">
        <v>59</v>
      </c>
      <c r="C17" s="118">
        <v>43556</v>
      </c>
      <c r="D17" s="10" t="s">
        <v>33</v>
      </c>
      <c r="E17" s="79" t="s">
        <v>230</v>
      </c>
      <c r="F17" s="187">
        <v>18152871</v>
      </c>
      <c r="G17" s="187">
        <v>15012000</v>
      </c>
      <c r="H17" s="103">
        <f t="shared" si="0"/>
        <v>82.697662535033714</v>
      </c>
      <c r="I17" s="10"/>
      <c r="J17" s="29"/>
    </row>
    <row r="18" spans="1:10" s="9" customFormat="1" ht="129.94999999999999" customHeight="1" x14ac:dyDescent="0.15">
      <c r="A18" s="15" t="s">
        <v>279</v>
      </c>
      <c r="B18" s="15" t="s">
        <v>59</v>
      </c>
      <c r="C18" s="118">
        <v>43556</v>
      </c>
      <c r="D18" s="10" t="s">
        <v>248</v>
      </c>
      <c r="E18" s="79" t="s">
        <v>282</v>
      </c>
      <c r="F18" s="187">
        <v>8250000</v>
      </c>
      <c r="G18" s="187">
        <v>8250000</v>
      </c>
      <c r="H18" s="103">
        <f t="shared" si="0"/>
        <v>100</v>
      </c>
      <c r="I18" s="10"/>
      <c r="J18" s="29"/>
    </row>
    <row r="19" spans="1:10" s="9" customFormat="1" ht="129.94999999999999" customHeight="1" x14ac:dyDescent="0.15">
      <c r="A19" s="15" t="s">
        <v>249</v>
      </c>
      <c r="B19" s="15" t="s">
        <v>59</v>
      </c>
      <c r="C19" s="118">
        <v>43556</v>
      </c>
      <c r="D19" s="10" t="s">
        <v>250</v>
      </c>
      <c r="E19" s="79" t="s">
        <v>251</v>
      </c>
      <c r="F19" s="187">
        <v>88370804</v>
      </c>
      <c r="G19" s="187">
        <v>88300000</v>
      </c>
      <c r="H19" s="103">
        <f t="shared" si="0"/>
        <v>99.919878515533256</v>
      </c>
      <c r="I19" s="10"/>
      <c r="J19" s="29"/>
    </row>
    <row r="20" spans="1:10" s="9" customFormat="1" ht="129.94999999999999" customHeight="1" x14ac:dyDescent="0.15">
      <c r="A20" s="15" t="s">
        <v>252</v>
      </c>
      <c r="B20" s="15" t="s">
        <v>59</v>
      </c>
      <c r="C20" s="118">
        <v>43556</v>
      </c>
      <c r="D20" s="10" t="s">
        <v>250</v>
      </c>
      <c r="E20" s="79" t="s">
        <v>251</v>
      </c>
      <c r="F20" s="187">
        <v>298768652</v>
      </c>
      <c r="G20" s="187">
        <v>298700000</v>
      </c>
      <c r="H20" s="103">
        <f t="shared" si="0"/>
        <v>99.977021685661995</v>
      </c>
      <c r="I20" s="10"/>
      <c r="J20" s="29"/>
    </row>
    <row r="21" spans="1:10" s="9" customFormat="1" ht="129.94999999999999" customHeight="1" x14ac:dyDescent="0.15">
      <c r="A21" s="15" t="s">
        <v>253</v>
      </c>
      <c r="B21" s="15" t="s">
        <v>59</v>
      </c>
      <c r="C21" s="118">
        <v>43556</v>
      </c>
      <c r="D21" s="10" t="s">
        <v>254</v>
      </c>
      <c r="E21" s="79" t="s">
        <v>251</v>
      </c>
      <c r="F21" s="187">
        <v>88892786</v>
      </c>
      <c r="G21" s="187">
        <v>88854840</v>
      </c>
      <c r="H21" s="103">
        <f t="shared" si="0"/>
        <v>99.957312621521382</v>
      </c>
      <c r="I21" s="10"/>
      <c r="J21" s="29"/>
    </row>
    <row r="22" spans="1:10" s="9" customFormat="1" ht="129.94999999999999" customHeight="1" x14ac:dyDescent="0.15">
      <c r="A22" s="15" t="s">
        <v>255</v>
      </c>
      <c r="B22" s="15" t="s">
        <v>59</v>
      </c>
      <c r="C22" s="118">
        <v>43559</v>
      </c>
      <c r="D22" s="10" t="s">
        <v>256</v>
      </c>
      <c r="E22" s="79" t="s">
        <v>251</v>
      </c>
      <c r="F22" s="187">
        <v>499976157</v>
      </c>
      <c r="G22" s="187">
        <v>498000000</v>
      </c>
      <c r="H22" s="103">
        <f t="shared" si="0"/>
        <v>99.60474975209668</v>
      </c>
      <c r="I22" s="10"/>
      <c r="J22" s="29"/>
    </row>
    <row r="23" spans="1:10" s="9" customFormat="1" ht="129.94999999999999" customHeight="1" x14ac:dyDescent="0.15">
      <c r="A23" s="15" t="s">
        <v>257</v>
      </c>
      <c r="B23" s="15" t="s">
        <v>59</v>
      </c>
      <c r="C23" s="118">
        <v>43570</v>
      </c>
      <c r="D23" s="10" t="s">
        <v>113</v>
      </c>
      <c r="E23" s="79" t="s">
        <v>230</v>
      </c>
      <c r="F23" s="187">
        <v>20388309</v>
      </c>
      <c r="G23" s="187">
        <v>18900000</v>
      </c>
      <c r="H23" s="103">
        <f t="shared" si="0"/>
        <v>92.700184208508901</v>
      </c>
      <c r="I23" s="10"/>
      <c r="J23" s="29"/>
    </row>
    <row r="24" spans="1:10" s="9" customFormat="1" ht="129.94999999999999" customHeight="1" x14ac:dyDescent="0.15">
      <c r="A24" s="15" t="s">
        <v>258</v>
      </c>
      <c r="B24" s="15" t="s">
        <v>59</v>
      </c>
      <c r="C24" s="118">
        <v>43570</v>
      </c>
      <c r="D24" s="10" t="s">
        <v>259</v>
      </c>
      <c r="E24" s="79" t="s">
        <v>230</v>
      </c>
      <c r="F24" s="187">
        <v>7041433</v>
      </c>
      <c r="G24" s="187">
        <v>6480000</v>
      </c>
      <c r="H24" s="103">
        <f t="shared" si="0"/>
        <v>92.026722401533888</v>
      </c>
      <c r="I24" s="10"/>
      <c r="J24" s="29"/>
    </row>
    <row r="25" spans="1:10" s="9" customFormat="1" ht="129.94999999999999" customHeight="1" x14ac:dyDescent="0.15">
      <c r="A25" s="15" t="s">
        <v>260</v>
      </c>
      <c r="B25" s="15" t="s">
        <v>59</v>
      </c>
      <c r="C25" s="118">
        <v>43570</v>
      </c>
      <c r="D25" s="10" t="s">
        <v>113</v>
      </c>
      <c r="E25" s="79" t="s">
        <v>230</v>
      </c>
      <c r="F25" s="187">
        <v>57834000</v>
      </c>
      <c r="G25" s="187">
        <v>54324000</v>
      </c>
      <c r="H25" s="103">
        <f t="shared" si="0"/>
        <v>93.930905695611571</v>
      </c>
      <c r="I25" s="10"/>
      <c r="J25" s="29"/>
    </row>
    <row r="26" spans="1:10" s="9" customFormat="1" ht="129.94999999999999" customHeight="1" x14ac:dyDescent="0.15">
      <c r="A26" s="15" t="s">
        <v>261</v>
      </c>
      <c r="B26" s="15" t="s">
        <v>59</v>
      </c>
      <c r="C26" s="118">
        <v>43570</v>
      </c>
      <c r="D26" s="10" t="s">
        <v>474</v>
      </c>
      <c r="E26" s="79" t="s">
        <v>230</v>
      </c>
      <c r="F26" s="187">
        <v>65570761</v>
      </c>
      <c r="G26" s="187">
        <v>61560000</v>
      </c>
      <c r="H26" s="103">
        <f t="shared" si="0"/>
        <v>93.883308750984298</v>
      </c>
      <c r="I26" s="10"/>
      <c r="J26" s="29"/>
    </row>
    <row r="27" spans="1:10" s="9" customFormat="1" ht="129.94999999999999" customHeight="1" x14ac:dyDescent="0.15">
      <c r="A27" s="15" t="s">
        <v>262</v>
      </c>
      <c r="B27" s="15" t="s">
        <v>59</v>
      </c>
      <c r="C27" s="118">
        <v>43570</v>
      </c>
      <c r="D27" s="10" t="s">
        <v>474</v>
      </c>
      <c r="E27" s="79" t="s">
        <v>230</v>
      </c>
      <c r="F27" s="187">
        <v>5721901</v>
      </c>
      <c r="G27" s="187">
        <v>5400000</v>
      </c>
      <c r="H27" s="103">
        <f t="shared" si="0"/>
        <v>94.374229823270269</v>
      </c>
      <c r="I27" s="10"/>
      <c r="J27" s="29"/>
    </row>
    <row r="28" spans="1:10" s="9" customFormat="1" ht="129.94999999999999" customHeight="1" x14ac:dyDescent="0.15">
      <c r="A28" s="15" t="s">
        <v>263</v>
      </c>
      <c r="B28" s="15" t="s">
        <v>59</v>
      </c>
      <c r="C28" s="118">
        <v>43556</v>
      </c>
      <c r="D28" s="10" t="s">
        <v>264</v>
      </c>
      <c r="E28" s="79" t="s">
        <v>230</v>
      </c>
      <c r="F28" s="187">
        <v>1704268920</v>
      </c>
      <c r="G28" s="187">
        <v>1704268920</v>
      </c>
      <c r="H28" s="103">
        <f t="shared" si="0"/>
        <v>100</v>
      </c>
      <c r="I28" s="10"/>
      <c r="J28" s="29"/>
    </row>
    <row r="29" spans="1:10" s="9" customFormat="1" ht="129.94999999999999" customHeight="1" x14ac:dyDescent="0.15">
      <c r="A29" s="15" t="s">
        <v>295</v>
      </c>
      <c r="B29" s="15" t="s">
        <v>59</v>
      </c>
      <c r="C29" s="118">
        <v>43556</v>
      </c>
      <c r="D29" s="10" t="s">
        <v>296</v>
      </c>
      <c r="E29" s="79" t="s">
        <v>267</v>
      </c>
      <c r="F29" s="187">
        <v>38105701</v>
      </c>
      <c r="G29" s="187">
        <v>37584000</v>
      </c>
      <c r="H29" s="103">
        <f t="shared" si="0"/>
        <v>98.630910897033488</v>
      </c>
      <c r="I29" s="10"/>
      <c r="J29" s="29"/>
    </row>
    <row r="30" spans="1:10" s="9" customFormat="1" ht="129.94999999999999" customHeight="1" x14ac:dyDescent="0.15">
      <c r="A30" s="15" t="s">
        <v>265</v>
      </c>
      <c r="B30" s="15" t="s">
        <v>59</v>
      </c>
      <c r="C30" s="118">
        <v>43574</v>
      </c>
      <c r="D30" s="10" t="s">
        <v>266</v>
      </c>
      <c r="E30" s="79" t="s">
        <v>267</v>
      </c>
      <c r="F30" s="187">
        <v>1677622</v>
      </c>
      <c r="G30" s="187">
        <v>1641600</v>
      </c>
      <c r="H30" s="103">
        <f t="shared" si="0"/>
        <v>97.852794014384642</v>
      </c>
      <c r="I30" s="10"/>
      <c r="J30" s="29"/>
    </row>
    <row r="31" spans="1:10" s="9" customFormat="1" ht="129.94999999999999" customHeight="1" x14ac:dyDescent="0.15">
      <c r="A31" s="15" t="s">
        <v>268</v>
      </c>
      <c r="B31" s="15" t="s">
        <v>59</v>
      </c>
      <c r="C31" s="118">
        <v>43556</v>
      </c>
      <c r="D31" s="10" t="s">
        <v>33</v>
      </c>
      <c r="E31" s="79" t="s">
        <v>230</v>
      </c>
      <c r="F31" s="187">
        <v>5616992</v>
      </c>
      <c r="G31" s="187">
        <v>5616000</v>
      </c>
      <c r="H31" s="103">
        <f t="shared" si="0"/>
        <v>99.982339301889695</v>
      </c>
      <c r="I31" s="10"/>
      <c r="J31" s="29"/>
    </row>
    <row r="32" spans="1:10" s="9" customFormat="1" ht="129.94999999999999" customHeight="1" x14ac:dyDescent="0.15">
      <c r="A32" s="15" t="s">
        <v>269</v>
      </c>
      <c r="B32" s="15" t="s">
        <v>59</v>
      </c>
      <c r="C32" s="118">
        <v>43556</v>
      </c>
      <c r="D32" s="10" t="s">
        <v>33</v>
      </c>
      <c r="E32" s="79" t="s">
        <v>230</v>
      </c>
      <c r="F32" s="187">
        <v>5549956</v>
      </c>
      <c r="G32" s="187">
        <v>5400000</v>
      </c>
      <c r="H32" s="103">
        <f t="shared" si="0"/>
        <v>97.298068669373237</v>
      </c>
      <c r="I32" s="10"/>
      <c r="J32" s="29"/>
    </row>
    <row r="33" spans="1:10" s="9" customFormat="1" ht="129.94999999999999" customHeight="1" x14ac:dyDescent="0.15">
      <c r="A33" s="15" t="s">
        <v>270</v>
      </c>
      <c r="B33" s="15" t="s">
        <v>59</v>
      </c>
      <c r="C33" s="118">
        <v>43556</v>
      </c>
      <c r="D33" s="10" t="s">
        <v>33</v>
      </c>
      <c r="E33" s="79" t="s">
        <v>230</v>
      </c>
      <c r="F33" s="187">
        <v>44086472</v>
      </c>
      <c r="G33" s="187">
        <v>43200000</v>
      </c>
      <c r="H33" s="103">
        <f t="shared" si="0"/>
        <v>97.989242595778592</v>
      </c>
      <c r="I33" s="10"/>
      <c r="J33" s="29"/>
    </row>
    <row r="34" spans="1:10" s="9" customFormat="1" ht="129.94999999999999" customHeight="1" x14ac:dyDescent="0.15">
      <c r="A34" s="15" t="s">
        <v>389</v>
      </c>
      <c r="B34" s="15" t="s">
        <v>59</v>
      </c>
      <c r="C34" s="118">
        <v>43556</v>
      </c>
      <c r="D34" s="10" t="s">
        <v>299</v>
      </c>
      <c r="E34" s="79" t="s">
        <v>267</v>
      </c>
      <c r="F34" s="187">
        <v>16485120</v>
      </c>
      <c r="G34" s="187">
        <v>16470000</v>
      </c>
      <c r="H34" s="103">
        <f t="shared" si="0"/>
        <v>99.908280922431871</v>
      </c>
      <c r="I34" s="10"/>
      <c r="J34" s="29"/>
    </row>
    <row r="35" spans="1:10" s="9" customFormat="1" ht="129.94999999999999" customHeight="1" x14ac:dyDescent="0.15">
      <c r="A35" s="15" t="s">
        <v>300</v>
      </c>
      <c r="B35" s="15" t="s">
        <v>388</v>
      </c>
      <c r="C35" s="118">
        <v>43556</v>
      </c>
      <c r="D35" s="10" t="s">
        <v>301</v>
      </c>
      <c r="E35" s="79" t="s">
        <v>267</v>
      </c>
      <c r="F35" s="187">
        <v>5543736</v>
      </c>
      <c r="G35" s="187">
        <v>5400000</v>
      </c>
      <c r="H35" s="103">
        <f t="shared" si="0"/>
        <v>97.407235842399416</v>
      </c>
      <c r="I35" s="10"/>
      <c r="J35" s="29"/>
    </row>
    <row r="36" spans="1:10" s="9" customFormat="1" ht="129.94999999999999" customHeight="1" x14ac:dyDescent="0.15">
      <c r="A36" s="15" t="s">
        <v>172</v>
      </c>
      <c r="B36" s="15" t="s">
        <v>59</v>
      </c>
      <c r="C36" s="118">
        <v>43556</v>
      </c>
      <c r="D36" s="10" t="s">
        <v>171</v>
      </c>
      <c r="E36" s="176" t="s">
        <v>267</v>
      </c>
      <c r="F36" s="187">
        <v>53165715</v>
      </c>
      <c r="G36" s="187">
        <v>52876800</v>
      </c>
      <c r="H36" s="103">
        <f t="shared" si="0"/>
        <v>99.456576479785895</v>
      </c>
      <c r="I36" s="10"/>
      <c r="J36" s="29"/>
    </row>
    <row r="37" spans="1:10" s="9" customFormat="1" ht="129.94999999999999" customHeight="1" x14ac:dyDescent="0.15">
      <c r="A37" s="125" t="s">
        <v>322</v>
      </c>
      <c r="B37" s="126" t="s">
        <v>338</v>
      </c>
      <c r="C37" s="118">
        <v>43556</v>
      </c>
      <c r="D37" s="125" t="s">
        <v>324</v>
      </c>
      <c r="E37" s="79" t="s">
        <v>230</v>
      </c>
      <c r="F37" s="127">
        <v>6227330</v>
      </c>
      <c r="G37" s="127">
        <v>5832000</v>
      </c>
      <c r="H37" s="97">
        <f t="shared" si="0"/>
        <v>93.651693422381669</v>
      </c>
      <c r="I37" s="10"/>
      <c r="J37" s="29"/>
    </row>
    <row r="38" spans="1:10" s="9" customFormat="1" ht="129" customHeight="1" x14ac:dyDescent="0.15">
      <c r="A38" s="125" t="s">
        <v>323</v>
      </c>
      <c r="B38" s="126" t="s">
        <v>338</v>
      </c>
      <c r="C38" s="118">
        <v>43556</v>
      </c>
      <c r="D38" s="125" t="s">
        <v>325</v>
      </c>
      <c r="E38" s="81" t="s">
        <v>326</v>
      </c>
      <c r="F38" s="127">
        <v>1281960</v>
      </c>
      <c r="G38" s="127">
        <v>1232280</v>
      </c>
      <c r="H38" s="97">
        <f t="shared" si="0"/>
        <v>96.124684077506316</v>
      </c>
      <c r="I38" s="10"/>
      <c r="J38" s="29"/>
    </row>
    <row r="39" spans="1:10" s="9" customFormat="1" ht="129.94999999999999" customHeight="1" x14ac:dyDescent="0.15">
      <c r="A39" s="51" t="s">
        <v>358</v>
      </c>
      <c r="B39" s="81" t="s">
        <v>360</v>
      </c>
      <c r="C39" s="132">
        <v>43556</v>
      </c>
      <c r="D39" s="79" t="s">
        <v>359</v>
      </c>
      <c r="E39" s="79" t="s">
        <v>230</v>
      </c>
      <c r="F39" s="189">
        <v>4608677</v>
      </c>
      <c r="G39" s="189">
        <v>4320000</v>
      </c>
      <c r="H39" s="103">
        <f t="shared" si="0"/>
        <v>93.736228423037673</v>
      </c>
      <c r="I39" s="79"/>
      <c r="J39" s="120"/>
    </row>
    <row r="40" spans="1:10" s="9" customFormat="1" ht="129.94999999999999" customHeight="1" x14ac:dyDescent="0.15">
      <c r="A40" s="128" t="s">
        <v>380</v>
      </c>
      <c r="B40" s="128" t="s">
        <v>339</v>
      </c>
      <c r="C40" s="118">
        <v>43556</v>
      </c>
      <c r="D40" s="129" t="s">
        <v>350</v>
      </c>
      <c r="E40" s="176" t="s">
        <v>349</v>
      </c>
      <c r="F40" s="130">
        <v>1595580</v>
      </c>
      <c r="G40" s="130">
        <v>1595580</v>
      </c>
      <c r="H40" s="97">
        <f t="shared" si="0"/>
        <v>100</v>
      </c>
      <c r="I40" s="10"/>
      <c r="J40" s="29" t="s">
        <v>362</v>
      </c>
    </row>
    <row r="41" spans="1:10" s="9" customFormat="1" ht="129.94999999999999" customHeight="1" x14ac:dyDescent="0.15">
      <c r="A41" s="128" t="s">
        <v>347</v>
      </c>
      <c r="B41" s="128" t="s">
        <v>339</v>
      </c>
      <c r="C41" s="118">
        <v>43556</v>
      </c>
      <c r="D41" s="10" t="s">
        <v>33</v>
      </c>
      <c r="E41" s="79" t="s">
        <v>230</v>
      </c>
      <c r="F41" s="130">
        <v>65375200</v>
      </c>
      <c r="G41" s="130">
        <v>61000000</v>
      </c>
      <c r="H41" s="97">
        <f t="shared" si="0"/>
        <v>93.307553934825435</v>
      </c>
      <c r="I41" s="10"/>
      <c r="J41" s="29"/>
    </row>
    <row r="42" spans="1:10" s="9" customFormat="1" ht="129.94999999999999" customHeight="1" x14ac:dyDescent="0.15">
      <c r="A42" s="128" t="s">
        <v>381</v>
      </c>
      <c r="B42" s="128" t="s">
        <v>339</v>
      </c>
      <c r="C42" s="118">
        <v>43556</v>
      </c>
      <c r="D42" s="129" t="s">
        <v>351</v>
      </c>
      <c r="E42" s="79" t="s">
        <v>230</v>
      </c>
      <c r="F42" s="130">
        <v>17046244</v>
      </c>
      <c r="G42" s="130">
        <v>16956000</v>
      </c>
      <c r="H42" s="97">
        <f t="shared" si="0"/>
        <v>99.470593052639629</v>
      </c>
      <c r="I42" s="10"/>
      <c r="J42" s="29"/>
    </row>
    <row r="43" spans="1:10" s="9" customFormat="1" ht="129.94999999999999" customHeight="1" thickBot="1" x14ac:dyDescent="0.2">
      <c r="A43" s="128" t="s">
        <v>348</v>
      </c>
      <c r="B43" s="128" t="s">
        <v>339</v>
      </c>
      <c r="C43" s="118">
        <v>43556</v>
      </c>
      <c r="D43" s="129" t="s">
        <v>352</v>
      </c>
      <c r="E43" s="176" t="s">
        <v>267</v>
      </c>
      <c r="F43" s="130">
        <v>63465554</v>
      </c>
      <c r="G43" s="130">
        <v>63396000</v>
      </c>
      <c r="H43" s="97">
        <f t="shared" si="0"/>
        <v>99.890406692108925</v>
      </c>
      <c r="I43" s="10"/>
      <c r="J43" s="29"/>
    </row>
    <row r="44" spans="1:10" ht="14.25" customHeight="1" thickTop="1" x14ac:dyDescent="0.15">
      <c r="A44" s="26" t="s">
        <v>28</v>
      </c>
      <c r="B44" s="27"/>
      <c r="C44" s="84"/>
      <c r="D44" s="27"/>
      <c r="E44" s="27"/>
      <c r="F44" s="188"/>
      <c r="G44" s="188"/>
      <c r="H44" s="27"/>
      <c r="I44" s="27"/>
      <c r="J44" s="28"/>
    </row>
    <row r="45" spans="1:10" ht="129.94999999999999" customHeight="1" x14ac:dyDescent="0.15">
      <c r="A45" s="51" t="s">
        <v>302</v>
      </c>
      <c r="B45" s="51" t="s">
        <v>59</v>
      </c>
      <c r="C45" s="82">
        <v>43602</v>
      </c>
      <c r="D45" s="79" t="s">
        <v>303</v>
      </c>
      <c r="E45" s="79" t="s">
        <v>387</v>
      </c>
      <c r="F45" s="187">
        <v>2156000</v>
      </c>
      <c r="G45" s="187">
        <v>2156000</v>
      </c>
      <c r="H45" s="103">
        <f t="shared" ref="H45:H46" si="1">G45/F45*100</f>
        <v>100</v>
      </c>
      <c r="I45" s="10"/>
      <c r="J45" s="29" t="s">
        <v>304</v>
      </c>
    </row>
    <row r="46" spans="1:10" ht="129.94999999999999" customHeight="1" x14ac:dyDescent="0.15">
      <c r="A46" s="51" t="s">
        <v>305</v>
      </c>
      <c r="B46" s="51" t="s">
        <v>59</v>
      </c>
      <c r="C46" s="82">
        <v>43605</v>
      </c>
      <c r="D46" s="79" t="s">
        <v>306</v>
      </c>
      <c r="E46" s="135" t="s">
        <v>251</v>
      </c>
      <c r="F46" s="187">
        <v>20990420</v>
      </c>
      <c r="G46" s="187">
        <v>20989540</v>
      </c>
      <c r="H46" s="103">
        <f t="shared" si="1"/>
        <v>99.99580761128172</v>
      </c>
      <c r="I46" s="10"/>
      <c r="J46" s="29"/>
    </row>
    <row r="47" spans="1:10" ht="129.94999999999999" customHeight="1" thickBot="1" x14ac:dyDescent="0.2">
      <c r="A47" s="51" t="s">
        <v>364</v>
      </c>
      <c r="B47" s="51" t="s">
        <v>363</v>
      </c>
      <c r="C47" s="82">
        <v>43613</v>
      </c>
      <c r="D47" s="10" t="s">
        <v>475</v>
      </c>
      <c r="E47" s="79" t="s">
        <v>230</v>
      </c>
      <c r="F47" s="189">
        <v>4749947</v>
      </c>
      <c r="G47" s="189">
        <v>4730000</v>
      </c>
      <c r="H47" s="103">
        <f>G47/F47*100</f>
        <v>99.580058472231372</v>
      </c>
      <c r="I47" s="79"/>
      <c r="J47" s="120"/>
    </row>
    <row r="48" spans="1:10" s="16" customFormat="1" ht="14.25" customHeight="1" thickTop="1" x14ac:dyDescent="0.15">
      <c r="A48" s="26" t="s">
        <v>30</v>
      </c>
      <c r="B48" s="27"/>
      <c r="C48" s="84"/>
      <c r="D48" s="27"/>
      <c r="E48" s="27"/>
      <c r="F48" s="80"/>
      <c r="G48" s="80"/>
      <c r="H48" s="27"/>
      <c r="I48" s="28"/>
      <c r="J48" s="28"/>
    </row>
    <row r="49" spans="1:10" s="16" customFormat="1" ht="129" customHeight="1" x14ac:dyDescent="0.15">
      <c r="A49" s="51" t="s">
        <v>411</v>
      </c>
      <c r="B49" s="15" t="s">
        <v>59</v>
      </c>
      <c r="C49" s="132">
        <v>43623</v>
      </c>
      <c r="D49" s="10" t="s">
        <v>399</v>
      </c>
      <c r="E49" s="79" t="s">
        <v>230</v>
      </c>
      <c r="F49" s="169">
        <v>2478951</v>
      </c>
      <c r="G49" s="169">
        <v>2376000</v>
      </c>
      <c r="H49" s="103">
        <f>G49/F49*100</f>
        <v>95.846993345168983</v>
      </c>
      <c r="I49" s="10"/>
      <c r="J49" s="29"/>
    </row>
    <row r="50" spans="1:10" s="16" customFormat="1" ht="129.94999999999999" customHeight="1" x14ac:dyDescent="0.15">
      <c r="A50" s="51" t="s">
        <v>415</v>
      </c>
      <c r="B50" s="15" t="s">
        <v>59</v>
      </c>
      <c r="C50" s="132">
        <v>43623</v>
      </c>
      <c r="D50" s="10" t="s">
        <v>416</v>
      </c>
      <c r="E50" s="10" t="s">
        <v>417</v>
      </c>
      <c r="F50" s="169">
        <v>1720000</v>
      </c>
      <c r="G50" s="169">
        <v>1720000</v>
      </c>
      <c r="H50" s="103">
        <f>G50/F50*100</f>
        <v>100</v>
      </c>
      <c r="I50" s="10"/>
      <c r="J50" s="29"/>
    </row>
    <row r="51" spans="1:10" s="16" customFormat="1" ht="129.94999999999999" customHeight="1" x14ac:dyDescent="0.15">
      <c r="A51" s="51" t="s">
        <v>405</v>
      </c>
      <c r="B51" s="15" t="s">
        <v>59</v>
      </c>
      <c r="C51" s="118">
        <v>43626</v>
      </c>
      <c r="D51" s="10" t="s">
        <v>406</v>
      </c>
      <c r="E51" s="136" t="s">
        <v>407</v>
      </c>
      <c r="F51" s="169">
        <v>1344130</v>
      </c>
      <c r="G51" s="169">
        <v>1344130</v>
      </c>
      <c r="H51" s="103">
        <f t="shared" ref="H51:H60" si="2">G51/F51*100</f>
        <v>100</v>
      </c>
      <c r="I51" s="10"/>
      <c r="J51" s="29"/>
    </row>
    <row r="52" spans="1:10" s="16" customFormat="1" ht="129.94999999999999" customHeight="1" x14ac:dyDescent="0.15">
      <c r="A52" s="51" t="s">
        <v>410</v>
      </c>
      <c r="B52" s="15" t="s">
        <v>59</v>
      </c>
      <c r="C52" s="118">
        <v>43627</v>
      </c>
      <c r="D52" s="10" t="s">
        <v>271</v>
      </c>
      <c r="E52" s="10" t="s">
        <v>251</v>
      </c>
      <c r="F52" s="169">
        <v>38286000</v>
      </c>
      <c r="G52" s="169">
        <v>37389600</v>
      </c>
      <c r="H52" s="103">
        <f>G52/F52*100</f>
        <v>97.658674188998589</v>
      </c>
      <c r="I52" s="10"/>
      <c r="J52" s="29"/>
    </row>
    <row r="53" spans="1:10" s="16" customFormat="1" ht="129.94999999999999" customHeight="1" x14ac:dyDescent="0.15">
      <c r="A53" s="51" t="s">
        <v>412</v>
      </c>
      <c r="B53" s="15" t="s">
        <v>59</v>
      </c>
      <c r="C53" s="118">
        <v>43629</v>
      </c>
      <c r="D53" s="10" t="s">
        <v>399</v>
      </c>
      <c r="E53" s="79" t="s">
        <v>230</v>
      </c>
      <c r="F53" s="169">
        <v>3437473</v>
      </c>
      <c r="G53" s="169">
        <v>3240000</v>
      </c>
      <c r="H53" s="103">
        <f>G53/F53*100</f>
        <v>94.255285786971996</v>
      </c>
      <c r="I53" s="10"/>
      <c r="J53" s="29"/>
    </row>
    <row r="54" spans="1:10" s="16" customFormat="1" ht="129.94999999999999" customHeight="1" x14ac:dyDescent="0.15">
      <c r="A54" s="51" t="s">
        <v>408</v>
      </c>
      <c r="B54" s="15" t="s">
        <v>59</v>
      </c>
      <c r="C54" s="118">
        <v>43635</v>
      </c>
      <c r="D54" s="10" t="s">
        <v>409</v>
      </c>
      <c r="E54" s="10" t="s">
        <v>407</v>
      </c>
      <c r="F54" s="169">
        <v>1299400</v>
      </c>
      <c r="G54" s="169">
        <v>1299400</v>
      </c>
      <c r="H54" s="103">
        <f t="shared" si="2"/>
        <v>100</v>
      </c>
      <c r="I54" s="10"/>
      <c r="J54" s="29"/>
    </row>
    <row r="55" spans="1:10" s="16" customFormat="1" ht="129.94999999999999" customHeight="1" x14ac:dyDescent="0.15">
      <c r="A55" s="51" t="s">
        <v>413</v>
      </c>
      <c r="B55" s="15" t="s">
        <v>59</v>
      </c>
      <c r="C55" s="118">
        <v>43637</v>
      </c>
      <c r="D55" s="10" t="s">
        <v>33</v>
      </c>
      <c r="E55" s="79" t="s">
        <v>230</v>
      </c>
      <c r="F55" s="169">
        <v>21572722</v>
      </c>
      <c r="G55" s="169">
        <v>20900000</v>
      </c>
      <c r="H55" s="103">
        <f t="shared" si="2"/>
        <v>96.88160817165307</v>
      </c>
      <c r="I55" s="10"/>
      <c r="J55" s="29"/>
    </row>
    <row r="56" spans="1:10" s="16" customFormat="1" ht="129.94999999999999" customHeight="1" x14ac:dyDescent="0.15">
      <c r="A56" s="51" t="s">
        <v>414</v>
      </c>
      <c r="B56" s="15" t="s">
        <v>59</v>
      </c>
      <c r="C56" s="118">
        <v>43643</v>
      </c>
      <c r="D56" s="10" t="s">
        <v>399</v>
      </c>
      <c r="E56" s="79" t="s">
        <v>230</v>
      </c>
      <c r="F56" s="169">
        <v>12332620</v>
      </c>
      <c r="G56" s="169">
        <v>12100000</v>
      </c>
      <c r="H56" s="103">
        <f t="shared" si="2"/>
        <v>98.11378279716719</v>
      </c>
      <c r="I56" s="10"/>
      <c r="J56" s="29"/>
    </row>
    <row r="57" spans="1:10" s="16" customFormat="1" ht="129.94999999999999" customHeight="1" x14ac:dyDescent="0.15">
      <c r="A57" s="166" t="s">
        <v>540</v>
      </c>
      <c r="B57" s="166" t="s">
        <v>59</v>
      </c>
      <c r="C57" s="178">
        <v>43644</v>
      </c>
      <c r="D57" s="79" t="s">
        <v>33</v>
      </c>
      <c r="E57" s="79" t="s">
        <v>230</v>
      </c>
      <c r="F57" s="179">
        <v>6690889</v>
      </c>
      <c r="G57" s="179">
        <v>3024000</v>
      </c>
      <c r="H57" s="161">
        <f t="shared" si="2"/>
        <v>45.195787884091338</v>
      </c>
      <c r="I57" s="166"/>
      <c r="J57" s="180"/>
    </row>
    <row r="58" spans="1:10" s="52" customFormat="1" ht="129.94999999999999" customHeight="1" x14ac:dyDescent="0.15">
      <c r="A58" s="51" t="s">
        <v>422</v>
      </c>
      <c r="B58" s="126" t="s">
        <v>338</v>
      </c>
      <c r="C58" s="132">
        <v>43627</v>
      </c>
      <c r="D58" s="10" t="s">
        <v>33</v>
      </c>
      <c r="E58" s="79" t="s">
        <v>230</v>
      </c>
      <c r="F58" s="170">
        <v>4448574</v>
      </c>
      <c r="G58" s="170">
        <v>4290000</v>
      </c>
      <c r="H58" s="103">
        <f t="shared" si="2"/>
        <v>96.435397050830218</v>
      </c>
      <c r="I58" s="79"/>
      <c r="J58" s="120"/>
    </row>
    <row r="59" spans="1:10" s="52" customFormat="1" ht="129.94999999999999" customHeight="1" x14ac:dyDescent="0.15">
      <c r="A59" s="51" t="s">
        <v>423</v>
      </c>
      <c r="B59" s="126" t="s">
        <v>338</v>
      </c>
      <c r="C59" s="132">
        <v>43641</v>
      </c>
      <c r="D59" s="10" t="s">
        <v>399</v>
      </c>
      <c r="E59" s="79" t="s">
        <v>230</v>
      </c>
      <c r="F59" s="170">
        <v>2240955</v>
      </c>
      <c r="G59" s="170">
        <v>1620000</v>
      </c>
      <c r="H59" s="103">
        <f t="shared" si="2"/>
        <v>72.290608245145478</v>
      </c>
      <c r="I59" s="79"/>
      <c r="J59" s="120"/>
    </row>
    <row r="60" spans="1:10" s="52" customFormat="1" ht="129.94999999999999" customHeight="1" thickBot="1" x14ac:dyDescent="0.2">
      <c r="A60" s="51" t="s">
        <v>424</v>
      </c>
      <c r="B60" s="128" t="s">
        <v>339</v>
      </c>
      <c r="C60" s="132">
        <v>43628</v>
      </c>
      <c r="D60" s="10" t="s">
        <v>399</v>
      </c>
      <c r="E60" s="79" t="s">
        <v>230</v>
      </c>
      <c r="F60" s="170">
        <v>6534104</v>
      </c>
      <c r="G60" s="170">
        <v>6380000</v>
      </c>
      <c r="H60" s="103">
        <f t="shared" si="2"/>
        <v>97.641543507725004</v>
      </c>
      <c r="I60" s="79"/>
      <c r="J60" s="120"/>
    </row>
    <row r="61" spans="1:10" s="16" customFormat="1" ht="14.25" customHeight="1" thickTop="1" x14ac:dyDescent="0.15">
      <c r="A61" s="159" t="s">
        <v>36</v>
      </c>
      <c r="B61" s="149"/>
      <c r="C61" s="150"/>
      <c r="D61" s="149"/>
      <c r="E61" s="149"/>
      <c r="F61" s="151"/>
      <c r="G61" s="151"/>
      <c r="H61" s="149"/>
      <c r="I61" s="160"/>
      <c r="J61" s="160"/>
    </row>
    <row r="62" spans="1:10" s="16" customFormat="1" ht="130.5" customHeight="1" x14ac:dyDescent="0.15">
      <c r="A62" s="165" t="s">
        <v>462</v>
      </c>
      <c r="B62" s="145" t="s">
        <v>59</v>
      </c>
      <c r="C62" s="155">
        <v>43647</v>
      </c>
      <c r="D62" s="145" t="s">
        <v>463</v>
      </c>
      <c r="E62" s="145" t="s">
        <v>251</v>
      </c>
      <c r="F62" s="156">
        <v>15567195</v>
      </c>
      <c r="G62" s="156">
        <v>14795000</v>
      </c>
      <c r="H62" s="161">
        <f>G62/F62*100</f>
        <v>95.039600904337618</v>
      </c>
      <c r="I62" s="157"/>
      <c r="J62" s="158"/>
    </row>
    <row r="63" spans="1:10" s="16" customFormat="1" ht="130.5" customHeight="1" x14ac:dyDescent="0.15">
      <c r="A63" s="166" t="s">
        <v>466</v>
      </c>
      <c r="B63" s="145" t="s">
        <v>59</v>
      </c>
      <c r="C63" s="155">
        <v>43649</v>
      </c>
      <c r="D63" s="145" t="s">
        <v>399</v>
      </c>
      <c r="E63" s="79" t="s">
        <v>230</v>
      </c>
      <c r="F63" s="156">
        <v>9531126</v>
      </c>
      <c r="G63" s="156">
        <v>7560000</v>
      </c>
      <c r="H63" s="161">
        <f t="shared" ref="H63:H83" si="3">G63/F63*100</f>
        <v>79.319064714914063</v>
      </c>
      <c r="I63" s="145"/>
      <c r="J63" s="162"/>
    </row>
    <row r="64" spans="1:10" s="16" customFormat="1" ht="130.5" customHeight="1" x14ac:dyDescent="0.15">
      <c r="A64" s="166" t="s">
        <v>467</v>
      </c>
      <c r="B64" s="145" t="s">
        <v>59</v>
      </c>
      <c r="C64" s="155">
        <v>43651</v>
      </c>
      <c r="D64" s="145" t="s">
        <v>474</v>
      </c>
      <c r="E64" s="79" t="s">
        <v>230</v>
      </c>
      <c r="F64" s="156">
        <v>18687123</v>
      </c>
      <c r="G64" s="156">
        <v>18370000</v>
      </c>
      <c r="H64" s="161">
        <f t="shared" si="3"/>
        <v>98.302986500383184</v>
      </c>
      <c r="I64" s="145"/>
      <c r="J64" s="162"/>
    </row>
    <row r="65" spans="1:10" s="16" customFormat="1" ht="130.5" customHeight="1" x14ac:dyDescent="0.15">
      <c r="A65" s="165" t="s">
        <v>464</v>
      </c>
      <c r="B65" s="145" t="s">
        <v>469</v>
      </c>
      <c r="C65" s="155">
        <v>43676</v>
      </c>
      <c r="D65" s="145" t="s">
        <v>465</v>
      </c>
      <c r="E65" s="145" t="s">
        <v>468</v>
      </c>
      <c r="F65" s="156">
        <v>75488793</v>
      </c>
      <c r="G65" s="156">
        <v>75488600</v>
      </c>
      <c r="H65" s="161">
        <f t="shared" si="3"/>
        <v>99.999744332910439</v>
      </c>
      <c r="I65" s="157"/>
      <c r="J65" s="158"/>
    </row>
    <row r="66" spans="1:10" s="16" customFormat="1" ht="130.5" customHeight="1" x14ac:dyDescent="0.15">
      <c r="A66" s="168" t="s">
        <v>476</v>
      </c>
      <c r="B66" s="126" t="s">
        <v>338</v>
      </c>
      <c r="C66" s="155">
        <v>43655</v>
      </c>
      <c r="D66" s="145" t="s">
        <v>474</v>
      </c>
      <c r="E66" s="79" t="s">
        <v>230</v>
      </c>
      <c r="F66" s="156">
        <v>1872943</v>
      </c>
      <c r="G66" s="156">
        <v>1430000</v>
      </c>
      <c r="H66" s="161">
        <f t="shared" si="3"/>
        <v>76.350428176404733</v>
      </c>
      <c r="I66" s="157"/>
      <c r="J66" s="158"/>
    </row>
    <row r="67" spans="1:10" s="16" customFormat="1" ht="130.5" customHeight="1" x14ac:dyDescent="0.15">
      <c r="A67" s="174" t="s">
        <v>482</v>
      </c>
      <c r="B67" s="128" t="s">
        <v>339</v>
      </c>
      <c r="C67" s="155">
        <v>43676</v>
      </c>
      <c r="D67" s="145" t="s">
        <v>474</v>
      </c>
      <c r="E67" s="79" t="s">
        <v>230</v>
      </c>
      <c r="F67" s="175">
        <v>2612728</v>
      </c>
      <c r="G67" s="175">
        <v>2530000</v>
      </c>
      <c r="H67" s="161">
        <f t="shared" si="3"/>
        <v>96.833654326053079</v>
      </c>
      <c r="I67" s="157"/>
      <c r="J67" s="158"/>
    </row>
    <row r="68" spans="1:10" s="16" customFormat="1" ht="130.5" customHeight="1" x14ac:dyDescent="0.15">
      <c r="A68" s="174" t="s">
        <v>483</v>
      </c>
      <c r="B68" s="128" t="s">
        <v>339</v>
      </c>
      <c r="C68" s="155">
        <v>43676</v>
      </c>
      <c r="D68" s="145" t="s">
        <v>474</v>
      </c>
      <c r="E68" s="79" t="s">
        <v>230</v>
      </c>
      <c r="F68" s="175">
        <v>1798307</v>
      </c>
      <c r="G68" s="175">
        <v>1760000</v>
      </c>
      <c r="H68" s="161">
        <f t="shared" si="3"/>
        <v>97.869829789907953</v>
      </c>
      <c r="I68" s="157"/>
      <c r="J68" s="158"/>
    </row>
    <row r="69" spans="1:10" s="16" customFormat="1" ht="14.25" customHeight="1" x14ac:dyDescent="0.15">
      <c r="A69" s="163" t="s">
        <v>38</v>
      </c>
      <c r="B69" s="152"/>
      <c r="C69" s="153"/>
      <c r="D69" s="152"/>
      <c r="E69" s="152"/>
      <c r="F69" s="154"/>
      <c r="G69" s="154"/>
      <c r="H69" s="152"/>
      <c r="I69" s="164"/>
      <c r="J69" s="164"/>
    </row>
    <row r="70" spans="1:10" s="16" customFormat="1" ht="130.5" customHeight="1" x14ac:dyDescent="0.15">
      <c r="A70" s="190" t="s">
        <v>522</v>
      </c>
      <c r="B70" s="148" t="s">
        <v>469</v>
      </c>
      <c r="C70" s="183">
        <v>43679</v>
      </c>
      <c r="D70" s="148" t="s">
        <v>113</v>
      </c>
      <c r="E70" s="79" t="s">
        <v>230</v>
      </c>
      <c r="F70" s="184">
        <v>85806850</v>
      </c>
      <c r="G70" s="184">
        <v>79200000</v>
      </c>
      <c r="H70" s="161">
        <f>G70/F70*100</f>
        <v>92.300323342483722</v>
      </c>
      <c r="I70" s="148"/>
      <c r="J70" s="182"/>
    </row>
    <row r="71" spans="1:10" s="16" customFormat="1" ht="130.5" customHeight="1" x14ac:dyDescent="0.15">
      <c r="A71" s="190" t="s">
        <v>520</v>
      </c>
      <c r="B71" s="148" t="s">
        <v>469</v>
      </c>
      <c r="C71" s="183">
        <v>43682</v>
      </c>
      <c r="D71" s="148" t="s">
        <v>521</v>
      </c>
      <c r="E71" s="79" t="s">
        <v>230</v>
      </c>
      <c r="F71" s="184">
        <v>1840457</v>
      </c>
      <c r="G71" s="184">
        <v>1528560</v>
      </c>
      <c r="H71" s="161">
        <f>G71/F71*100</f>
        <v>83.053285135159356</v>
      </c>
      <c r="I71" s="148"/>
      <c r="J71" s="182"/>
    </row>
    <row r="72" spans="1:10" s="16" customFormat="1" ht="130.5" customHeight="1" x14ac:dyDescent="0.15">
      <c r="A72" s="190" t="s">
        <v>523</v>
      </c>
      <c r="B72" s="148" t="s">
        <v>469</v>
      </c>
      <c r="C72" s="183">
        <v>43682</v>
      </c>
      <c r="D72" s="148" t="s">
        <v>113</v>
      </c>
      <c r="E72" s="79" t="s">
        <v>230</v>
      </c>
      <c r="F72" s="184">
        <v>136839384</v>
      </c>
      <c r="G72" s="184">
        <v>124080000</v>
      </c>
      <c r="H72" s="161">
        <f t="shared" si="3"/>
        <v>90.675649343759105</v>
      </c>
      <c r="I72" s="148"/>
      <c r="J72" s="182"/>
    </row>
    <row r="73" spans="1:10" s="16" customFormat="1" ht="130.5" customHeight="1" x14ac:dyDescent="0.15">
      <c r="A73" s="190" t="s">
        <v>527</v>
      </c>
      <c r="B73" s="148" t="s">
        <v>469</v>
      </c>
      <c r="C73" s="183">
        <v>43685</v>
      </c>
      <c r="D73" s="148" t="s">
        <v>33</v>
      </c>
      <c r="E73" s="79" t="s">
        <v>230</v>
      </c>
      <c r="F73" s="184">
        <v>2454475</v>
      </c>
      <c r="G73" s="184">
        <v>2365000</v>
      </c>
      <c r="H73" s="161">
        <f>G73/F73*100</f>
        <v>96.354617586245524</v>
      </c>
      <c r="I73" s="148"/>
      <c r="J73" s="182"/>
    </row>
    <row r="74" spans="1:10" s="16" customFormat="1" ht="130.5" customHeight="1" x14ac:dyDescent="0.15">
      <c r="A74" s="190" t="s">
        <v>524</v>
      </c>
      <c r="B74" s="148" t="s">
        <v>469</v>
      </c>
      <c r="C74" s="183">
        <v>43686</v>
      </c>
      <c r="D74" s="148" t="s">
        <v>33</v>
      </c>
      <c r="E74" s="79" t="s">
        <v>230</v>
      </c>
      <c r="F74" s="184">
        <v>16257432</v>
      </c>
      <c r="G74" s="184">
        <v>14300000</v>
      </c>
      <c r="H74" s="161">
        <f t="shared" si="3"/>
        <v>87.959771260307278</v>
      </c>
      <c r="I74" s="148"/>
      <c r="J74" s="182"/>
    </row>
    <row r="75" spans="1:10" s="16" customFormat="1" ht="130.5" customHeight="1" x14ac:dyDescent="0.15">
      <c r="A75" s="190" t="s">
        <v>529</v>
      </c>
      <c r="B75" s="148" t="s">
        <v>469</v>
      </c>
      <c r="C75" s="183">
        <v>43686</v>
      </c>
      <c r="D75" s="148" t="s">
        <v>33</v>
      </c>
      <c r="E75" s="79" t="s">
        <v>230</v>
      </c>
      <c r="F75" s="184">
        <v>61689469</v>
      </c>
      <c r="G75" s="184">
        <v>56100000</v>
      </c>
      <c r="H75" s="161">
        <f>G75/F75*100</f>
        <v>90.939346552002249</v>
      </c>
      <c r="I75" s="148"/>
      <c r="J75" s="182"/>
    </row>
    <row r="76" spans="1:10" s="16" customFormat="1" ht="130.5" customHeight="1" x14ac:dyDescent="0.15">
      <c r="A76" s="190" t="s">
        <v>525</v>
      </c>
      <c r="B76" s="148" t="s">
        <v>469</v>
      </c>
      <c r="C76" s="183">
        <v>43696</v>
      </c>
      <c r="D76" s="148" t="s">
        <v>526</v>
      </c>
      <c r="E76" s="79" t="s">
        <v>230</v>
      </c>
      <c r="F76" s="184">
        <v>21517589</v>
      </c>
      <c r="G76" s="184">
        <v>21517589</v>
      </c>
      <c r="H76" s="161">
        <f t="shared" si="3"/>
        <v>100</v>
      </c>
      <c r="I76" s="148"/>
      <c r="J76" s="182"/>
    </row>
    <row r="77" spans="1:10" s="16" customFormat="1" ht="130.5" customHeight="1" x14ac:dyDescent="0.15">
      <c r="A77" s="190" t="s">
        <v>542</v>
      </c>
      <c r="B77" s="148" t="s">
        <v>469</v>
      </c>
      <c r="C77" s="183">
        <v>43696</v>
      </c>
      <c r="D77" s="148" t="s">
        <v>399</v>
      </c>
      <c r="E77" s="79" t="s">
        <v>230</v>
      </c>
      <c r="F77" s="184">
        <v>55981833</v>
      </c>
      <c r="G77" s="184">
        <v>55000000</v>
      </c>
      <c r="H77" s="161">
        <f>G77/F77*100</f>
        <v>98.246157820520096</v>
      </c>
      <c r="I77" s="148"/>
      <c r="J77" s="182"/>
    </row>
    <row r="78" spans="1:10" s="16" customFormat="1" ht="130.5" customHeight="1" x14ac:dyDescent="0.15">
      <c r="A78" s="190" t="s">
        <v>528</v>
      </c>
      <c r="B78" s="148" t="s">
        <v>469</v>
      </c>
      <c r="C78" s="183">
        <v>43697</v>
      </c>
      <c r="D78" s="148" t="s">
        <v>33</v>
      </c>
      <c r="E78" s="79" t="s">
        <v>230</v>
      </c>
      <c r="F78" s="184">
        <v>98894592</v>
      </c>
      <c r="G78" s="184">
        <v>96800000</v>
      </c>
      <c r="H78" s="161">
        <f>G78/F78*100</f>
        <v>97.881995407797433</v>
      </c>
      <c r="I78" s="148"/>
      <c r="J78" s="182"/>
    </row>
    <row r="79" spans="1:10" s="16" customFormat="1" ht="130.5" customHeight="1" x14ac:dyDescent="0.15">
      <c r="A79" s="190" t="s">
        <v>541</v>
      </c>
      <c r="B79" s="148" t="s">
        <v>469</v>
      </c>
      <c r="C79" s="183">
        <v>43706</v>
      </c>
      <c r="D79" s="148" t="s">
        <v>537</v>
      </c>
      <c r="E79" s="79" t="s">
        <v>230</v>
      </c>
      <c r="F79" s="184">
        <v>49801326</v>
      </c>
      <c r="G79" s="184">
        <v>49764000</v>
      </c>
      <c r="H79" s="161">
        <f t="shared" si="3"/>
        <v>99.925050188422688</v>
      </c>
      <c r="I79" s="148"/>
      <c r="J79" s="182"/>
    </row>
    <row r="80" spans="1:10" s="16" customFormat="1" ht="130.5" customHeight="1" x14ac:dyDescent="0.15">
      <c r="A80" s="190" t="s">
        <v>545</v>
      </c>
      <c r="B80" s="148" t="s">
        <v>469</v>
      </c>
      <c r="C80" s="183">
        <v>43707</v>
      </c>
      <c r="D80" s="148" t="s">
        <v>33</v>
      </c>
      <c r="E80" s="79" t="s">
        <v>230</v>
      </c>
      <c r="F80" s="184">
        <v>19441583</v>
      </c>
      <c r="G80" s="184">
        <v>17600000</v>
      </c>
      <c r="H80" s="161">
        <f t="shared" si="3"/>
        <v>90.527607757043242</v>
      </c>
      <c r="I80" s="148"/>
      <c r="J80" s="182"/>
    </row>
    <row r="81" spans="1:10" s="16" customFormat="1" ht="130.5" customHeight="1" x14ac:dyDescent="0.15">
      <c r="A81" s="190" t="s">
        <v>569</v>
      </c>
      <c r="B81" s="128" t="s">
        <v>339</v>
      </c>
      <c r="C81" s="183">
        <v>43685</v>
      </c>
      <c r="D81" s="148" t="s">
        <v>33</v>
      </c>
      <c r="E81" s="79" t="s">
        <v>230</v>
      </c>
      <c r="F81" s="184">
        <v>5059701</v>
      </c>
      <c r="G81" s="184">
        <v>5005000</v>
      </c>
      <c r="H81" s="161">
        <f t="shared" si="3"/>
        <v>98.918888685319544</v>
      </c>
      <c r="I81" s="148"/>
      <c r="J81" s="182"/>
    </row>
    <row r="82" spans="1:10" s="16" customFormat="1" ht="130.5" customHeight="1" x14ac:dyDescent="0.15">
      <c r="A82" s="190" t="s">
        <v>572</v>
      </c>
      <c r="B82" s="138" t="s">
        <v>375</v>
      </c>
      <c r="C82" s="82">
        <v>43683</v>
      </c>
      <c r="D82" s="190" t="s">
        <v>571</v>
      </c>
      <c r="E82" s="79" t="s">
        <v>230</v>
      </c>
      <c r="F82" s="192">
        <v>1265521</v>
      </c>
      <c r="G82" s="192">
        <v>1188000</v>
      </c>
      <c r="H82" s="161">
        <f>G82/F82*100</f>
        <v>93.874380591076729</v>
      </c>
      <c r="I82" s="190"/>
      <c r="J82" s="193"/>
    </row>
    <row r="83" spans="1:10" s="16" customFormat="1" ht="130.5" customHeight="1" thickBot="1" x14ac:dyDescent="0.2">
      <c r="A83" s="190" t="s">
        <v>570</v>
      </c>
      <c r="B83" s="138" t="s">
        <v>375</v>
      </c>
      <c r="C83" s="82">
        <v>43684</v>
      </c>
      <c r="D83" s="190" t="s">
        <v>571</v>
      </c>
      <c r="E83" s="79" t="s">
        <v>230</v>
      </c>
      <c r="F83" s="192">
        <v>2012443</v>
      </c>
      <c r="G83" s="192">
        <v>1890000</v>
      </c>
      <c r="H83" s="161">
        <f t="shared" si="3"/>
        <v>93.91570345097972</v>
      </c>
      <c r="I83" s="190"/>
      <c r="J83" s="193"/>
    </row>
    <row r="84" spans="1:10" ht="14.25" customHeight="1" thickTop="1" x14ac:dyDescent="0.15">
      <c r="A84" s="26" t="s">
        <v>39</v>
      </c>
      <c r="B84" s="27"/>
      <c r="C84" s="84"/>
      <c r="D84" s="27"/>
      <c r="E84" s="27"/>
      <c r="F84" s="80"/>
      <c r="G84" s="80"/>
      <c r="H84" s="27"/>
      <c r="I84" s="28"/>
      <c r="J84" s="28"/>
    </row>
    <row r="85" spans="1:10" s="137" customFormat="1" ht="130.5" customHeight="1" x14ac:dyDescent="0.15">
      <c r="A85" s="190" t="s">
        <v>663</v>
      </c>
      <c r="B85" s="148" t="s">
        <v>469</v>
      </c>
      <c r="C85" s="82">
        <v>43720</v>
      </c>
      <c r="D85" s="148" t="s">
        <v>399</v>
      </c>
      <c r="E85" s="79" t="s">
        <v>230</v>
      </c>
      <c r="F85" s="192">
        <v>15858001</v>
      </c>
      <c r="G85" s="192">
        <v>14850000</v>
      </c>
      <c r="H85" s="161">
        <f>G85/F85*100</f>
        <v>93.643580928012298</v>
      </c>
      <c r="I85" s="190"/>
      <c r="J85" s="193"/>
    </row>
    <row r="86" spans="1:10" s="137" customFormat="1" ht="331.5" customHeight="1" x14ac:dyDescent="0.15">
      <c r="A86" s="190" t="s">
        <v>598</v>
      </c>
      <c r="B86" s="148" t="s">
        <v>469</v>
      </c>
      <c r="C86" s="82">
        <v>43727</v>
      </c>
      <c r="D86" s="190" t="s">
        <v>600</v>
      </c>
      <c r="E86" s="190" t="s">
        <v>628</v>
      </c>
      <c r="F86" s="192">
        <v>3510540</v>
      </c>
      <c r="G86" s="192">
        <v>3483000</v>
      </c>
      <c r="H86" s="161">
        <f>G86/F86*100</f>
        <v>99.215505306875855</v>
      </c>
      <c r="I86" s="190"/>
      <c r="J86" s="193"/>
    </row>
    <row r="87" spans="1:10" s="137" customFormat="1" ht="130.5" customHeight="1" thickBot="1" x14ac:dyDescent="0.2">
      <c r="A87" s="190" t="s">
        <v>599</v>
      </c>
      <c r="B87" s="148" t="s">
        <v>469</v>
      </c>
      <c r="C87" s="82">
        <v>43738</v>
      </c>
      <c r="D87" s="190" t="s">
        <v>601</v>
      </c>
      <c r="E87" s="10" t="s">
        <v>407</v>
      </c>
      <c r="F87" s="192">
        <v>6145950</v>
      </c>
      <c r="G87" s="192">
        <v>6145950</v>
      </c>
      <c r="H87" s="161">
        <f>G87/F87*100</f>
        <v>100</v>
      </c>
      <c r="I87" s="190"/>
      <c r="J87" s="193"/>
    </row>
    <row r="88" spans="1:10" ht="15" customHeight="1" thickTop="1" x14ac:dyDescent="0.15">
      <c r="A88" s="159" t="s">
        <v>43</v>
      </c>
      <c r="B88" s="149"/>
      <c r="C88" s="150"/>
      <c r="D88" s="149"/>
      <c r="E88" s="149"/>
      <c r="F88" s="151"/>
      <c r="G88" s="151"/>
      <c r="H88" s="149"/>
      <c r="I88" s="160"/>
      <c r="J88" s="160"/>
    </row>
    <row r="89" spans="1:10" s="217" customFormat="1" ht="131.25" customHeight="1" x14ac:dyDescent="0.15">
      <c r="A89" s="145" t="s">
        <v>708</v>
      </c>
      <c r="B89" s="145" t="s">
        <v>469</v>
      </c>
      <c r="C89" s="155">
        <v>43739</v>
      </c>
      <c r="D89" s="145" t="s">
        <v>709</v>
      </c>
      <c r="E89" s="79" t="s">
        <v>230</v>
      </c>
      <c r="F89" s="156">
        <v>13845381</v>
      </c>
      <c r="G89" s="156">
        <v>11550000</v>
      </c>
      <c r="H89" s="161">
        <f t="shared" ref="H89:H95" si="4">G89/F89*100</f>
        <v>83.421322966843604</v>
      </c>
      <c r="I89" s="145"/>
      <c r="J89" s="157"/>
    </row>
    <row r="90" spans="1:10" s="217" customFormat="1" ht="131.25" customHeight="1" x14ac:dyDescent="0.15">
      <c r="A90" s="145" t="s">
        <v>710</v>
      </c>
      <c r="B90" s="145" t="s">
        <v>469</v>
      </c>
      <c r="C90" s="155">
        <v>43739</v>
      </c>
      <c r="D90" s="145" t="s">
        <v>455</v>
      </c>
      <c r="E90" s="79" t="s">
        <v>230</v>
      </c>
      <c r="F90" s="156">
        <v>12815184</v>
      </c>
      <c r="G90" s="156">
        <v>11770000</v>
      </c>
      <c r="H90" s="161">
        <f t="shared" si="4"/>
        <v>91.844174847587041</v>
      </c>
      <c r="I90" s="145"/>
      <c r="J90" s="157"/>
    </row>
    <row r="91" spans="1:10" s="217" customFormat="1" ht="131.25" customHeight="1" x14ac:dyDescent="0.15">
      <c r="A91" s="145" t="s">
        <v>712</v>
      </c>
      <c r="B91" s="145" t="s">
        <v>469</v>
      </c>
      <c r="C91" s="155">
        <v>43746</v>
      </c>
      <c r="D91" s="145" t="s">
        <v>713</v>
      </c>
      <c r="E91" s="79" t="s">
        <v>230</v>
      </c>
      <c r="F91" s="156">
        <v>1983938</v>
      </c>
      <c r="G91" s="156">
        <v>1925000</v>
      </c>
      <c r="H91" s="161">
        <f t="shared" si="4"/>
        <v>97.029241841226906</v>
      </c>
      <c r="I91" s="145"/>
      <c r="J91" s="157"/>
    </row>
    <row r="92" spans="1:10" s="217" customFormat="1" ht="131.25" customHeight="1" x14ac:dyDescent="0.15">
      <c r="A92" s="145" t="s">
        <v>711</v>
      </c>
      <c r="B92" s="145" t="s">
        <v>469</v>
      </c>
      <c r="C92" s="155">
        <v>43755</v>
      </c>
      <c r="D92" s="145" t="s">
        <v>271</v>
      </c>
      <c r="E92" s="145" t="s">
        <v>251</v>
      </c>
      <c r="F92" s="156">
        <v>7984308</v>
      </c>
      <c r="G92" s="156">
        <v>7984308</v>
      </c>
      <c r="H92" s="161">
        <f t="shared" si="4"/>
        <v>100</v>
      </c>
      <c r="I92" s="145"/>
      <c r="J92" s="157"/>
    </row>
    <row r="93" spans="1:10" s="217" customFormat="1" ht="131.25" customHeight="1" x14ac:dyDescent="0.15">
      <c r="A93" s="166" t="s">
        <v>791</v>
      </c>
      <c r="B93" s="166" t="s">
        <v>876</v>
      </c>
      <c r="C93" s="178">
        <v>43749</v>
      </c>
      <c r="D93" s="166" t="s">
        <v>792</v>
      </c>
      <c r="E93" s="166" t="s">
        <v>230</v>
      </c>
      <c r="F93" s="179">
        <v>2340500</v>
      </c>
      <c r="G93" s="179">
        <v>2332000</v>
      </c>
      <c r="H93" s="161">
        <f>IF(C93="","",G93/F93*100)</f>
        <v>99.63682973723563</v>
      </c>
      <c r="I93" s="166"/>
      <c r="J93" s="166"/>
    </row>
    <row r="94" spans="1:10" s="217" customFormat="1" ht="131.25" customHeight="1" x14ac:dyDescent="0.15">
      <c r="A94" s="166" t="s">
        <v>793</v>
      </c>
      <c r="B94" s="166" t="s">
        <v>876</v>
      </c>
      <c r="C94" s="178">
        <v>43756</v>
      </c>
      <c r="D94" s="166" t="s">
        <v>792</v>
      </c>
      <c r="E94" s="166" t="s">
        <v>230</v>
      </c>
      <c r="F94" s="179">
        <v>1190497</v>
      </c>
      <c r="G94" s="179">
        <v>1188000</v>
      </c>
      <c r="H94" s="161">
        <f t="shared" ref="H94" si="5">IF(C94="","",G94/F94*100)</f>
        <v>99.79025566633095</v>
      </c>
      <c r="I94" s="166"/>
      <c r="J94" s="234"/>
    </row>
    <row r="95" spans="1:10" s="217" customFormat="1" ht="131.25" customHeight="1" thickBot="1" x14ac:dyDescent="0.2">
      <c r="A95" s="218" t="s">
        <v>750</v>
      </c>
      <c r="B95" s="128" t="s">
        <v>339</v>
      </c>
      <c r="C95" s="219">
        <v>43747</v>
      </c>
      <c r="D95" s="10" t="s">
        <v>399</v>
      </c>
      <c r="E95" s="79" t="s">
        <v>230</v>
      </c>
      <c r="F95" s="220">
        <v>5082701</v>
      </c>
      <c r="G95" s="220">
        <v>4950000</v>
      </c>
      <c r="H95" s="161">
        <f t="shared" si="4"/>
        <v>97.389163753681359</v>
      </c>
      <c r="I95" s="218"/>
      <c r="J95" s="222"/>
    </row>
    <row r="96" spans="1:10" ht="15" customHeight="1" thickTop="1" x14ac:dyDescent="0.15">
      <c r="A96" s="159" t="s">
        <v>45</v>
      </c>
      <c r="B96" s="149"/>
      <c r="C96" s="150"/>
      <c r="D96" s="149"/>
      <c r="E96" s="149"/>
      <c r="F96" s="151"/>
      <c r="G96" s="151"/>
      <c r="H96" s="149"/>
      <c r="I96" s="160"/>
      <c r="J96" s="160"/>
    </row>
    <row r="97" spans="1:10" s="217" customFormat="1" ht="131.25" customHeight="1" x14ac:dyDescent="0.15">
      <c r="A97" s="145" t="s">
        <v>739</v>
      </c>
      <c r="B97" s="145" t="s">
        <v>469</v>
      </c>
      <c r="C97" s="155">
        <v>43774</v>
      </c>
      <c r="D97" s="145" t="s">
        <v>740</v>
      </c>
      <c r="E97" s="10" t="s">
        <v>407</v>
      </c>
      <c r="F97" s="202">
        <v>1502000</v>
      </c>
      <c r="G97" s="198">
        <v>1362201</v>
      </c>
      <c r="H97" s="161">
        <f t="shared" ref="H97:H108" si="6">G97/F97*100</f>
        <v>90.692476697736339</v>
      </c>
      <c r="I97" s="145"/>
      <c r="J97" s="145"/>
    </row>
    <row r="98" spans="1:10" s="217" customFormat="1" ht="300" customHeight="1" x14ac:dyDescent="0.15">
      <c r="A98" s="145" t="s">
        <v>741</v>
      </c>
      <c r="B98" s="145" t="s">
        <v>469</v>
      </c>
      <c r="C98" s="155">
        <v>43770</v>
      </c>
      <c r="D98" s="145" t="s">
        <v>742</v>
      </c>
      <c r="E98" s="166" t="s">
        <v>789</v>
      </c>
      <c r="F98" s="202">
        <v>6252840</v>
      </c>
      <c r="G98" s="198">
        <v>5896000</v>
      </c>
      <c r="H98" s="161">
        <f t="shared" si="6"/>
        <v>94.29315319118993</v>
      </c>
      <c r="I98" s="145"/>
      <c r="J98" s="145"/>
    </row>
    <row r="99" spans="1:10" s="217" customFormat="1" ht="131.25" customHeight="1" x14ac:dyDescent="0.15">
      <c r="A99" s="230" t="s">
        <v>757</v>
      </c>
      <c r="B99" s="145" t="s">
        <v>469</v>
      </c>
      <c r="C99" s="155">
        <v>43774</v>
      </c>
      <c r="D99" s="148" t="s">
        <v>33</v>
      </c>
      <c r="E99" s="79" t="s">
        <v>788</v>
      </c>
      <c r="F99" s="202">
        <v>17154695</v>
      </c>
      <c r="G99" s="198">
        <v>17050000</v>
      </c>
      <c r="H99" s="161">
        <f t="shared" si="6"/>
        <v>99.389700603828871</v>
      </c>
      <c r="I99" s="145"/>
      <c r="J99" s="145"/>
    </row>
    <row r="100" spans="1:10" s="217" customFormat="1" ht="131.25" customHeight="1" x14ac:dyDescent="0.15">
      <c r="A100" s="201" t="s">
        <v>758</v>
      </c>
      <c r="B100" s="145" t="s">
        <v>469</v>
      </c>
      <c r="C100" s="155">
        <v>43774</v>
      </c>
      <c r="D100" s="148" t="s">
        <v>399</v>
      </c>
      <c r="E100" s="79" t="s">
        <v>230</v>
      </c>
      <c r="F100" s="202">
        <v>57970884</v>
      </c>
      <c r="G100" s="198">
        <v>57200000</v>
      </c>
      <c r="H100" s="161">
        <f t="shared" si="6"/>
        <v>98.670222106669954</v>
      </c>
      <c r="I100" s="145"/>
      <c r="J100" s="145"/>
    </row>
    <row r="101" spans="1:10" s="217" customFormat="1" ht="131.25" customHeight="1" x14ac:dyDescent="0.15">
      <c r="A101" s="145" t="s">
        <v>743</v>
      </c>
      <c r="B101" s="145" t="s">
        <v>469</v>
      </c>
      <c r="C101" s="155">
        <v>43782</v>
      </c>
      <c r="D101" s="145" t="s">
        <v>744</v>
      </c>
      <c r="E101" s="145" t="s">
        <v>251</v>
      </c>
      <c r="F101" s="202">
        <v>28948761</v>
      </c>
      <c r="G101" s="198">
        <v>28900000</v>
      </c>
      <c r="H101" s="161">
        <f t="shared" si="6"/>
        <v>99.831561012231234</v>
      </c>
      <c r="I101" s="145"/>
      <c r="J101" s="145"/>
    </row>
    <row r="102" spans="1:10" s="217" customFormat="1" ht="131.25" customHeight="1" x14ac:dyDescent="0.15">
      <c r="A102" s="145" t="s">
        <v>745</v>
      </c>
      <c r="B102" s="145" t="s">
        <v>469</v>
      </c>
      <c r="C102" s="155">
        <v>43791</v>
      </c>
      <c r="D102" s="145" t="s">
        <v>746</v>
      </c>
      <c r="E102" s="79" t="s">
        <v>230</v>
      </c>
      <c r="F102" s="202">
        <v>95373432</v>
      </c>
      <c r="G102" s="198">
        <v>89980000</v>
      </c>
      <c r="H102" s="161">
        <f t="shared" si="6"/>
        <v>94.3449324545645</v>
      </c>
      <c r="I102" s="145"/>
      <c r="J102" s="145"/>
    </row>
    <row r="103" spans="1:10" ht="15" customHeight="1" x14ac:dyDescent="0.15">
      <c r="A103" s="163" t="s">
        <v>47</v>
      </c>
      <c r="B103" s="152"/>
      <c r="C103" s="153"/>
      <c r="D103" s="152"/>
      <c r="E103" s="152"/>
      <c r="F103" s="154"/>
      <c r="G103" s="154"/>
      <c r="H103" s="152"/>
      <c r="I103" s="164"/>
      <c r="J103" s="164"/>
    </row>
    <row r="104" spans="1:10" ht="264.75" customHeight="1" x14ac:dyDescent="0.15">
      <c r="A104" s="145" t="s">
        <v>831</v>
      </c>
      <c r="B104" s="145" t="s">
        <v>469</v>
      </c>
      <c r="C104" s="155">
        <v>43804</v>
      </c>
      <c r="D104" s="145" t="s">
        <v>830</v>
      </c>
      <c r="E104" s="79" t="s">
        <v>868</v>
      </c>
      <c r="F104" s="202">
        <v>2282203</v>
      </c>
      <c r="G104" s="198">
        <v>2200000</v>
      </c>
      <c r="H104" s="161">
        <f>G104/F104*100</f>
        <v>96.398085534021291</v>
      </c>
      <c r="I104" s="145"/>
      <c r="J104" s="145"/>
    </row>
    <row r="105" spans="1:10" ht="131.25" customHeight="1" x14ac:dyDescent="0.15">
      <c r="A105" s="196" t="s">
        <v>804</v>
      </c>
      <c r="B105" s="145" t="s">
        <v>469</v>
      </c>
      <c r="C105" s="155">
        <v>43805</v>
      </c>
      <c r="D105" s="201" t="s">
        <v>810</v>
      </c>
      <c r="E105" s="145" t="s">
        <v>251</v>
      </c>
      <c r="F105" s="202">
        <v>14998907</v>
      </c>
      <c r="G105" s="198">
        <v>14993000</v>
      </c>
      <c r="H105" s="161">
        <f t="shared" si="6"/>
        <v>99.960617130301571</v>
      </c>
      <c r="I105" s="145"/>
      <c r="J105" s="145"/>
    </row>
    <row r="106" spans="1:10" ht="229.5" customHeight="1" x14ac:dyDescent="0.15">
      <c r="A106" s="145" t="s">
        <v>829</v>
      </c>
      <c r="B106" s="145" t="s">
        <v>469</v>
      </c>
      <c r="C106" s="155">
        <v>43809</v>
      </c>
      <c r="D106" s="145" t="s">
        <v>830</v>
      </c>
      <c r="E106" s="79" t="s">
        <v>869</v>
      </c>
      <c r="F106" s="244">
        <v>2841707</v>
      </c>
      <c r="G106" s="245">
        <v>2640000</v>
      </c>
      <c r="H106" s="191">
        <f>G106/F106*100</f>
        <v>92.901907198736538</v>
      </c>
      <c r="I106" s="145"/>
      <c r="J106" s="145"/>
    </row>
    <row r="107" spans="1:10" ht="131.25" customHeight="1" x14ac:dyDescent="0.15">
      <c r="A107" s="145" t="s">
        <v>828</v>
      </c>
      <c r="B107" s="145" t="s">
        <v>469</v>
      </c>
      <c r="C107" s="155">
        <v>43809</v>
      </c>
      <c r="D107" s="145" t="s">
        <v>832</v>
      </c>
      <c r="E107" s="79" t="s">
        <v>833</v>
      </c>
      <c r="F107" s="202">
        <v>3449600</v>
      </c>
      <c r="G107" s="198">
        <v>3449600</v>
      </c>
      <c r="H107" s="161">
        <f>G107/F107*100</f>
        <v>100</v>
      </c>
      <c r="I107" s="145"/>
      <c r="J107" s="145"/>
    </row>
    <row r="108" spans="1:10" ht="131.25" customHeight="1" x14ac:dyDescent="0.15">
      <c r="A108" s="201" t="s">
        <v>815</v>
      </c>
      <c r="B108" s="145" t="s">
        <v>469</v>
      </c>
      <c r="C108" s="155">
        <v>43812</v>
      </c>
      <c r="D108" s="201" t="s">
        <v>823</v>
      </c>
      <c r="E108" s="79" t="s">
        <v>867</v>
      </c>
      <c r="F108" s="202">
        <v>3194534</v>
      </c>
      <c r="G108" s="198">
        <v>3135000</v>
      </c>
      <c r="H108" s="161">
        <f t="shared" si="6"/>
        <v>98.136379202725649</v>
      </c>
      <c r="I108" s="145"/>
      <c r="J108" s="145"/>
    </row>
    <row r="109" spans="1:10" ht="131.25" customHeight="1" thickBot="1" x14ac:dyDescent="0.2">
      <c r="A109" s="145" t="s">
        <v>844</v>
      </c>
      <c r="B109" s="128" t="s">
        <v>339</v>
      </c>
      <c r="C109" s="155">
        <v>43816</v>
      </c>
      <c r="D109" s="145" t="s">
        <v>830</v>
      </c>
      <c r="E109" s="79" t="s">
        <v>788</v>
      </c>
      <c r="F109" s="173">
        <v>2230105</v>
      </c>
      <c r="G109" s="173">
        <v>2200000</v>
      </c>
      <c r="H109" s="191">
        <f>G109/F109*100</f>
        <v>98.650063562029587</v>
      </c>
      <c r="I109" s="145"/>
      <c r="J109" s="145"/>
    </row>
    <row r="110" spans="1:10" ht="15" customHeight="1" thickTop="1" x14ac:dyDescent="0.15">
      <c r="A110" s="26" t="s">
        <v>53</v>
      </c>
      <c r="B110" s="27"/>
      <c r="C110" s="84"/>
      <c r="D110" s="27"/>
      <c r="E110" s="27"/>
      <c r="F110" s="80"/>
      <c r="G110" s="80"/>
      <c r="H110" s="27"/>
      <c r="I110" s="28"/>
      <c r="J110" s="28"/>
    </row>
    <row r="111" spans="1:10" ht="315.75" customHeight="1" x14ac:dyDescent="0.15">
      <c r="A111" s="145" t="s">
        <v>930</v>
      </c>
      <c r="B111" s="145" t="s">
        <v>469</v>
      </c>
      <c r="C111" s="155">
        <v>43852</v>
      </c>
      <c r="D111" s="10" t="s">
        <v>119</v>
      </c>
      <c r="E111" s="79" t="s">
        <v>931</v>
      </c>
      <c r="F111" s="173">
        <v>21556854</v>
      </c>
      <c r="G111" s="173">
        <v>20504000</v>
      </c>
      <c r="H111" s="191">
        <f>G111/F111*100</f>
        <v>95.115919976078146</v>
      </c>
      <c r="I111" s="145"/>
      <c r="J111" s="145"/>
    </row>
    <row r="112" spans="1:10" ht="131.25" customHeight="1" x14ac:dyDescent="0.15">
      <c r="A112" s="145" t="s">
        <v>898</v>
      </c>
      <c r="B112" s="145" t="s">
        <v>469</v>
      </c>
      <c r="C112" s="155">
        <v>43858</v>
      </c>
      <c r="D112" s="145" t="s">
        <v>830</v>
      </c>
      <c r="E112" s="79" t="s">
        <v>788</v>
      </c>
      <c r="F112" s="173">
        <v>2121451</v>
      </c>
      <c r="G112" s="173">
        <v>2090000</v>
      </c>
      <c r="H112" s="191">
        <f>G112/F112*100</f>
        <v>98.51747695327397</v>
      </c>
      <c r="I112" s="145"/>
      <c r="J112" s="145"/>
    </row>
    <row r="113" spans="1:10" ht="131.25" customHeight="1" thickBot="1" x14ac:dyDescent="0.2">
      <c r="A113" s="145" t="s">
        <v>915</v>
      </c>
      <c r="B113" s="145" t="s">
        <v>924</v>
      </c>
      <c r="C113" s="155">
        <v>43839</v>
      </c>
      <c r="D113" s="145" t="s">
        <v>830</v>
      </c>
      <c r="E113" s="79" t="s">
        <v>916</v>
      </c>
      <c r="F113" s="173">
        <v>2018435</v>
      </c>
      <c r="G113" s="173">
        <v>1540000</v>
      </c>
      <c r="H113" s="191">
        <f>G113/F113*100</f>
        <v>76.2967348465519</v>
      </c>
      <c r="I113" s="145"/>
      <c r="J113" s="145"/>
    </row>
    <row r="114" spans="1:10" ht="15" customHeight="1" thickTop="1" x14ac:dyDescent="0.15">
      <c r="A114" s="26" t="s">
        <v>55</v>
      </c>
      <c r="B114" s="27"/>
      <c r="C114" s="84"/>
      <c r="D114" s="27"/>
      <c r="E114" s="27"/>
      <c r="F114" s="80"/>
      <c r="G114" s="80"/>
      <c r="H114" s="27"/>
      <c r="I114" s="28"/>
      <c r="J114" s="28"/>
    </row>
    <row r="115" spans="1:10" ht="131.25" customHeight="1" x14ac:dyDescent="0.15">
      <c r="A115" s="196" t="s">
        <v>951</v>
      </c>
      <c r="B115" s="15" t="s">
        <v>469</v>
      </c>
      <c r="C115" s="238">
        <v>43878</v>
      </c>
      <c r="D115" s="194" t="s">
        <v>617</v>
      </c>
      <c r="E115" s="79" t="s">
        <v>788</v>
      </c>
      <c r="F115" s="199">
        <v>4418714</v>
      </c>
      <c r="G115" s="216">
        <v>3619000</v>
      </c>
      <c r="H115" s="97">
        <f t="shared" ref="H115:H123" si="7">G115/F115*100</f>
        <v>81.901657360037333</v>
      </c>
      <c r="I115" s="212"/>
      <c r="J115" s="145"/>
    </row>
    <row r="116" spans="1:10" ht="131.25" customHeight="1" x14ac:dyDescent="0.15">
      <c r="A116" s="196" t="s">
        <v>948</v>
      </c>
      <c r="B116" s="15" t="s">
        <v>469</v>
      </c>
      <c r="C116" s="238">
        <v>43880</v>
      </c>
      <c r="D116" s="194" t="s">
        <v>903</v>
      </c>
      <c r="E116" s="79" t="s">
        <v>788</v>
      </c>
      <c r="F116" s="199">
        <v>4022427</v>
      </c>
      <c r="G116" s="216">
        <v>3850000</v>
      </c>
      <c r="H116" s="97">
        <f>G116/F116*100</f>
        <v>95.713359123733014</v>
      </c>
      <c r="I116" s="212"/>
      <c r="J116" s="145"/>
    </row>
    <row r="117" spans="1:10" ht="131.25" customHeight="1" x14ac:dyDescent="0.15">
      <c r="A117" s="196" t="s">
        <v>954</v>
      </c>
      <c r="B117" s="15" t="s">
        <v>469</v>
      </c>
      <c r="C117" s="238">
        <v>43886</v>
      </c>
      <c r="D117" s="38" t="s">
        <v>932</v>
      </c>
      <c r="E117" s="79" t="s">
        <v>788</v>
      </c>
      <c r="F117" s="199">
        <v>6593380</v>
      </c>
      <c r="G117" s="216">
        <v>6050000</v>
      </c>
      <c r="H117" s="97">
        <f t="shared" si="7"/>
        <v>91.758703426770481</v>
      </c>
      <c r="I117" s="212"/>
      <c r="J117" s="145"/>
    </row>
    <row r="118" spans="1:10" ht="131.25" customHeight="1" x14ac:dyDescent="0.15">
      <c r="A118" s="196" t="s">
        <v>955</v>
      </c>
      <c r="B118" s="15" t="s">
        <v>469</v>
      </c>
      <c r="C118" s="238">
        <v>43886</v>
      </c>
      <c r="D118" s="10" t="s">
        <v>503</v>
      </c>
      <c r="E118" s="79" t="s">
        <v>788</v>
      </c>
      <c r="F118" s="199">
        <v>5200552</v>
      </c>
      <c r="G118" s="216">
        <v>4950000</v>
      </c>
      <c r="H118" s="97">
        <f t="shared" si="7"/>
        <v>95.182203735295786</v>
      </c>
      <c r="I118" s="212"/>
      <c r="J118" s="145"/>
    </row>
    <row r="119" spans="1:10" ht="131.25" customHeight="1" x14ac:dyDescent="0.15">
      <c r="A119" s="196" t="s">
        <v>956</v>
      </c>
      <c r="B119" s="15" t="s">
        <v>469</v>
      </c>
      <c r="C119" s="238">
        <v>43886</v>
      </c>
      <c r="D119" s="201" t="s">
        <v>963</v>
      </c>
      <c r="E119" s="79" t="s">
        <v>788</v>
      </c>
      <c r="F119" s="199">
        <v>4994767</v>
      </c>
      <c r="G119" s="216">
        <v>4840000</v>
      </c>
      <c r="H119" s="97">
        <f t="shared" si="7"/>
        <v>96.901417023056339</v>
      </c>
      <c r="I119" s="212"/>
      <c r="J119" s="145"/>
    </row>
    <row r="120" spans="1:10" ht="131.25" customHeight="1" x14ac:dyDescent="0.15">
      <c r="A120" s="196" t="s">
        <v>957</v>
      </c>
      <c r="B120" s="15" t="s">
        <v>469</v>
      </c>
      <c r="C120" s="238">
        <v>43886</v>
      </c>
      <c r="D120" s="201" t="s">
        <v>964</v>
      </c>
      <c r="E120" s="79" t="s">
        <v>788</v>
      </c>
      <c r="F120" s="199">
        <v>34466076</v>
      </c>
      <c r="G120" s="216">
        <v>33000000</v>
      </c>
      <c r="H120" s="97">
        <f t="shared" si="7"/>
        <v>95.746321687447107</v>
      </c>
      <c r="I120" s="212"/>
      <c r="J120" s="145"/>
    </row>
    <row r="121" spans="1:10" ht="131.25" customHeight="1" x14ac:dyDescent="0.15">
      <c r="A121" s="196" t="s">
        <v>958</v>
      </c>
      <c r="B121" s="15" t="s">
        <v>469</v>
      </c>
      <c r="C121" s="238">
        <v>43886</v>
      </c>
      <c r="D121" s="79" t="s">
        <v>484</v>
      </c>
      <c r="E121" s="79" t="s">
        <v>788</v>
      </c>
      <c r="F121" s="199">
        <v>33811835</v>
      </c>
      <c r="G121" s="216">
        <v>30800000</v>
      </c>
      <c r="H121" s="97">
        <f t="shared" si="7"/>
        <v>91.092364552234457</v>
      </c>
      <c r="I121" s="212"/>
      <c r="J121" s="145"/>
    </row>
    <row r="122" spans="1:10" ht="131.25" customHeight="1" x14ac:dyDescent="0.15">
      <c r="A122" s="196" t="s">
        <v>959</v>
      </c>
      <c r="B122" s="15" t="s">
        <v>469</v>
      </c>
      <c r="C122" s="238">
        <v>43886</v>
      </c>
      <c r="D122" s="201" t="s">
        <v>963</v>
      </c>
      <c r="E122" s="79" t="s">
        <v>788</v>
      </c>
      <c r="F122" s="199">
        <v>31082216</v>
      </c>
      <c r="G122" s="216">
        <v>28600000</v>
      </c>
      <c r="H122" s="97">
        <f t="shared" si="7"/>
        <v>92.014031431993132</v>
      </c>
      <c r="I122" s="212"/>
      <c r="J122" s="145"/>
    </row>
    <row r="123" spans="1:10" ht="131.25" customHeight="1" thickBot="1" x14ac:dyDescent="0.2">
      <c r="A123" s="145" t="s">
        <v>970</v>
      </c>
      <c r="B123" s="145" t="s">
        <v>924</v>
      </c>
      <c r="C123" s="155">
        <v>43874</v>
      </c>
      <c r="D123" s="145" t="s">
        <v>971</v>
      </c>
      <c r="E123" s="79" t="s">
        <v>972</v>
      </c>
      <c r="F123" s="173">
        <v>2613969</v>
      </c>
      <c r="G123" s="173">
        <v>2530000</v>
      </c>
      <c r="H123" s="191">
        <f t="shared" si="7"/>
        <v>96.787681873809518</v>
      </c>
      <c r="I123" s="145"/>
      <c r="J123" s="145"/>
    </row>
    <row r="124" spans="1:10" ht="15" customHeight="1" thickTop="1" x14ac:dyDescent="0.15">
      <c r="A124" s="26" t="s">
        <v>57</v>
      </c>
      <c r="B124" s="27"/>
      <c r="C124" s="84"/>
      <c r="D124" s="27"/>
      <c r="E124" s="27"/>
      <c r="F124" s="80"/>
      <c r="G124" s="80"/>
      <c r="H124" s="27"/>
      <c r="I124" s="28"/>
      <c r="J124" s="28"/>
    </row>
  </sheetData>
  <autoFilter ref="A1:J126"/>
  <phoneticPr fontId="6"/>
  <conditionalFormatting sqref="A99:A100">
    <cfRule type="expression" dxfId="29" priority="9">
      <formula>IF(FI99&gt;0,FI99=DQ99,"")</formula>
    </cfRule>
  </conditionalFormatting>
  <conditionalFormatting sqref="A99">
    <cfRule type="expression" dxfId="28" priority="8">
      <formula>IF(FI99&gt;0,FI99=DQ99,"")</formula>
    </cfRule>
  </conditionalFormatting>
  <conditionalFormatting sqref="A100">
    <cfRule type="expression" dxfId="27" priority="7">
      <formula>IF(FI100&gt;0,FI100=DQ100,"")</formula>
    </cfRule>
  </conditionalFormatting>
  <conditionalFormatting sqref="A108">
    <cfRule type="expression" dxfId="26" priority="6">
      <formula>IF(FI108&gt;0,FI108=DQ108,"")</formula>
    </cfRule>
  </conditionalFormatting>
  <conditionalFormatting sqref="A108">
    <cfRule type="expression" dxfId="25" priority="5">
      <formula>IF(FI108&gt;0,FI108=DQ108,"")</formula>
    </cfRule>
  </conditionalFormatting>
  <conditionalFormatting sqref="D108">
    <cfRule type="containsText" dxfId="24" priority="3" operator="containsText" text="㈱">
      <formula>NOT(ISERROR(SEARCH("㈱",D108)))</formula>
    </cfRule>
    <cfRule type="expression" dxfId="23" priority="4">
      <formula>(LENB(DBCS(D108))-LENB(D108))</formula>
    </cfRule>
  </conditionalFormatting>
  <conditionalFormatting sqref="A116">
    <cfRule type="expression" dxfId="22" priority="2">
      <formula>IF(FI116&gt;0,FI116=DQ116,"")</formula>
    </cfRule>
  </conditionalFormatting>
  <conditionalFormatting sqref="A115">
    <cfRule type="expression" dxfId="21" priority="1">
      <formula>IF(FI115&gt;0,FI115=DQ115,"")</formula>
    </cfRule>
  </conditionalFormatting>
  <dataValidations count="11">
    <dataValidation type="date" operator="greaterThanOrEqual" allowBlank="1" showInputMessage="1" showErrorMessage="1" errorTitle="契約を締結した日" error="正しい日付を入力してください。" sqref="C1 C58:C60 C45:C47 C3:C43 C49:C56 C127:C65389">
      <formula1>38718</formula1>
    </dataValidation>
    <dataValidation type="whole" operator="lessThanOrEqual" allowBlank="1" showInputMessage="1" showErrorMessage="1" errorTitle="契約金額" error="正しい数値を入力してください。" sqref="G58:G60 G3:G36 G39 G49:G56 G127:G65389">
      <formula1>999999999999</formula1>
    </dataValidation>
    <dataValidation type="whole" operator="lessThanOrEqual" allowBlank="1" showInputMessage="1" showErrorMessage="1" errorTitle="予定価格" error="正しい数値を入力してください。" sqref="F45:G47 F39 F3:F36 F58:F60 F49:F56 F127:F65389">
      <formula1>999999999999</formula1>
    </dataValidation>
    <dataValidation type="textLength" operator="lessThanOrEqual" allowBlank="1" showInputMessage="1" showErrorMessage="1" errorTitle="備考" error="256文字以内で入力してください。" sqref="I58:I60 I45:I47 I3:I43 I49:I56 I127:I65389 I115:I122">
      <formula1>256</formula1>
    </dataValidation>
    <dataValidation type="textLength" operator="lessThanOrEqual" allowBlank="1" showInputMessage="1" showErrorMessage="1" errorTitle="契約の相手方の称号又は名称及び住所" error="256文字以内で入力してください。" sqref="D95 D39 D41 D3:D36 D45:D47 D49:D60 D127:D65389 D111 D121 D115:D118">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9 B3:B36 B45:B47 B40:B43 B67:B68 B60 B49:B56 B81 B95 B127:B65389 B115:B122">
      <formula1>256</formula1>
    </dataValidation>
    <dataValidation type="textLength" operator="lessThanOrEqual" allowBlank="1" showInputMessage="1" showErrorMessage="1" errorTitle="物品役務等の名称及び数量" error="256文字以内で入力してください。" sqref="A58:A60 A39 A3:A36 A45:A47 A49:A56 A127:A65389">
      <formula1>256</formula1>
    </dataValidation>
    <dataValidation operator="lessThanOrEqual" showInputMessage="1" showErrorMessage="1" errorTitle="一般競争入札・指名競争入札の別" error="リストから選択してください。" sqref="E106:E109 E37 E44:E47 E97 E41:E42 E49:E60 E87 E1:E35 E39 E63:E64 E66:E68 E70:E83 E85 E89:E91 E95 E99:E100 E102 E104 E111:E113 E127:E1048576 E115:E123"/>
    <dataValidation imeMode="off" allowBlank="1" showInputMessage="1" showErrorMessage="1" sqref="F37:G38 F40:G43"/>
    <dataValidation imeMode="disabled" allowBlank="1" showInputMessage="1" showErrorMessage="1" sqref="F97:G102 F104:G109 F111:G113 F115:G123"/>
    <dataValidation operator="equal" allowBlank="1" showInputMessage="1" showErrorMessage="1" sqref="D105 D108 D119:D120 D122"/>
  </dataValidations>
  <printOptions horizontalCentered="1"/>
  <pageMargins left="0.19685039370078741" right="0.19685039370078741" top="0.98425196850393704" bottom="0.98425196850393704" header="0.51181102362204722" footer="0.51181102362204722"/>
  <pageSetup paperSize="9" scale="58" orientation="landscape" verticalDpi="300" r:id="rId1"/>
  <headerFooter alignWithMargins="0"/>
  <ignoredErrors>
    <ignoredError sqref="H58:H60"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zoomScale="80" zoomScaleNormal="80" zoomScaleSheetLayoutView="75" workbookViewId="0">
      <pane xSplit="1" ySplit="1" topLeftCell="B96" activePane="bottomRight" state="frozen"/>
      <selection activeCell="D71" sqref="D71"/>
      <selection pane="topRight" activeCell="D71" sqref="D71"/>
      <selection pane="bottomLeft" activeCell="D71" sqref="D71"/>
      <selection pane="bottomRight" sqref="A1:D1048576"/>
    </sheetView>
  </sheetViews>
  <sheetFormatPr defaultRowHeight="12" x14ac:dyDescent="0.15"/>
  <cols>
    <col min="1" max="2" width="35.625" style="12" customWidth="1"/>
    <col min="3" max="3" width="16.125" style="95" customWidth="1"/>
    <col min="4" max="4" width="35.625" style="33" customWidth="1"/>
    <col min="5" max="5" width="28.25" style="11" customWidth="1"/>
    <col min="6" max="7" width="18.625" style="19" customWidth="1"/>
    <col min="8" max="8" width="14.75" style="14" customWidth="1"/>
    <col min="9" max="9" width="30.625" style="11" customWidth="1"/>
    <col min="10" max="16384" width="9" style="11"/>
  </cols>
  <sheetData>
    <row r="1" spans="1:10" s="9" customFormat="1" ht="39.950000000000003" customHeight="1" thickBot="1" x14ac:dyDescent="0.2">
      <c r="A1" s="3" t="s">
        <v>24</v>
      </c>
      <c r="B1" s="4" t="s">
        <v>15</v>
      </c>
      <c r="C1" s="88" t="s">
        <v>16</v>
      </c>
      <c r="D1" s="6" t="s">
        <v>17</v>
      </c>
      <c r="E1" s="7" t="s">
        <v>25</v>
      </c>
      <c r="F1" s="18" t="s">
        <v>19</v>
      </c>
      <c r="G1" s="18" t="s">
        <v>20</v>
      </c>
      <c r="H1" s="8" t="s">
        <v>21</v>
      </c>
      <c r="I1" s="6" t="s">
        <v>23</v>
      </c>
    </row>
    <row r="2" spans="1:10" s="9" customFormat="1" ht="14.25" customHeight="1" thickTop="1" x14ac:dyDescent="0.15">
      <c r="A2" s="23" t="s">
        <v>27</v>
      </c>
      <c r="B2" s="24"/>
      <c r="C2" s="89"/>
      <c r="D2" s="66"/>
      <c r="E2" s="24"/>
      <c r="F2" s="24"/>
      <c r="G2" s="24"/>
      <c r="H2" s="24"/>
      <c r="I2" s="25"/>
    </row>
    <row r="3" spans="1:10" s="52" customFormat="1" ht="65.099999999999994" customHeight="1" x14ac:dyDescent="0.15">
      <c r="A3" s="96" t="s">
        <v>382</v>
      </c>
      <c r="B3" s="81" t="s">
        <v>59</v>
      </c>
      <c r="C3" s="90">
        <v>43566</v>
      </c>
      <c r="D3" s="30" t="s">
        <v>271</v>
      </c>
      <c r="E3" s="30" t="s">
        <v>32</v>
      </c>
      <c r="F3" s="78">
        <v>20279759</v>
      </c>
      <c r="G3" s="78">
        <v>17604000</v>
      </c>
      <c r="H3" s="98">
        <f>G3/F3*100</f>
        <v>86.805765295337096</v>
      </c>
      <c r="I3" s="30" t="s">
        <v>34</v>
      </c>
    </row>
    <row r="4" spans="1:10" ht="15" customHeight="1" thickBot="1" x14ac:dyDescent="0.2">
      <c r="A4" s="71"/>
      <c r="B4" s="36"/>
      <c r="C4" s="91"/>
      <c r="D4" s="37"/>
      <c r="E4" s="48"/>
      <c r="F4" s="38"/>
      <c r="G4" s="39"/>
      <c r="H4" s="40"/>
      <c r="I4" s="54"/>
      <c r="J4" s="58"/>
    </row>
    <row r="5" spans="1:10" ht="12.75" thickTop="1" x14ac:dyDescent="0.15">
      <c r="A5" s="23" t="s">
        <v>28</v>
      </c>
      <c r="B5" s="24"/>
      <c r="C5" s="89"/>
      <c r="D5" s="66"/>
      <c r="E5" s="24"/>
      <c r="F5" s="24"/>
      <c r="G5" s="24"/>
      <c r="H5" s="24"/>
      <c r="I5" s="25"/>
    </row>
    <row r="6" spans="1:10" ht="87.75" customHeight="1" x14ac:dyDescent="0.15">
      <c r="A6" s="96" t="s">
        <v>390</v>
      </c>
      <c r="B6" s="81" t="s">
        <v>59</v>
      </c>
      <c r="C6" s="90">
        <v>43615</v>
      </c>
      <c r="D6" s="30" t="s">
        <v>271</v>
      </c>
      <c r="E6" s="30" t="s">
        <v>32</v>
      </c>
      <c r="F6" s="78">
        <v>39879453</v>
      </c>
      <c r="G6" s="78">
        <v>34947000</v>
      </c>
      <c r="H6" s="98">
        <f t="shared" ref="H6" si="0">G6/F6*100</f>
        <v>87.631593141460598</v>
      </c>
      <c r="I6" s="30"/>
    </row>
    <row r="7" spans="1:10" ht="65.099999999999994" customHeight="1" x14ac:dyDescent="0.15">
      <c r="A7" s="96" t="s">
        <v>384</v>
      </c>
      <c r="B7" s="81" t="s">
        <v>360</v>
      </c>
      <c r="C7" s="133">
        <v>43600</v>
      </c>
      <c r="D7" s="134" t="s">
        <v>361</v>
      </c>
      <c r="E7" s="134" t="s">
        <v>32</v>
      </c>
      <c r="F7" s="119">
        <v>4785419</v>
      </c>
      <c r="G7" s="119">
        <v>4536000</v>
      </c>
      <c r="H7" s="97">
        <f>G7/F7*100</f>
        <v>94.787938109494689</v>
      </c>
      <c r="I7" s="134"/>
    </row>
    <row r="8" spans="1:10" ht="65.099999999999994" customHeight="1" x14ac:dyDescent="0.15">
      <c r="A8" s="96" t="s">
        <v>385</v>
      </c>
      <c r="B8" s="81" t="s">
        <v>360</v>
      </c>
      <c r="C8" s="133">
        <v>43608</v>
      </c>
      <c r="D8" s="134" t="s">
        <v>386</v>
      </c>
      <c r="E8" s="134" t="s">
        <v>32</v>
      </c>
      <c r="F8" s="119">
        <v>7800878</v>
      </c>
      <c r="G8" s="119">
        <v>7560000</v>
      </c>
      <c r="H8" s="97">
        <f>G8/F8*100</f>
        <v>96.91216809184813</v>
      </c>
      <c r="I8" s="134"/>
    </row>
    <row r="9" spans="1:10" ht="15" customHeight="1" thickBot="1" x14ac:dyDescent="0.2">
      <c r="A9" s="59"/>
      <c r="B9" s="60"/>
      <c r="C9" s="92"/>
      <c r="D9" s="55"/>
      <c r="E9" s="49"/>
      <c r="F9" s="56"/>
      <c r="G9" s="56"/>
      <c r="H9" s="61"/>
      <c r="I9" s="57"/>
    </row>
    <row r="10" spans="1:10" s="16" customFormat="1" ht="14.25" customHeight="1" thickTop="1" x14ac:dyDescent="0.15">
      <c r="A10" s="26" t="s">
        <v>30</v>
      </c>
      <c r="B10" s="27"/>
      <c r="C10" s="93"/>
      <c r="D10" s="65"/>
      <c r="E10" s="27"/>
      <c r="F10" s="27"/>
      <c r="G10" s="27"/>
      <c r="H10" s="27"/>
      <c r="I10" s="28"/>
    </row>
    <row r="11" spans="1:10" s="52" customFormat="1" ht="65.099999999999994" customHeight="1" x14ac:dyDescent="0.15">
      <c r="A11" s="51" t="s">
        <v>546</v>
      </c>
      <c r="B11" s="51" t="s">
        <v>59</v>
      </c>
      <c r="C11" s="132">
        <v>43640</v>
      </c>
      <c r="D11" s="79" t="s">
        <v>418</v>
      </c>
      <c r="E11" s="79" t="s">
        <v>115</v>
      </c>
      <c r="F11" s="119">
        <v>62536281</v>
      </c>
      <c r="G11" s="119">
        <v>60500000</v>
      </c>
      <c r="H11" s="97">
        <f t="shared" ref="H11:H14" si="1">G11/F11*100</f>
        <v>96.743840587514313</v>
      </c>
      <c r="I11" s="79" t="s">
        <v>34</v>
      </c>
    </row>
    <row r="12" spans="1:10" s="52" customFormat="1" ht="65.099999999999994" customHeight="1" x14ac:dyDescent="0.15">
      <c r="A12" s="51" t="s">
        <v>426</v>
      </c>
      <c r="B12" s="51" t="s">
        <v>59</v>
      </c>
      <c r="C12" s="132">
        <v>43642</v>
      </c>
      <c r="D12" s="79" t="s">
        <v>419</v>
      </c>
      <c r="E12" s="79" t="s">
        <v>32</v>
      </c>
      <c r="F12" s="119">
        <v>3373007</v>
      </c>
      <c r="G12" s="119">
        <v>2916000</v>
      </c>
      <c r="H12" s="97">
        <f t="shared" si="1"/>
        <v>86.451050946529321</v>
      </c>
      <c r="I12" s="79" t="s">
        <v>34</v>
      </c>
    </row>
    <row r="13" spans="1:10" s="52" customFormat="1" ht="65.099999999999994" customHeight="1" x14ac:dyDescent="0.15">
      <c r="A13" s="51" t="s">
        <v>427</v>
      </c>
      <c r="B13" s="51" t="s">
        <v>59</v>
      </c>
      <c r="C13" s="132">
        <v>43643</v>
      </c>
      <c r="D13" s="79" t="s">
        <v>421</v>
      </c>
      <c r="E13" s="79" t="s">
        <v>32</v>
      </c>
      <c r="F13" s="119">
        <v>14438219</v>
      </c>
      <c r="G13" s="119">
        <v>6352500</v>
      </c>
      <c r="H13" s="97">
        <f t="shared" si="1"/>
        <v>43.99780887102488</v>
      </c>
      <c r="I13" s="79" t="s">
        <v>34</v>
      </c>
    </row>
    <row r="14" spans="1:10" s="52" customFormat="1" ht="65.099999999999994" customHeight="1" x14ac:dyDescent="0.15">
      <c r="A14" s="51" t="s">
        <v>425</v>
      </c>
      <c r="B14" s="128" t="s">
        <v>428</v>
      </c>
      <c r="C14" s="132">
        <v>43642</v>
      </c>
      <c r="D14" s="79" t="s">
        <v>538</v>
      </c>
      <c r="E14" s="79" t="s">
        <v>32</v>
      </c>
      <c r="F14" s="119">
        <v>5385221</v>
      </c>
      <c r="G14" s="119">
        <v>4950000</v>
      </c>
      <c r="H14" s="97">
        <f t="shared" si="1"/>
        <v>91.918233253565646</v>
      </c>
      <c r="I14" s="79"/>
    </row>
    <row r="15" spans="1:10" s="32" customFormat="1" ht="15" customHeight="1" thickBot="1" x14ac:dyDescent="0.2">
      <c r="A15" s="36"/>
      <c r="B15" s="43"/>
      <c r="C15" s="94"/>
      <c r="D15" s="48"/>
      <c r="E15" s="38"/>
      <c r="F15" s="50"/>
      <c r="G15" s="50"/>
      <c r="H15" s="46"/>
      <c r="I15" s="47"/>
    </row>
    <row r="16" spans="1:10" s="16" customFormat="1" ht="14.25" customHeight="1" thickTop="1" x14ac:dyDescent="0.15">
      <c r="A16" s="26" t="s">
        <v>36</v>
      </c>
      <c r="B16" s="27"/>
      <c r="C16" s="93"/>
      <c r="D16" s="65"/>
      <c r="E16" s="27"/>
      <c r="F16" s="27"/>
      <c r="G16" s="27"/>
      <c r="H16" s="27"/>
      <c r="I16" s="28"/>
    </row>
    <row r="17" spans="1:9" s="16" customFormat="1" ht="64.5" customHeight="1" x14ac:dyDescent="0.15">
      <c r="A17" s="167" t="s">
        <v>575</v>
      </c>
      <c r="B17" s="141" t="s">
        <v>59</v>
      </c>
      <c r="C17" s="146">
        <v>43651</v>
      </c>
      <c r="D17" s="147" t="s">
        <v>85</v>
      </c>
      <c r="E17" s="148" t="s">
        <v>32</v>
      </c>
      <c r="F17" s="171">
        <v>4857872</v>
      </c>
      <c r="G17" s="171">
        <v>4246000</v>
      </c>
      <c r="H17" s="97">
        <f t="shared" ref="H17:H24" si="2">G17/F17*100</f>
        <v>87.404526097023549</v>
      </c>
      <c r="I17" s="142" t="s">
        <v>34</v>
      </c>
    </row>
    <row r="18" spans="1:9" s="16" customFormat="1" ht="64.5" customHeight="1" x14ac:dyDescent="0.15">
      <c r="A18" s="167" t="s">
        <v>457</v>
      </c>
      <c r="B18" s="141" t="s">
        <v>469</v>
      </c>
      <c r="C18" s="146">
        <v>43655</v>
      </c>
      <c r="D18" s="147" t="s">
        <v>103</v>
      </c>
      <c r="E18" s="148" t="s">
        <v>32</v>
      </c>
      <c r="F18" s="171">
        <v>49963487</v>
      </c>
      <c r="G18" s="171">
        <v>47300000</v>
      </c>
      <c r="H18" s="97">
        <f t="shared" si="2"/>
        <v>94.669133081123817</v>
      </c>
      <c r="I18" s="142" t="s">
        <v>34</v>
      </c>
    </row>
    <row r="19" spans="1:9" s="16" customFormat="1" ht="64.5" customHeight="1" x14ac:dyDescent="0.15">
      <c r="A19" s="167" t="s">
        <v>547</v>
      </c>
      <c r="B19" s="141" t="s">
        <v>469</v>
      </c>
      <c r="C19" s="146">
        <v>43656</v>
      </c>
      <c r="D19" s="147" t="s">
        <v>456</v>
      </c>
      <c r="E19" s="148" t="s">
        <v>32</v>
      </c>
      <c r="F19" s="171">
        <v>9732752</v>
      </c>
      <c r="G19" s="171">
        <v>9504000</v>
      </c>
      <c r="H19" s="97">
        <f t="shared" si="2"/>
        <v>97.649667843175294</v>
      </c>
      <c r="I19" s="142" t="s">
        <v>34</v>
      </c>
    </row>
    <row r="20" spans="1:9" s="16" customFormat="1" ht="64.5" customHeight="1" x14ac:dyDescent="0.15">
      <c r="A20" s="167" t="s">
        <v>458</v>
      </c>
      <c r="B20" s="141" t="s">
        <v>469</v>
      </c>
      <c r="C20" s="146">
        <v>43656</v>
      </c>
      <c r="D20" s="147" t="s">
        <v>459</v>
      </c>
      <c r="E20" s="148" t="s">
        <v>32</v>
      </c>
      <c r="F20" s="171">
        <v>15952105</v>
      </c>
      <c r="G20" s="171">
        <v>14190000</v>
      </c>
      <c r="H20" s="97">
        <f t="shared" si="2"/>
        <v>88.953777573555342</v>
      </c>
      <c r="I20" s="142" t="s">
        <v>34</v>
      </c>
    </row>
    <row r="21" spans="1:9" s="16" customFormat="1" ht="64.5" customHeight="1" x14ac:dyDescent="0.15">
      <c r="A21" s="167" t="s">
        <v>460</v>
      </c>
      <c r="B21" s="141" t="s">
        <v>469</v>
      </c>
      <c r="C21" s="146">
        <v>43669</v>
      </c>
      <c r="D21" s="147" t="s">
        <v>95</v>
      </c>
      <c r="E21" s="148" t="s">
        <v>32</v>
      </c>
      <c r="F21" s="171">
        <v>15182932</v>
      </c>
      <c r="G21" s="171">
        <v>8448000</v>
      </c>
      <c r="H21" s="97">
        <f t="shared" si="2"/>
        <v>55.641426833763077</v>
      </c>
      <c r="I21" s="142" t="s">
        <v>34</v>
      </c>
    </row>
    <row r="22" spans="1:9" s="16" customFormat="1" ht="64.5" customHeight="1" x14ac:dyDescent="0.15">
      <c r="A22" s="167" t="s">
        <v>454</v>
      </c>
      <c r="B22" s="141" t="s">
        <v>469</v>
      </c>
      <c r="C22" s="143">
        <v>43672</v>
      </c>
      <c r="D22" s="144" t="s">
        <v>455</v>
      </c>
      <c r="E22" s="145" t="s">
        <v>32</v>
      </c>
      <c r="F22" s="172">
        <v>17922808</v>
      </c>
      <c r="G22" s="172">
        <v>16500000</v>
      </c>
      <c r="H22" s="97">
        <f t="shared" si="2"/>
        <v>92.06146715403078</v>
      </c>
      <c r="I22" s="142" t="s">
        <v>34</v>
      </c>
    </row>
    <row r="23" spans="1:9" s="16" customFormat="1" ht="64.5" customHeight="1" x14ac:dyDescent="0.15">
      <c r="A23" s="167" t="s">
        <v>548</v>
      </c>
      <c r="B23" s="128" t="s">
        <v>428</v>
      </c>
      <c r="C23" s="143">
        <v>43662</v>
      </c>
      <c r="D23" s="144" t="s">
        <v>479</v>
      </c>
      <c r="E23" s="79" t="s">
        <v>115</v>
      </c>
      <c r="F23" s="173">
        <v>54103970</v>
      </c>
      <c r="G23" s="173">
        <v>52800000</v>
      </c>
      <c r="H23" s="97">
        <f t="shared" si="2"/>
        <v>97.589881112236313</v>
      </c>
      <c r="I23" s="142"/>
    </row>
    <row r="24" spans="1:9" s="16" customFormat="1" ht="64.5" customHeight="1" x14ac:dyDescent="0.15">
      <c r="A24" s="167" t="s">
        <v>549</v>
      </c>
      <c r="B24" s="128" t="s">
        <v>428</v>
      </c>
      <c r="C24" s="143">
        <v>43671</v>
      </c>
      <c r="D24" s="144" t="s">
        <v>479</v>
      </c>
      <c r="E24" s="79" t="s">
        <v>115</v>
      </c>
      <c r="F24" s="173">
        <v>25486369</v>
      </c>
      <c r="G24" s="173">
        <v>24750000</v>
      </c>
      <c r="H24" s="97">
        <f t="shared" si="2"/>
        <v>97.110733977052604</v>
      </c>
      <c r="I24" s="142"/>
    </row>
    <row r="25" spans="1:9" s="32" customFormat="1" ht="15" customHeight="1" thickBot="1" x14ac:dyDescent="0.2">
      <c r="A25" s="36"/>
      <c r="B25" s="43"/>
      <c r="C25" s="94"/>
      <c r="D25" s="48"/>
      <c r="E25" s="38"/>
      <c r="F25" s="50"/>
      <c r="G25" s="50"/>
      <c r="H25" s="46"/>
      <c r="I25" s="47"/>
    </row>
    <row r="26" spans="1:9" s="16" customFormat="1" ht="14.25" customHeight="1" thickTop="1" x14ac:dyDescent="0.15">
      <c r="A26" s="26" t="s">
        <v>38</v>
      </c>
      <c r="B26" s="27"/>
      <c r="C26" s="93"/>
      <c r="D26" s="65"/>
      <c r="E26" s="27"/>
      <c r="F26" s="27"/>
      <c r="G26" s="27"/>
      <c r="H26" s="27"/>
      <c r="I26" s="28"/>
    </row>
    <row r="27" spans="1:9" s="16" customFormat="1" ht="64.5" customHeight="1" x14ac:dyDescent="0.15">
      <c r="A27" s="166" t="s">
        <v>576</v>
      </c>
      <c r="B27" s="145" t="s">
        <v>469</v>
      </c>
      <c r="C27" s="143">
        <v>43678</v>
      </c>
      <c r="D27" s="144" t="s">
        <v>530</v>
      </c>
      <c r="E27" s="145" t="s">
        <v>32</v>
      </c>
      <c r="F27" s="185">
        <v>15522710</v>
      </c>
      <c r="G27" s="185">
        <v>14300000</v>
      </c>
      <c r="H27" s="97">
        <f t="shared" ref="H27:H37" si="3">G27/F27*100</f>
        <v>92.123089331695311</v>
      </c>
      <c r="I27" s="145" t="s">
        <v>34</v>
      </c>
    </row>
    <row r="28" spans="1:9" s="16" customFormat="1" ht="64.5" customHeight="1" x14ac:dyDescent="0.15">
      <c r="A28" s="190" t="s">
        <v>573</v>
      </c>
      <c r="B28" s="148" t="s">
        <v>469</v>
      </c>
      <c r="C28" s="146">
        <v>43679</v>
      </c>
      <c r="D28" s="147" t="s">
        <v>531</v>
      </c>
      <c r="E28" s="148" t="s">
        <v>32</v>
      </c>
      <c r="F28" s="186">
        <v>19550309</v>
      </c>
      <c r="G28" s="186">
        <v>18700000</v>
      </c>
      <c r="H28" s="97">
        <f t="shared" si="3"/>
        <v>95.650662094394519</v>
      </c>
      <c r="I28" s="148" t="s">
        <v>34</v>
      </c>
    </row>
    <row r="29" spans="1:9" s="16" customFormat="1" ht="64.5" customHeight="1" x14ac:dyDescent="0.15">
      <c r="A29" s="190" t="s">
        <v>574</v>
      </c>
      <c r="B29" s="148" t="s">
        <v>469</v>
      </c>
      <c r="C29" s="146">
        <v>43684</v>
      </c>
      <c r="D29" s="147" t="s">
        <v>455</v>
      </c>
      <c r="E29" s="148" t="s">
        <v>32</v>
      </c>
      <c r="F29" s="186">
        <v>17922808</v>
      </c>
      <c r="G29" s="186">
        <v>16500000</v>
      </c>
      <c r="H29" s="97">
        <f>G29/F29*100</f>
        <v>92.06146715403078</v>
      </c>
      <c r="I29" s="148"/>
    </row>
    <row r="30" spans="1:9" s="16" customFormat="1" ht="64.5" customHeight="1" x14ac:dyDescent="0.15">
      <c r="A30" s="190" t="s">
        <v>577</v>
      </c>
      <c r="B30" s="148" t="s">
        <v>469</v>
      </c>
      <c r="C30" s="146">
        <v>43685</v>
      </c>
      <c r="D30" s="147" t="s">
        <v>459</v>
      </c>
      <c r="E30" s="148" t="s">
        <v>32</v>
      </c>
      <c r="F30" s="186">
        <v>44777297</v>
      </c>
      <c r="G30" s="186">
        <v>38379000</v>
      </c>
      <c r="H30" s="97">
        <f t="shared" si="3"/>
        <v>85.710845833324868</v>
      </c>
      <c r="I30" s="148" t="s">
        <v>34</v>
      </c>
    </row>
    <row r="31" spans="1:9" s="16" customFormat="1" ht="64.5" customHeight="1" x14ac:dyDescent="0.15">
      <c r="A31" s="190" t="s">
        <v>578</v>
      </c>
      <c r="B31" s="148" t="s">
        <v>469</v>
      </c>
      <c r="C31" s="146">
        <v>43690</v>
      </c>
      <c r="D31" s="147" t="s">
        <v>455</v>
      </c>
      <c r="E31" s="148" t="s">
        <v>32</v>
      </c>
      <c r="F31" s="186">
        <v>11580096</v>
      </c>
      <c r="G31" s="186">
        <v>11000000</v>
      </c>
      <c r="H31" s="97">
        <f t="shared" si="3"/>
        <v>94.990576934768072</v>
      </c>
      <c r="I31" s="148" t="s">
        <v>34</v>
      </c>
    </row>
    <row r="32" spans="1:9" s="16" customFormat="1" ht="64.5" customHeight="1" x14ac:dyDescent="0.15">
      <c r="A32" s="190" t="s">
        <v>550</v>
      </c>
      <c r="B32" s="148" t="s">
        <v>469</v>
      </c>
      <c r="C32" s="146">
        <v>43699</v>
      </c>
      <c r="D32" s="147" t="s">
        <v>543</v>
      </c>
      <c r="E32" s="148" t="s">
        <v>32</v>
      </c>
      <c r="F32" s="186">
        <v>7767283</v>
      </c>
      <c r="G32" s="186">
        <v>4895000</v>
      </c>
      <c r="H32" s="97">
        <f>G32/F32*100</f>
        <v>63.020749984260902</v>
      </c>
      <c r="I32" s="148"/>
    </row>
    <row r="33" spans="1:9" s="16" customFormat="1" ht="64.5" customHeight="1" x14ac:dyDescent="0.15">
      <c r="A33" s="190" t="s">
        <v>532</v>
      </c>
      <c r="B33" s="148" t="s">
        <v>469</v>
      </c>
      <c r="C33" s="146">
        <v>43700</v>
      </c>
      <c r="D33" s="147" t="s">
        <v>533</v>
      </c>
      <c r="E33" s="148" t="s">
        <v>32</v>
      </c>
      <c r="F33" s="186">
        <v>12280769</v>
      </c>
      <c r="G33" s="186">
        <v>11880000</v>
      </c>
      <c r="H33" s="97">
        <f t="shared" si="3"/>
        <v>96.73661315508825</v>
      </c>
      <c r="I33" s="148" t="s">
        <v>34</v>
      </c>
    </row>
    <row r="34" spans="1:9" s="16" customFormat="1" ht="64.5" customHeight="1" x14ac:dyDescent="0.15">
      <c r="A34" s="190" t="s">
        <v>534</v>
      </c>
      <c r="B34" s="148" t="s">
        <v>469</v>
      </c>
      <c r="C34" s="146">
        <v>43703</v>
      </c>
      <c r="D34" s="147" t="s">
        <v>535</v>
      </c>
      <c r="E34" s="148" t="s">
        <v>32</v>
      </c>
      <c r="F34" s="186">
        <v>12728742</v>
      </c>
      <c r="G34" s="186">
        <v>9020000</v>
      </c>
      <c r="H34" s="97">
        <f t="shared" si="3"/>
        <v>70.863247915622779</v>
      </c>
      <c r="I34" s="148" t="s">
        <v>34</v>
      </c>
    </row>
    <row r="35" spans="1:9" s="16" customFormat="1" ht="64.5" customHeight="1" x14ac:dyDescent="0.15">
      <c r="A35" s="190" t="s">
        <v>544</v>
      </c>
      <c r="B35" s="148" t="s">
        <v>469</v>
      </c>
      <c r="C35" s="146">
        <v>43705</v>
      </c>
      <c r="D35" s="147" t="s">
        <v>103</v>
      </c>
      <c r="E35" s="148" t="s">
        <v>32</v>
      </c>
      <c r="F35" s="186">
        <v>19418028</v>
      </c>
      <c r="G35" s="186">
        <v>18700000</v>
      </c>
      <c r="H35" s="97">
        <f>G35/F35*100</f>
        <v>96.30226097109346</v>
      </c>
      <c r="I35" s="148" t="s">
        <v>34</v>
      </c>
    </row>
    <row r="36" spans="1:9" s="16" customFormat="1" ht="64.5" customHeight="1" x14ac:dyDescent="0.15">
      <c r="A36" s="190" t="s">
        <v>621</v>
      </c>
      <c r="B36" s="148" t="s">
        <v>469</v>
      </c>
      <c r="C36" s="146">
        <v>43706</v>
      </c>
      <c r="D36" s="147" t="s">
        <v>95</v>
      </c>
      <c r="E36" s="148" t="s">
        <v>32</v>
      </c>
      <c r="F36" s="186">
        <v>11021535</v>
      </c>
      <c r="G36" s="186">
        <v>6116000</v>
      </c>
      <c r="H36" s="97">
        <f t="shared" si="3"/>
        <v>55.491363045165663</v>
      </c>
      <c r="I36" s="148" t="s">
        <v>34</v>
      </c>
    </row>
    <row r="37" spans="1:9" s="16" customFormat="1" ht="64.5" customHeight="1" x14ac:dyDescent="0.15">
      <c r="A37" s="167" t="s">
        <v>551</v>
      </c>
      <c r="B37" s="145" t="s">
        <v>552</v>
      </c>
      <c r="C37" s="143">
        <v>43679</v>
      </c>
      <c r="D37" s="144" t="s">
        <v>553</v>
      </c>
      <c r="E37" s="148" t="s">
        <v>32</v>
      </c>
      <c r="F37" s="185">
        <v>4279570</v>
      </c>
      <c r="G37" s="185">
        <v>3751000</v>
      </c>
      <c r="H37" s="191">
        <f t="shared" si="3"/>
        <v>87.648992772638366</v>
      </c>
      <c r="I37" s="145"/>
    </row>
    <row r="38" spans="1:9" s="16" customFormat="1" ht="64.5" customHeight="1" x14ac:dyDescent="0.15">
      <c r="A38" s="167" t="s">
        <v>560</v>
      </c>
      <c r="B38" s="81" t="s">
        <v>360</v>
      </c>
      <c r="C38" s="143">
        <v>43705</v>
      </c>
      <c r="D38" s="144" t="s">
        <v>561</v>
      </c>
      <c r="E38" s="79" t="s">
        <v>115</v>
      </c>
      <c r="F38" s="185">
        <v>72255265</v>
      </c>
      <c r="G38" s="185">
        <v>69850000</v>
      </c>
      <c r="H38" s="191">
        <f t="shared" ref="H38" si="4">G38/F38*100</f>
        <v>96.671156074232101</v>
      </c>
      <c r="I38" s="142"/>
    </row>
    <row r="39" spans="1:9" s="16" customFormat="1" ht="64.5" customHeight="1" x14ac:dyDescent="0.15">
      <c r="A39" s="167" t="s">
        <v>620</v>
      </c>
      <c r="B39" s="128" t="s">
        <v>428</v>
      </c>
      <c r="C39" s="143">
        <v>43686</v>
      </c>
      <c r="D39" s="144" t="s">
        <v>563</v>
      </c>
      <c r="E39" s="148" t="s">
        <v>32</v>
      </c>
      <c r="F39" s="185">
        <v>3776531</v>
      </c>
      <c r="G39" s="185">
        <v>3520000</v>
      </c>
      <c r="H39" s="191">
        <f t="shared" ref="H39:H40" si="5">G39/F39*100</f>
        <v>93.207231716090774</v>
      </c>
      <c r="I39" s="142"/>
    </row>
    <row r="40" spans="1:9" s="16" customFormat="1" ht="64.5" customHeight="1" x14ac:dyDescent="0.15">
      <c r="A40" s="167" t="s">
        <v>562</v>
      </c>
      <c r="B40" s="128" t="s">
        <v>428</v>
      </c>
      <c r="C40" s="143">
        <v>43703</v>
      </c>
      <c r="D40" s="144" t="s">
        <v>564</v>
      </c>
      <c r="E40" s="79" t="s">
        <v>115</v>
      </c>
      <c r="F40" s="185">
        <v>17786910</v>
      </c>
      <c r="G40" s="185">
        <v>17160000</v>
      </c>
      <c r="H40" s="191">
        <f t="shared" si="5"/>
        <v>96.475441771505004</v>
      </c>
      <c r="I40" s="142"/>
    </row>
    <row r="41" spans="1:9" s="32" customFormat="1" ht="15" customHeight="1" thickBot="1" x14ac:dyDescent="0.2">
      <c r="A41" s="36"/>
      <c r="B41" s="43"/>
      <c r="C41" s="94"/>
      <c r="D41" s="48"/>
      <c r="E41" s="38"/>
      <c r="F41" s="50"/>
      <c r="G41" s="50"/>
      <c r="H41" s="46"/>
      <c r="I41" s="47"/>
    </row>
    <row r="42" spans="1:9" s="16" customFormat="1" ht="14.25" customHeight="1" thickTop="1" x14ac:dyDescent="0.15">
      <c r="A42" s="26" t="s">
        <v>39</v>
      </c>
      <c r="B42" s="27"/>
      <c r="C42" s="93"/>
      <c r="D42" s="65"/>
      <c r="E42" s="27"/>
      <c r="F42" s="27"/>
      <c r="G42" s="27"/>
      <c r="H42" s="27"/>
      <c r="I42" s="28"/>
    </row>
    <row r="43" spans="1:9" s="52" customFormat="1" ht="64.5" customHeight="1" x14ac:dyDescent="0.15">
      <c r="A43" s="195" t="s">
        <v>622</v>
      </c>
      <c r="B43" s="51" t="s">
        <v>469</v>
      </c>
      <c r="C43" s="203">
        <v>43714</v>
      </c>
      <c r="D43" s="10" t="s">
        <v>494</v>
      </c>
      <c r="E43" s="79" t="s">
        <v>32</v>
      </c>
      <c r="F43" s="198">
        <v>27840113</v>
      </c>
      <c r="G43" s="198">
        <v>26950000</v>
      </c>
      <c r="H43" s="97">
        <f t="shared" ref="H43:H53" si="6">G43/F43*100</f>
        <v>96.802768006006303</v>
      </c>
      <c r="I43" s="10"/>
    </row>
    <row r="44" spans="1:9" s="52" customFormat="1" ht="64.5" customHeight="1" x14ac:dyDescent="0.15">
      <c r="A44" s="196" t="s">
        <v>623</v>
      </c>
      <c r="B44" s="51" t="s">
        <v>469</v>
      </c>
      <c r="C44" s="203">
        <v>43728</v>
      </c>
      <c r="D44" s="79" t="s">
        <v>103</v>
      </c>
      <c r="E44" s="79" t="s">
        <v>32</v>
      </c>
      <c r="F44" s="197">
        <v>56960231</v>
      </c>
      <c r="G44" s="198">
        <v>55000000</v>
      </c>
      <c r="H44" s="97">
        <f t="shared" si="6"/>
        <v>96.558597172823966</v>
      </c>
      <c r="I44" s="10"/>
    </row>
    <row r="45" spans="1:9" s="52" customFormat="1" ht="64.5" customHeight="1" x14ac:dyDescent="0.15">
      <c r="A45" s="196" t="s">
        <v>627</v>
      </c>
      <c r="B45" s="51" t="s">
        <v>469</v>
      </c>
      <c r="C45" s="203">
        <v>43733</v>
      </c>
      <c r="D45" s="194" t="s">
        <v>580</v>
      </c>
      <c r="E45" s="79" t="s">
        <v>32</v>
      </c>
      <c r="F45" s="197">
        <v>5055875</v>
      </c>
      <c r="G45" s="198">
        <v>4950000</v>
      </c>
      <c r="H45" s="97">
        <f t="shared" si="6"/>
        <v>97.905901550176779</v>
      </c>
      <c r="I45" s="10"/>
    </row>
    <row r="46" spans="1:9" s="52" customFormat="1" ht="64.5" customHeight="1" x14ac:dyDescent="0.15">
      <c r="A46" s="196" t="s">
        <v>664</v>
      </c>
      <c r="B46" s="51" t="s">
        <v>469</v>
      </c>
      <c r="C46" s="203">
        <v>43734</v>
      </c>
      <c r="D46" s="194" t="s">
        <v>641</v>
      </c>
      <c r="E46" s="79" t="s">
        <v>32</v>
      </c>
      <c r="F46" s="197">
        <v>9218000</v>
      </c>
      <c r="G46" s="198">
        <v>8090500</v>
      </c>
      <c r="H46" s="97">
        <f t="shared" si="6"/>
        <v>87.76849642004774</v>
      </c>
      <c r="I46" s="10"/>
    </row>
    <row r="47" spans="1:9" s="52" customFormat="1" ht="64.5" customHeight="1" x14ac:dyDescent="0.15">
      <c r="A47" s="196" t="s">
        <v>624</v>
      </c>
      <c r="B47" s="51" t="s">
        <v>469</v>
      </c>
      <c r="C47" s="203">
        <v>43735</v>
      </c>
      <c r="D47" s="79" t="s">
        <v>83</v>
      </c>
      <c r="E47" s="79" t="s">
        <v>32</v>
      </c>
      <c r="F47" s="197">
        <v>8931133</v>
      </c>
      <c r="G47" s="198">
        <v>7128000</v>
      </c>
      <c r="H47" s="97">
        <f t="shared" si="6"/>
        <v>79.810702628658646</v>
      </c>
      <c r="I47" s="10"/>
    </row>
    <row r="48" spans="1:9" s="52" customFormat="1" ht="64.5" customHeight="1" x14ac:dyDescent="0.15">
      <c r="A48" s="196" t="s">
        <v>625</v>
      </c>
      <c r="B48" s="51" t="s">
        <v>469</v>
      </c>
      <c r="C48" s="203">
        <v>43735</v>
      </c>
      <c r="D48" s="10" t="s">
        <v>472</v>
      </c>
      <c r="E48" s="79" t="s">
        <v>32</v>
      </c>
      <c r="F48" s="197">
        <v>8599185</v>
      </c>
      <c r="G48" s="197">
        <v>6050000</v>
      </c>
      <c r="H48" s="97">
        <f t="shared" si="6"/>
        <v>70.355504620496006</v>
      </c>
      <c r="I48" s="10"/>
    </row>
    <row r="49" spans="1:9" s="52" customFormat="1" ht="64.5" customHeight="1" x14ac:dyDescent="0.15">
      <c r="A49" s="196" t="s">
        <v>648</v>
      </c>
      <c r="B49" s="51" t="s">
        <v>469</v>
      </c>
      <c r="C49" s="203">
        <v>43735</v>
      </c>
      <c r="D49" s="194" t="s">
        <v>640</v>
      </c>
      <c r="E49" s="79" t="s">
        <v>32</v>
      </c>
      <c r="F49" s="197">
        <v>3971000</v>
      </c>
      <c r="G49" s="198">
        <v>3850000</v>
      </c>
      <c r="H49" s="97">
        <f>G49/F49*100</f>
        <v>96.95290858725761</v>
      </c>
      <c r="I49" s="10"/>
    </row>
    <row r="50" spans="1:9" s="52" customFormat="1" ht="64.5" customHeight="1" x14ac:dyDescent="0.15">
      <c r="A50" s="196" t="s">
        <v>665</v>
      </c>
      <c r="B50" s="51" t="s">
        <v>469</v>
      </c>
      <c r="C50" s="203">
        <v>43735</v>
      </c>
      <c r="D50" s="194" t="s">
        <v>647</v>
      </c>
      <c r="E50" s="79" t="s">
        <v>32</v>
      </c>
      <c r="F50" s="197">
        <v>7432217</v>
      </c>
      <c r="G50" s="198">
        <v>5632000</v>
      </c>
      <c r="H50" s="97">
        <f>G50/F50*100</f>
        <v>75.778196465469179</v>
      </c>
      <c r="I50" s="10"/>
    </row>
    <row r="51" spans="1:9" s="52" customFormat="1" ht="64.5" customHeight="1" x14ac:dyDescent="0.15">
      <c r="A51" s="196" t="s">
        <v>626</v>
      </c>
      <c r="B51" s="51" t="s">
        <v>469</v>
      </c>
      <c r="C51" s="203">
        <v>43738</v>
      </c>
      <c r="D51" s="79" t="s">
        <v>484</v>
      </c>
      <c r="E51" s="79" t="s">
        <v>32</v>
      </c>
      <c r="F51" s="197">
        <v>37620900</v>
      </c>
      <c r="G51" s="197">
        <v>35200000</v>
      </c>
      <c r="H51" s="97">
        <f t="shared" si="6"/>
        <v>93.565013064546562</v>
      </c>
      <c r="I51" s="10"/>
    </row>
    <row r="52" spans="1:9" s="52" customFormat="1" ht="64.5" customHeight="1" x14ac:dyDescent="0.15">
      <c r="A52" s="196" t="s">
        <v>630</v>
      </c>
      <c r="B52" s="145" t="s">
        <v>552</v>
      </c>
      <c r="C52" s="203">
        <v>43735</v>
      </c>
      <c r="D52" s="79" t="s">
        <v>484</v>
      </c>
      <c r="E52" s="79" t="s">
        <v>32</v>
      </c>
      <c r="F52" s="205">
        <v>8134702</v>
      </c>
      <c r="G52" s="205">
        <v>6600000</v>
      </c>
      <c r="H52" s="97">
        <f t="shared" si="6"/>
        <v>81.133887879359307</v>
      </c>
      <c r="I52" s="10"/>
    </row>
    <row r="53" spans="1:9" s="52" customFormat="1" ht="64.5" customHeight="1" x14ac:dyDescent="0.15">
      <c r="A53" s="196" t="s">
        <v>629</v>
      </c>
      <c r="B53" s="128" t="s">
        <v>428</v>
      </c>
      <c r="C53" s="203">
        <v>43735</v>
      </c>
      <c r="D53" s="79" t="s">
        <v>631</v>
      </c>
      <c r="E53" s="79" t="s">
        <v>32</v>
      </c>
      <c r="F53" s="197">
        <v>14640150</v>
      </c>
      <c r="G53" s="198">
        <v>14300000</v>
      </c>
      <c r="H53" s="97">
        <f t="shared" si="6"/>
        <v>97.676594843632074</v>
      </c>
      <c r="I53" s="10"/>
    </row>
    <row r="54" spans="1:9" ht="15" customHeight="1" thickBot="1" x14ac:dyDescent="0.2">
      <c r="A54" s="108"/>
      <c r="B54" s="109"/>
      <c r="C54" s="110"/>
      <c r="D54" s="109"/>
      <c r="E54" s="111"/>
      <c r="F54" s="112"/>
      <c r="G54" s="112"/>
      <c r="H54" s="105"/>
      <c r="I54" s="107"/>
    </row>
    <row r="55" spans="1:9" s="16" customFormat="1" ht="14.25" customHeight="1" thickTop="1" x14ac:dyDescent="0.15">
      <c r="A55" s="26" t="s">
        <v>43</v>
      </c>
      <c r="B55" s="27"/>
      <c r="C55" s="93"/>
      <c r="D55" s="65"/>
      <c r="E55" s="27"/>
      <c r="F55" s="27"/>
      <c r="G55" s="27"/>
      <c r="H55" s="27"/>
      <c r="I55" s="28"/>
    </row>
    <row r="56" spans="1:9" s="16" customFormat="1" ht="62.25" customHeight="1" x14ac:dyDescent="0.15">
      <c r="A56" s="221" t="s">
        <v>715</v>
      </c>
      <c r="B56" s="51" t="s">
        <v>469</v>
      </c>
      <c r="C56" s="143">
        <v>43740</v>
      </c>
      <c r="D56" s="144" t="s">
        <v>537</v>
      </c>
      <c r="E56" s="145" t="s">
        <v>32</v>
      </c>
      <c r="F56" s="223">
        <v>13642291</v>
      </c>
      <c r="G56" s="224">
        <v>10450000</v>
      </c>
      <c r="H56" s="191">
        <f t="shared" ref="H56:H65" si="7">G56/F56*100</f>
        <v>76.600037339769401</v>
      </c>
      <c r="I56" s="142" t="s">
        <v>34</v>
      </c>
    </row>
    <row r="57" spans="1:9" s="16" customFormat="1" ht="62.25" customHeight="1" x14ac:dyDescent="0.15">
      <c r="A57" s="221" t="s">
        <v>716</v>
      </c>
      <c r="B57" s="51" t="s">
        <v>469</v>
      </c>
      <c r="C57" s="143">
        <v>43740</v>
      </c>
      <c r="D57" s="144" t="s">
        <v>271</v>
      </c>
      <c r="E57" s="145" t="s">
        <v>32</v>
      </c>
      <c r="F57" s="224">
        <v>10522669</v>
      </c>
      <c r="G57" s="224">
        <v>9130000</v>
      </c>
      <c r="H57" s="191">
        <f t="shared" si="7"/>
        <v>86.765059320976462</v>
      </c>
      <c r="I57" s="142" t="s">
        <v>34</v>
      </c>
    </row>
    <row r="58" spans="1:9" s="16" customFormat="1" ht="62.25" customHeight="1" x14ac:dyDescent="0.15">
      <c r="A58" s="221" t="s">
        <v>717</v>
      </c>
      <c r="B58" s="51" t="s">
        <v>469</v>
      </c>
      <c r="C58" s="143">
        <v>43740</v>
      </c>
      <c r="D58" s="144" t="s">
        <v>271</v>
      </c>
      <c r="E58" s="145" t="s">
        <v>32</v>
      </c>
      <c r="F58" s="224">
        <v>25092541</v>
      </c>
      <c r="G58" s="224">
        <v>24024000</v>
      </c>
      <c r="H58" s="191">
        <f t="shared" si="7"/>
        <v>95.74159906722879</v>
      </c>
      <c r="I58" s="142" t="s">
        <v>34</v>
      </c>
    </row>
    <row r="59" spans="1:9" s="16" customFormat="1" ht="62.25" customHeight="1" x14ac:dyDescent="0.15">
      <c r="A59" s="221" t="s">
        <v>720</v>
      </c>
      <c r="B59" s="51" t="s">
        <v>469</v>
      </c>
      <c r="C59" s="143">
        <v>43747</v>
      </c>
      <c r="D59" s="144" t="s">
        <v>721</v>
      </c>
      <c r="E59" s="145" t="s">
        <v>32</v>
      </c>
      <c r="F59" s="224">
        <v>15348205</v>
      </c>
      <c r="G59" s="224">
        <v>13200000</v>
      </c>
      <c r="H59" s="191">
        <f t="shared" si="7"/>
        <v>86.003542433789491</v>
      </c>
      <c r="I59" s="142" t="s">
        <v>34</v>
      </c>
    </row>
    <row r="60" spans="1:9" s="16" customFormat="1" ht="62.25" customHeight="1" x14ac:dyDescent="0.15">
      <c r="A60" s="221" t="s">
        <v>722</v>
      </c>
      <c r="B60" s="51" t="s">
        <v>469</v>
      </c>
      <c r="C60" s="143">
        <v>43747</v>
      </c>
      <c r="D60" s="144" t="s">
        <v>721</v>
      </c>
      <c r="E60" s="145" t="s">
        <v>32</v>
      </c>
      <c r="F60" s="224">
        <v>8662547</v>
      </c>
      <c r="G60" s="224">
        <v>7920000</v>
      </c>
      <c r="H60" s="191">
        <f t="shared" si="7"/>
        <v>91.428075368595401</v>
      </c>
      <c r="I60" s="142" t="s">
        <v>34</v>
      </c>
    </row>
    <row r="61" spans="1:9" s="16" customFormat="1" ht="62.25" customHeight="1" x14ac:dyDescent="0.15">
      <c r="A61" s="221" t="s">
        <v>718</v>
      </c>
      <c r="B61" s="51" t="s">
        <v>469</v>
      </c>
      <c r="C61" s="143">
        <v>43748</v>
      </c>
      <c r="D61" s="144" t="s">
        <v>719</v>
      </c>
      <c r="E61" s="145" t="s">
        <v>32</v>
      </c>
      <c r="F61" s="224">
        <v>17116125</v>
      </c>
      <c r="G61" s="224">
        <v>15950000</v>
      </c>
      <c r="H61" s="191">
        <f t="shared" si="7"/>
        <v>93.186980113781587</v>
      </c>
      <c r="I61" s="142" t="s">
        <v>34</v>
      </c>
    </row>
    <row r="62" spans="1:9" s="16" customFormat="1" ht="62.25" customHeight="1" x14ac:dyDescent="0.15">
      <c r="A62" s="221" t="s">
        <v>769</v>
      </c>
      <c r="B62" s="51" t="s">
        <v>469</v>
      </c>
      <c r="C62" s="143">
        <v>43755</v>
      </c>
      <c r="D62" s="144" t="s">
        <v>459</v>
      </c>
      <c r="E62" s="145" t="s">
        <v>32</v>
      </c>
      <c r="F62" s="224">
        <v>8378758</v>
      </c>
      <c r="G62" s="224">
        <v>8250000</v>
      </c>
      <c r="H62" s="191">
        <f t="shared" si="7"/>
        <v>98.463280596002406</v>
      </c>
      <c r="I62" s="142" t="s">
        <v>34</v>
      </c>
    </row>
    <row r="63" spans="1:9" s="16" customFormat="1" ht="62.25" customHeight="1" x14ac:dyDescent="0.15">
      <c r="A63" s="221" t="s">
        <v>714</v>
      </c>
      <c r="B63" s="51" t="s">
        <v>469</v>
      </c>
      <c r="C63" s="143">
        <v>43763</v>
      </c>
      <c r="D63" s="144" t="s">
        <v>106</v>
      </c>
      <c r="E63" s="145" t="s">
        <v>32</v>
      </c>
      <c r="F63" s="224">
        <v>4717916</v>
      </c>
      <c r="G63" s="224">
        <v>4675000</v>
      </c>
      <c r="H63" s="191">
        <f t="shared" si="7"/>
        <v>99.09036108315621</v>
      </c>
      <c r="I63" s="142" t="s">
        <v>34</v>
      </c>
    </row>
    <row r="64" spans="1:9" s="16" customFormat="1" ht="62.25" customHeight="1" x14ac:dyDescent="0.15">
      <c r="A64" s="221" t="s">
        <v>773</v>
      </c>
      <c r="B64" s="51" t="s">
        <v>469</v>
      </c>
      <c r="C64" s="143">
        <v>43767</v>
      </c>
      <c r="D64" s="144" t="s">
        <v>103</v>
      </c>
      <c r="E64" s="145" t="s">
        <v>32</v>
      </c>
      <c r="F64" s="224">
        <v>22893009</v>
      </c>
      <c r="G64" s="224">
        <v>22000000</v>
      </c>
      <c r="H64" s="191">
        <f t="shared" si="7"/>
        <v>96.099206530692399</v>
      </c>
      <c r="I64" s="142" t="s">
        <v>34</v>
      </c>
    </row>
    <row r="65" spans="1:9" s="16" customFormat="1" ht="62.25" customHeight="1" x14ac:dyDescent="0.15">
      <c r="A65" s="145" t="s">
        <v>747</v>
      </c>
      <c r="B65" s="128" t="s">
        <v>428</v>
      </c>
      <c r="C65" s="143">
        <v>43762</v>
      </c>
      <c r="D65" s="144" t="s">
        <v>873</v>
      </c>
      <c r="E65" s="145" t="s">
        <v>32</v>
      </c>
      <c r="F65" s="224">
        <v>33645747</v>
      </c>
      <c r="G65" s="224">
        <v>32450000</v>
      </c>
      <c r="H65" s="191">
        <f t="shared" si="7"/>
        <v>96.446067908672077</v>
      </c>
      <c r="I65" s="145"/>
    </row>
    <row r="66" spans="1:9" ht="15" customHeight="1" thickBot="1" x14ac:dyDescent="0.2">
      <c r="A66" s="106"/>
      <c r="B66" s="113"/>
      <c r="C66" s="110"/>
      <c r="D66" s="111"/>
      <c r="E66" s="111"/>
      <c r="F66" s="114"/>
      <c r="G66" s="114"/>
      <c r="H66" s="115"/>
      <c r="I66" s="116"/>
    </row>
    <row r="67" spans="1:9" s="16" customFormat="1" ht="14.25" customHeight="1" thickTop="1" x14ac:dyDescent="0.15">
      <c r="A67" s="26" t="s">
        <v>45</v>
      </c>
      <c r="B67" s="27"/>
      <c r="C67" s="93"/>
      <c r="D67" s="65"/>
      <c r="E67" s="27"/>
      <c r="F67" s="27"/>
      <c r="G67" s="27"/>
      <c r="H67" s="27"/>
      <c r="I67" s="28"/>
    </row>
    <row r="68" spans="1:9" s="16" customFormat="1" ht="62.25" customHeight="1" x14ac:dyDescent="0.15">
      <c r="A68" s="166" t="s">
        <v>778</v>
      </c>
      <c r="B68" s="225" t="s">
        <v>469</v>
      </c>
      <c r="C68" s="143">
        <v>43770</v>
      </c>
      <c r="D68" s="144" t="s">
        <v>271</v>
      </c>
      <c r="E68" s="145" t="s">
        <v>32</v>
      </c>
      <c r="F68" s="224">
        <v>28865761</v>
      </c>
      <c r="G68" s="224">
        <v>20570000</v>
      </c>
      <c r="H68" s="191">
        <f t="shared" ref="H68:H74" si="8">G68/F68*100</f>
        <v>71.26089625698765</v>
      </c>
      <c r="I68" s="145"/>
    </row>
    <row r="69" spans="1:9" s="16" customFormat="1" ht="62.25" customHeight="1" x14ac:dyDescent="0.15">
      <c r="A69" s="166" t="s">
        <v>774</v>
      </c>
      <c r="B69" s="225" t="s">
        <v>469</v>
      </c>
      <c r="C69" s="143">
        <v>43776</v>
      </c>
      <c r="D69" s="79" t="s">
        <v>418</v>
      </c>
      <c r="E69" s="79" t="s">
        <v>115</v>
      </c>
      <c r="F69" s="224">
        <v>260170355</v>
      </c>
      <c r="G69" s="224">
        <v>247500000</v>
      </c>
      <c r="H69" s="191">
        <f t="shared" si="8"/>
        <v>95.12997743343972</v>
      </c>
      <c r="I69" s="145"/>
    </row>
    <row r="70" spans="1:9" s="16" customFormat="1" ht="62.25" customHeight="1" x14ac:dyDescent="0.15">
      <c r="A70" s="166" t="s">
        <v>775</v>
      </c>
      <c r="B70" s="225" t="s">
        <v>469</v>
      </c>
      <c r="C70" s="143">
        <v>43783</v>
      </c>
      <c r="D70" s="229" t="s">
        <v>777</v>
      </c>
      <c r="E70" s="145" t="s">
        <v>32</v>
      </c>
      <c r="F70" s="224">
        <v>7246743</v>
      </c>
      <c r="G70" s="224">
        <v>7040000</v>
      </c>
      <c r="H70" s="191">
        <f t="shared" si="8"/>
        <v>97.147090768915078</v>
      </c>
      <c r="I70" s="145"/>
    </row>
    <row r="71" spans="1:9" s="16" customFormat="1" ht="62.25" customHeight="1" x14ac:dyDescent="0.15">
      <c r="A71" s="166" t="s">
        <v>779</v>
      </c>
      <c r="B71" s="225" t="s">
        <v>469</v>
      </c>
      <c r="C71" s="143">
        <v>43783</v>
      </c>
      <c r="D71" s="144" t="s">
        <v>271</v>
      </c>
      <c r="E71" s="145" t="s">
        <v>32</v>
      </c>
      <c r="F71" s="224">
        <v>9976451</v>
      </c>
      <c r="G71" s="224">
        <v>9240000</v>
      </c>
      <c r="H71" s="191">
        <f t="shared" si="8"/>
        <v>92.618106378711232</v>
      </c>
      <c r="I71" s="145"/>
    </row>
    <row r="72" spans="1:9" s="16" customFormat="1" ht="62.25" customHeight="1" x14ac:dyDescent="0.15">
      <c r="A72" s="166" t="s">
        <v>776</v>
      </c>
      <c r="B72" s="225" t="s">
        <v>469</v>
      </c>
      <c r="C72" s="143">
        <v>43784</v>
      </c>
      <c r="D72" s="79" t="s">
        <v>83</v>
      </c>
      <c r="E72" s="145" t="s">
        <v>32</v>
      </c>
      <c r="F72" s="224">
        <v>20740935</v>
      </c>
      <c r="G72" s="224">
        <v>19910000</v>
      </c>
      <c r="H72" s="191">
        <f t="shared" si="8"/>
        <v>95.993743772881984</v>
      </c>
      <c r="I72" s="145"/>
    </row>
    <row r="73" spans="1:9" s="16" customFormat="1" ht="62.25" customHeight="1" x14ac:dyDescent="0.15">
      <c r="A73" s="232" t="s">
        <v>780</v>
      </c>
      <c r="B73" s="225" t="s">
        <v>469</v>
      </c>
      <c r="C73" s="143">
        <v>43789</v>
      </c>
      <c r="D73" s="144" t="s">
        <v>724</v>
      </c>
      <c r="E73" s="145" t="s">
        <v>32</v>
      </c>
      <c r="F73" s="224">
        <v>3282129</v>
      </c>
      <c r="G73" s="224">
        <v>1760000</v>
      </c>
      <c r="H73" s="191">
        <f t="shared" si="8"/>
        <v>53.623730206826117</v>
      </c>
      <c r="I73" s="145"/>
    </row>
    <row r="74" spans="1:9" s="16" customFormat="1" ht="62.25" customHeight="1" x14ac:dyDescent="0.15">
      <c r="A74" s="166" t="s">
        <v>845</v>
      </c>
      <c r="B74" s="225" t="s">
        <v>469</v>
      </c>
      <c r="C74" s="143">
        <v>43797</v>
      </c>
      <c r="D74" s="147" t="s">
        <v>95</v>
      </c>
      <c r="E74" s="145" t="s">
        <v>32</v>
      </c>
      <c r="F74" s="224">
        <v>10054397</v>
      </c>
      <c r="G74" s="224">
        <v>8800000</v>
      </c>
      <c r="H74" s="191">
        <f t="shared" si="8"/>
        <v>87.52389626150628</v>
      </c>
      <c r="I74" s="145"/>
    </row>
    <row r="75" spans="1:9" ht="15" customHeight="1" thickBot="1" x14ac:dyDescent="0.2">
      <c r="A75" s="106"/>
      <c r="B75" s="113"/>
      <c r="C75" s="110"/>
      <c r="D75" s="111"/>
      <c r="E75" s="111"/>
      <c r="F75" s="114"/>
      <c r="G75" s="114"/>
      <c r="H75" s="115"/>
      <c r="I75" s="116"/>
    </row>
    <row r="76" spans="1:9" s="16" customFormat="1" ht="14.25" customHeight="1" thickTop="1" x14ac:dyDescent="0.15">
      <c r="A76" s="26" t="s">
        <v>47</v>
      </c>
      <c r="B76" s="27"/>
      <c r="C76" s="93"/>
      <c r="D76" s="65"/>
      <c r="E76" s="27"/>
      <c r="F76" s="27"/>
      <c r="G76" s="27"/>
      <c r="H76" s="27"/>
      <c r="I76" s="28"/>
    </row>
    <row r="77" spans="1:9" s="16" customFormat="1" ht="62.25" customHeight="1" x14ac:dyDescent="0.15">
      <c r="A77" s="230" t="s">
        <v>846</v>
      </c>
      <c r="B77" s="51" t="s">
        <v>469</v>
      </c>
      <c r="C77" s="235">
        <v>43803</v>
      </c>
      <c r="D77" s="229" t="s">
        <v>777</v>
      </c>
      <c r="E77" s="145" t="s">
        <v>32</v>
      </c>
      <c r="F77" s="208">
        <v>5256832</v>
      </c>
      <c r="G77" s="224">
        <v>4950000</v>
      </c>
      <c r="H77" s="191">
        <f t="shared" ref="H77:H90" si="9">G77/F77*100</f>
        <v>94.163176605225345</v>
      </c>
      <c r="I77" s="145"/>
    </row>
    <row r="78" spans="1:9" s="16" customFormat="1" ht="62.25" customHeight="1" x14ac:dyDescent="0.15">
      <c r="A78" s="201" t="s">
        <v>847</v>
      </c>
      <c r="B78" s="51" t="s">
        <v>469</v>
      </c>
      <c r="C78" s="235">
        <v>43808</v>
      </c>
      <c r="D78" s="79" t="s">
        <v>83</v>
      </c>
      <c r="E78" s="145" t="s">
        <v>32</v>
      </c>
      <c r="F78" s="236">
        <v>12438003</v>
      </c>
      <c r="G78" s="224">
        <v>8921000</v>
      </c>
      <c r="H78" s="191">
        <f t="shared" si="9"/>
        <v>71.723732499501722</v>
      </c>
      <c r="I78" s="145"/>
    </row>
    <row r="79" spans="1:9" s="16" customFormat="1" ht="62.25" customHeight="1" x14ac:dyDescent="0.15">
      <c r="A79" s="201" t="s">
        <v>849</v>
      </c>
      <c r="B79" s="51" t="s">
        <v>469</v>
      </c>
      <c r="C79" s="235">
        <v>43816</v>
      </c>
      <c r="D79" s="79" t="s">
        <v>83</v>
      </c>
      <c r="E79" s="145" t="s">
        <v>32</v>
      </c>
      <c r="F79" s="199">
        <v>22069565</v>
      </c>
      <c r="G79" s="224">
        <v>15785000</v>
      </c>
      <c r="H79" s="191">
        <f t="shared" si="9"/>
        <v>71.523838371984226</v>
      </c>
      <c r="I79" s="145"/>
    </row>
    <row r="80" spans="1:9" s="16" customFormat="1" ht="62.25" customHeight="1" x14ac:dyDescent="0.15">
      <c r="A80" s="196" t="s">
        <v>848</v>
      </c>
      <c r="B80" s="51" t="s">
        <v>469</v>
      </c>
      <c r="C80" s="235">
        <v>43822</v>
      </c>
      <c r="D80" s="195" t="s">
        <v>795</v>
      </c>
      <c r="E80" s="145" t="s">
        <v>32</v>
      </c>
      <c r="F80" s="208">
        <v>76345090</v>
      </c>
      <c r="G80" s="224">
        <v>27467000</v>
      </c>
      <c r="H80" s="191">
        <f t="shared" si="9"/>
        <v>35.977428279932603</v>
      </c>
      <c r="I80" s="145"/>
    </row>
    <row r="81" spans="1:9" s="16" customFormat="1" ht="62.25" customHeight="1" x14ac:dyDescent="0.15">
      <c r="A81" s="201" t="s">
        <v>851</v>
      </c>
      <c r="B81" s="51" t="s">
        <v>469</v>
      </c>
      <c r="C81" s="235">
        <v>43817</v>
      </c>
      <c r="D81" s="147" t="s">
        <v>95</v>
      </c>
      <c r="E81" s="145" t="s">
        <v>32</v>
      </c>
      <c r="F81" s="199">
        <v>5198404</v>
      </c>
      <c r="G81" s="224">
        <v>4147000</v>
      </c>
      <c r="H81" s="191">
        <f t="shared" si="9"/>
        <v>79.774484630282686</v>
      </c>
      <c r="I81" s="145"/>
    </row>
    <row r="82" spans="1:9" s="16" customFormat="1" ht="62.25" customHeight="1" x14ac:dyDescent="0.15">
      <c r="A82" s="201" t="s">
        <v>928</v>
      </c>
      <c r="B82" s="51" t="s">
        <v>469</v>
      </c>
      <c r="C82" s="235">
        <v>43818</v>
      </c>
      <c r="D82" s="147" t="s">
        <v>95</v>
      </c>
      <c r="E82" s="145" t="s">
        <v>32</v>
      </c>
      <c r="F82" s="199">
        <v>14699625</v>
      </c>
      <c r="G82" s="224">
        <v>12078000</v>
      </c>
      <c r="H82" s="191">
        <f t="shared" si="9"/>
        <v>82.165361361259215</v>
      </c>
      <c r="I82" s="145"/>
    </row>
    <row r="83" spans="1:9" s="16" customFormat="1" ht="62.25" customHeight="1" x14ac:dyDescent="0.15">
      <c r="A83" s="201" t="s">
        <v>852</v>
      </c>
      <c r="B83" s="51" t="s">
        <v>469</v>
      </c>
      <c r="C83" s="235">
        <v>43824</v>
      </c>
      <c r="D83" s="10" t="s">
        <v>494</v>
      </c>
      <c r="E83" s="145" t="s">
        <v>32</v>
      </c>
      <c r="F83" s="199">
        <v>12112383</v>
      </c>
      <c r="G83" s="224">
        <v>9790000</v>
      </c>
      <c r="H83" s="191">
        <f t="shared" si="9"/>
        <v>80.826374132984398</v>
      </c>
      <c r="I83" s="145"/>
    </row>
    <row r="84" spans="1:9" s="16" customFormat="1" ht="62.25" customHeight="1" x14ac:dyDescent="0.15">
      <c r="A84" s="201" t="s">
        <v>850</v>
      </c>
      <c r="B84" s="51" t="s">
        <v>469</v>
      </c>
      <c r="C84" s="235">
        <v>43824</v>
      </c>
      <c r="D84" s="144" t="s">
        <v>103</v>
      </c>
      <c r="E84" s="145" t="s">
        <v>32</v>
      </c>
      <c r="F84" s="199">
        <v>9611477</v>
      </c>
      <c r="G84" s="224">
        <v>9350000</v>
      </c>
      <c r="H84" s="191">
        <f t="shared" si="9"/>
        <v>97.27953362422862</v>
      </c>
      <c r="I84" s="145"/>
    </row>
    <row r="85" spans="1:9" s="16" customFormat="1" ht="62.25" customHeight="1" x14ac:dyDescent="0.15">
      <c r="A85" s="201" t="s">
        <v>853</v>
      </c>
      <c r="B85" s="51" t="s">
        <v>469</v>
      </c>
      <c r="C85" s="235">
        <v>43825</v>
      </c>
      <c r="D85" s="230" t="s">
        <v>794</v>
      </c>
      <c r="E85" s="145" t="s">
        <v>32</v>
      </c>
      <c r="F85" s="208">
        <v>9959873</v>
      </c>
      <c r="G85" s="224">
        <v>9680000</v>
      </c>
      <c r="H85" s="191">
        <f t="shared" si="9"/>
        <v>97.189994290087839</v>
      </c>
      <c r="I85" s="145"/>
    </row>
    <row r="86" spans="1:9" s="16" customFormat="1" ht="62.25" customHeight="1" x14ac:dyDescent="0.15">
      <c r="A86" s="166" t="s">
        <v>854</v>
      </c>
      <c r="B86" s="51" t="s">
        <v>469</v>
      </c>
      <c r="C86" s="242">
        <v>43824</v>
      </c>
      <c r="D86" s="147" t="s">
        <v>812</v>
      </c>
      <c r="E86" s="145" t="s">
        <v>32</v>
      </c>
      <c r="F86" s="224">
        <v>3859280</v>
      </c>
      <c r="G86" s="224">
        <v>2860000</v>
      </c>
      <c r="H86" s="191">
        <f t="shared" si="9"/>
        <v>74.107087332352151</v>
      </c>
      <c r="I86" s="145"/>
    </row>
    <row r="87" spans="1:9" s="16" customFormat="1" ht="62.25" customHeight="1" x14ac:dyDescent="0.15">
      <c r="A87" s="214" t="s">
        <v>863</v>
      </c>
      <c r="B87" s="128" t="s">
        <v>428</v>
      </c>
      <c r="C87" s="143">
        <v>43802</v>
      </c>
      <c r="D87" s="147" t="s">
        <v>837</v>
      </c>
      <c r="E87" s="79" t="s">
        <v>115</v>
      </c>
      <c r="F87" s="241">
        <v>84407821</v>
      </c>
      <c r="G87" s="241">
        <v>83380000</v>
      </c>
      <c r="H87" s="191">
        <f t="shared" si="9"/>
        <v>98.782315444442048</v>
      </c>
      <c r="I87" s="145"/>
    </row>
    <row r="88" spans="1:9" s="16" customFormat="1" ht="62.25" customHeight="1" x14ac:dyDescent="0.15">
      <c r="A88" s="214" t="s">
        <v>864</v>
      </c>
      <c r="B88" s="128" t="s">
        <v>428</v>
      </c>
      <c r="C88" s="143">
        <v>43809</v>
      </c>
      <c r="D88" s="147" t="s">
        <v>837</v>
      </c>
      <c r="E88" s="145" t="s">
        <v>32</v>
      </c>
      <c r="F88" s="241">
        <v>3430557</v>
      </c>
      <c r="G88" s="241">
        <v>3355000</v>
      </c>
      <c r="H88" s="191">
        <f t="shared" si="9"/>
        <v>97.797529672295198</v>
      </c>
      <c r="I88" s="145"/>
    </row>
    <row r="89" spans="1:9" s="16" customFormat="1" ht="62.25" customHeight="1" x14ac:dyDescent="0.15">
      <c r="A89" s="166" t="s">
        <v>871</v>
      </c>
      <c r="B89" s="214" t="s">
        <v>860</v>
      </c>
      <c r="C89" s="246">
        <v>43801</v>
      </c>
      <c r="D89" s="247" t="s">
        <v>865</v>
      </c>
      <c r="E89" s="166" t="s">
        <v>861</v>
      </c>
      <c r="F89" s="248">
        <v>19222720</v>
      </c>
      <c r="G89" s="248">
        <v>6153400</v>
      </c>
      <c r="H89" s="191">
        <f t="shared" si="9"/>
        <v>32.011078557040832</v>
      </c>
      <c r="I89" s="166"/>
    </row>
    <row r="90" spans="1:9" s="16" customFormat="1" ht="62.25" customHeight="1" x14ac:dyDescent="0.15">
      <c r="A90" s="166" t="s">
        <v>872</v>
      </c>
      <c r="B90" s="214" t="s">
        <v>860</v>
      </c>
      <c r="C90" s="246">
        <v>43817</v>
      </c>
      <c r="D90" s="247" t="s">
        <v>866</v>
      </c>
      <c r="E90" s="166" t="s">
        <v>862</v>
      </c>
      <c r="F90" s="248">
        <v>9900000</v>
      </c>
      <c r="G90" s="248">
        <v>5665000</v>
      </c>
      <c r="H90" s="191">
        <f t="shared" si="9"/>
        <v>57.222222222222221</v>
      </c>
      <c r="I90" s="166"/>
    </row>
    <row r="91" spans="1:9" ht="15" customHeight="1" thickBot="1" x14ac:dyDescent="0.2">
      <c r="A91" s="106"/>
      <c r="B91" s="113"/>
      <c r="C91" s="110"/>
      <c r="D91" s="111"/>
      <c r="E91" s="111"/>
      <c r="F91" s="114"/>
      <c r="G91" s="114"/>
      <c r="H91" s="115"/>
      <c r="I91" s="116"/>
    </row>
    <row r="92" spans="1:9" s="16" customFormat="1" ht="14.25" customHeight="1" thickTop="1" x14ac:dyDescent="0.15">
      <c r="A92" s="26" t="s">
        <v>53</v>
      </c>
      <c r="B92" s="27"/>
      <c r="C92" s="93"/>
      <c r="D92" s="65"/>
      <c r="E92" s="27"/>
      <c r="F92" s="27"/>
      <c r="G92" s="27"/>
      <c r="H92" s="27"/>
      <c r="I92" s="28"/>
    </row>
    <row r="93" spans="1:9" s="16" customFormat="1" ht="62.25" customHeight="1" x14ac:dyDescent="0.15">
      <c r="A93" s="230" t="s">
        <v>929</v>
      </c>
      <c r="B93" s="51" t="s">
        <v>469</v>
      </c>
      <c r="C93" s="246">
        <v>43838</v>
      </c>
      <c r="D93" s="147" t="s">
        <v>103</v>
      </c>
      <c r="E93" s="166" t="s">
        <v>862</v>
      </c>
      <c r="F93" s="208">
        <v>4942373</v>
      </c>
      <c r="G93" s="248">
        <v>4730000</v>
      </c>
      <c r="H93" s="191">
        <f t="shared" ref="H93:H96" si="10">G93/F93*100</f>
        <v>95.703015535249975</v>
      </c>
      <c r="I93" s="166"/>
    </row>
    <row r="94" spans="1:9" s="16" customFormat="1" ht="62.25" customHeight="1" x14ac:dyDescent="0.15">
      <c r="A94" s="166" t="s">
        <v>927</v>
      </c>
      <c r="B94" s="51" t="s">
        <v>469</v>
      </c>
      <c r="C94" s="246">
        <v>43844</v>
      </c>
      <c r="D94" s="247" t="s">
        <v>878</v>
      </c>
      <c r="E94" s="166" t="s">
        <v>862</v>
      </c>
      <c r="F94" s="248">
        <v>15615309</v>
      </c>
      <c r="G94" s="248">
        <v>15246000</v>
      </c>
      <c r="H94" s="191">
        <f>G94/F94*100</f>
        <v>97.634955542666489</v>
      </c>
      <c r="I94" s="166"/>
    </row>
    <row r="95" spans="1:9" s="16" customFormat="1" ht="62.25" customHeight="1" x14ac:dyDescent="0.15">
      <c r="A95" s="201" t="s">
        <v>967</v>
      </c>
      <c r="B95" s="51" t="s">
        <v>469</v>
      </c>
      <c r="C95" s="246">
        <v>43861</v>
      </c>
      <c r="D95" s="10" t="s">
        <v>472</v>
      </c>
      <c r="E95" s="166" t="s">
        <v>862</v>
      </c>
      <c r="F95" s="199">
        <v>8716345</v>
      </c>
      <c r="G95" s="248">
        <v>7480000</v>
      </c>
      <c r="H95" s="191">
        <f t="shared" si="10"/>
        <v>85.815786318692062</v>
      </c>
      <c r="I95" s="166"/>
    </row>
    <row r="96" spans="1:9" s="16" customFormat="1" ht="62.25" customHeight="1" x14ac:dyDescent="0.15">
      <c r="A96" s="166" t="s">
        <v>926</v>
      </c>
      <c r="B96" s="166" t="s">
        <v>925</v>
      </c>
      <c r="C96" s="246">
        <v>43851</v>
      </c>
      <c r="D96" s="247" t="s">
        <v>914</v>
      </c>
      <c r="E96" s="166" t="s">
        <v>861</v>
      </c>
      <c r="F96" s="248">
        <v>47189573</v>
      </c>
      <c r="G96" s="248">
        <v>46200000</v>
      </c>
      <c r="H96" s="191">
        <f t="shared" si="10"/>
        <v>97.90298377991256</v>
      </c>
      <c r="I96" s="166"/>
    </row>
    <row r="97" spans="1:9" ht="15" customHeight="1" thickBot="1" x14ac:dyDescent="0.2">
      <c r="A97" s="106"/>
      <c r="B97" s="113"/>
      <c r="C97" s="110"/>
      <c r="D97" s="111"/>
      <c r="E97" s="111"/>
      <c r="F97" s="114"/>
      <c r="G97" s="114"/>
      <c r="H97" s="115"/>
      <c r="I97" s="116"/>
    </row>
    <row r="98" spans="1:9" s="16" customFormat="1" ht="14.25" customHeight="1" thickTop="1" x14ac:dyDescent="0.15">
      <c r="A98" s="26" t="s">
        <v>55</v>
      </c>
      <c r="B98" s="27"/>
      <c r="C98" s="93"/>
      <c r="D98" s="65"/>
      <c r="E98" s="27"/>
      <c r="F98" s="27"/>
      <c r="G98" s="27"/>
      <c r="H98" s="27"/>
      <c r="I98" s="28"/>
    </row>
    <row r="99" spans="1:9" s="16" customFormat="1" ht="62.25" customHeight="1" x14ac:dyDescent="0.15">
      <c r="A99" s="196" t="s">
        <v>969</v>
      </c>
      <c r="B99" s="15" t="s">
        <v>469</v>
      </c>
      <c r="C99" s="238">
        <v>43864</v>
      </c>
      <c r="D99" s="38" t="s">
        <v>944</v>
      </c>
      <c r="E99" s="79" t="s">
        <v>856</v>
      </c>
      <c r="F99" s="199">
        <v>2559927</v>
      </c>
      <c r="G99" s="216">
        <v>2200000</v>
      </c>
      <c r="H99" s="97">
        <f t="shared" ref="H99:H101" si="11">G99/F99*100</f>
        <v>85.939950631404727</v>
      </c>
      <c r="I99" s="212"/>
    </row>
    <row r="100" spans="1:9" s="16" customFormat="1" ht="62.25" customHeight="1" x14ac:dyDescent="0.15">
      <c r="A100" s="196" t="s">
        <v>968</v>
      </c>
      <c r="B100" s="15" t="s">
        <v>469</v>
      </c>
      <c r="C100" s="238">
        <v>43864</v>
      </c>
      <c r="D100" s="38" t="s">
        <v>945</v>
      </c>
      <c r="E100" s="79" t="s">
        <v>856</v>
      </c>
      <c r="F100" s="199">
        <v>8434894</v>
      </c>
      <c r="G100" s="216">
        <v>7700000</v>
      </c>
      <c r="H100" s="97">
        <f t="shared" si="11"/>
        <v>91.287454234753866</v>
      </c>
      <c r="I100" s="212"/>
    </row>
    <row r="101" spans="1:9" s="16" customFormat="1" ht="62.25" customHeight="1" x14ac:dyDescent="0.15">
      <c r="A101" s="196" t="s">
        <v>973</v>
      </c>
      <c r="B101" s="166" t="s">
        <v>925</v>
      </c>
      <c r="C101" s="238">
        <v>43888</v>
      </c>
      <c r="D101" s="38" t="s">
        <v>974</v>
      </c>
      <c r="E101" s="79" t="s">
        <v>856</v>
      </c>
      <c r="F101" s="199">
        <v>9900000</v>
      </c>
      <c r="G101" s="199">
        <v>9900000</v>
      </c>
      <c r="H101" s="97">
        <f t="shared" si="11"/>
        <v>100</v>
      </c>
      <c r="I101" s="212"/>
    </row>
    <row r="102" spans="1:9" ht="15" customHeight="1" thickBot="1" x14ac:dyDescent="0.2">
      <c r="A102" s="106"/>
      <c r="B102" s="113"/>
      <c r="C102" s="110"/>
      <c r="D102" s="111"/>
      <c r="E102" s="111"/>
      <c r="F102" s="114"/>
      <c r="G102" s="114"/>
      <c r="H102" s="115"/>
      <c r="I102" s="116"/>
    </row>
    <row r="103" spans="1:9" s="16" customFormat="1" ht="14.25" customHeight="1" thickTop="1" x14ac:dyDescent="0.15">
      <c r="A103" s="26" t="s">
        <v>57</v>
      </c>
      <c r="B103" s="27"/>
      <c r="C103" s="93"/>
      <c r="D103" s="65"/>
      <c r="E103" s="27"/>
      <c r="F103" s="27"/>
      <c r="G103" s="27"/>
      <c r="H103" s="27"/>
      <c r="I103" s="28"/>
    </row>
    <row r="104" spans="1:9" ht="15" customHeight="1" x14ac:dyDescent="0.15">
      <c r="A104" s="106"/>
      <c r="B104" s="113"/>
      <c r="C104" s="110"/>
      <c r="D104" s="111"/>
      <c r="E104" s="111"/>
      <c r="F104" s="114"/>
      <c r="G104" s="114"/>
      <c r="H104" s="115"/>
      <c r="I104" s="116"/>
    </row>
  </sheetData>
  <sheetProtection selectLockedCells="1" selectUnlockedCells="1"/>
  <autoFilter ref="A1:I104"/>
  <phoneticPr fontId="6"/>
  <conditionalFormatting sqref="A43 A45:A46 A49:A50">
    <cfRule type="expression" dxfId="20" priority="37">
      <formula>IF(FI43&gt;0,FI43=DQ43,"")</formula>
    </cfRule>
  </conditionalFormatting>
  <conditionalFormatting sqref="A44">
    <cfRule type="expression" dxfId="19" priority="36">
      <formula>IF(FI44&gt;0,FI44=DQ44,"")</formula>
    </cfRule>
  </conditionalFormatting>
  <conditionalFormatting sqref="A47">
    <cfRule type="expression" dxfId="18" priority="34">
      <formula>IF(FI47&gt;0,FI47=DQ47,"")</formula>
    </cfRule>
  </conditionalFormatting>
  <conditionalFormatting sqref="A48">
    <cfRule type="expression" dxfId="17" priority="33">
      <formula>IF(FI48&gt;0,FI48=DQ48,"")</formula>
    </cfRule>
  </conditionalFormatting>
  <conditionalFormatting sqref="A51:A53">
    <cfRule type="expression" dxfId="16" priority="32">
      <formula>IF(FI51&gt;0,FI51=DQ51,"")</formula>
    </cfRule>
  </conditionalFormatting>
  <conditionalFormatting sqref="A78">
    <cfRule type="expression" dxfId="15" priority="30">
      <formula>IF(FI78&gt;0,FI78=DQ78,"")</formula>
    </cfRule>
  </conditionalFormatting>
  <conditionalFormatting sqref="A79">
    <cfRule type="expression" dxfId="14" priority="29">
      <formula>IF(FI79&gt;0,FI79=DQ79,"")</formula>
    </cfRule>
  </conditionalFormatting>
  <conditionalFormatting sqref="A77">
    <cfRule type="expression" dxfId="13" priority="28">
      <formula>IF(FI77&gt;0,FI77=DQ77,"")</formula>
    </cfRule>
  </conditionalFormatting>
  <conditionalFormatting sqref="A80">
    <cfRule type="expression" dxfId="12" priority="27">
      <formula>IF(FI80&gt;0,FI80=DQ80,"")</formula>
    </cfRule>
  </conditionalFormatting>
  <conditionalFormatting sqref="A81">
    <cfRule type="expression" dxfId="11" priority="26">
      <formula>IF(FI81&gt;0,FI81=DQ81,"")</formula>
    </cfRule>
  </conditionalFormatting>
  <conditionalFormatting sqref="A82">
    <cfRule type="expression" dxfId="10" priority="25">
      <formula>IF(FI82&gt;0,FI82=DQ82,"")</formula>
    </cfRule>
  </conditionalFormatting>
  <conditionalFormatting sqref="A83">
    <cfRule type="expression" dxfId="9" priority="24">
      <formula>IF(FI83&gt;0,FI83=DQ83,"")</formula>
    </cfRule>
  </conditionalFormatting>
  <conditionalFormatting sqref="A84">
    <cfRule type="expression" dxfId="8" priority="23">
      <formula>IF(FI84&gt;0,FI84=DQ84,"")</formula>
    </cfRule>
  </conditionalFormatting>
  <conditionalFormatting sqref="A85">
    <cfRule type="expression" dxfId="7" priority="22">
      <formula>IF(FI85&gt;0,FI85=DQ85,"")</formula>
    </cfRule>
  </conditionalFormatting>
  <conditionalFormatting sqref="D80">
    <cfRule type="containsText" dxfId="6" priority="14" operator="containsText" text="㈱">
      <formula>NOT(ISERROR(SEARCH("㈱",D80)))</formula>
    </cfRule>
    <cfRule type="expression" dxfId="5" priority="15">
      <formula>(LENB(DBCS(D80))-LENB(D80))</formula>
    </cfRule>
  </conditionalFormatting>
  <conditionalFormatting sqref="D85">
    <cfRule type="containsText" dxfId="4" priority="10" operator="containsText" text="㈱">
      <formula>NOT(ISERROR(SEARCH("㈱",D85)))</formula>
    </cfRule>
    <cfRule type="expression" dxfId="3" priority="11">
      <formula>(LENB(DBCS(D85))-LENB(D85))</formula>
    </cfRule>
  </conditionalFormatting>
  <conditionalFormatting sqref="A93">
    <cfRule type="expression" dxfId="2" priority="3">
      <formula>IF(FI93&gt;0,FI93=DQ93,"")</formula>
    </cfRule>
  </conditionalFormatting>
  <conditionalFormatting sqref="A95">
    <cfRule type="expression" dxfId="1" priority="2">
      <formula>IF(FI95&gt;0,FI95=DQ95,"")</formula>
    </cfRule>
  </conditionalFormatting>
  <conditionalFormatting sqref="A99:A101">
    <cfRule type="expression" dxfId="0" priority="1">
      <formula>IF(FI99&gt;0,FI99=DQ99,"")</formula>
    </cfRule>
  </conditionalFormatting>
  <dataValidations count="12">
    <dataValidation type="date" operator="greaterThanOrEqual" allowBlank="1" showInputMessage="1" showErrorMessage="1" errorTitle="契約を締結した日" error="正しい日付を入力してください。" sqref="C1 C6:C8 D4 C3 C54 C66 C75 C91 C97 C102 C25 C41 C104:C1048576 C11:C15">
      <formula1>38718</formula1>
    </dataValidation>
    <dataValidation type="list" operator="lessThanOrEqual" showInputMessage="1" showErrorMessage="1" errorTitle="一般競争入札・指名競争入札の別" error="リストから選択してください。" sqref="E6:E9 E3 E54 E66 E75 E91 E97 E102 E25 E41 E15 E104:E65279">
      <formula1>一般競争入札・指名競争入札の別</formula1>
    </dataValidation>
    <dataValidation type="whole" operator="lessThanOrEqual" allowBlank="1" showInputMessage="1" showErrorMessage="1" errorTitle="契約金額" error="正しい数値を入力してください。" sqref="G3:G4 G66 G75 G91 G97 G102 G25 G41 G6:G8 G104:G65279 G11:G15">
      <formula1>999999999999</formula1>
    </dataValidation>
    <dataValidation type="whole" operator="lessThanOrEqual" allowBlank="1" showInputMessage="1" showErrorMessage="1" errorTitle="予定価格" error="正しい数値を入力してください。" sqref="F6:F8 F3 F66 F75 F91 F97 F102 F25 F41 F104:F65279 F11:F15">
      <formula1>999999999999</formula1>
    </dataValidation>
    <dataValidation type="textLength" operator="lessThanOrEqual" allowBlank="1" showInputMessage="1" showErrorMessage="1" errorTitle="備考" error="256文字以内で入力してください。" sqref="I6:I8 I3 I66 I75 I91 I97 I25 I41 I104:I65279 I11:I15 I43:I54 I99:I102">
      <formula1>256</formula1>
    </dataValidation>
    <dataValidation type="textLength" operator="lessThanOrEqual" allowBlank="1" showInputMessage="1" showErrorMessage="1" errorTitle="契約の相手方の称号又は名称及び住所" error="256文字以内で入力してください。" sqref="D6:D8 E4 D3 D66 D75 D91 D97 D25 D41 D104:D65279 D11:D15 D43:D53 D69 D72 D78:D79 D83 D95 D99:D102">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4 B11:B15 B105:B65279 B23:B25 B39:B41 B53 B43:B51 B56:B65 B68:B74 B77:B90 B93:B95 B99:B100">
      <formula1>256</formula1>
    </dataValidation>
    <dataValidation type="textLength" operator="lessThanOrEqual" allowBlank="1" showInputMessage="1" showErrorMessage="1" errorTitle="物品役務等の名称及び数量" error="256文字以内で入力してください。" sqref="A6:A8 B4 A3 A66 A75 A91 A97 A102 A25 A41 A104:A65279 A11:A15">
      <formula1>256</formula1>
    </dataValidation>
    <dataValidation imeMode="off" allowBlank="1" showInputMessage="1" showErrorMessage="1" sqref="F9:I9 C9 F54:G54 F43:F53 F79:F85 F77 F93 F95 F99:F101 G101"/>
    <dataValidation operator="lessThanOrEqual" showInputMessage="1" showErrorMessage="1" errorTitle="一般競争入札・指名競争入札の別" error="リストから選択してください。" sqref="F4 E11:E14 E23:E24 E40 E43:E53 E38 E69 E87 E99:E101"/>
    <dataValidation imeMode="disabled" allowBlank="1" showInputMessage="1" showErrorMessage="1" sqref="G43:G53 G99:G100"/>
    <dataValidation operator="equal" allowBlank="1" showInputMessage="1" showErrorMessage="1" sqref="D80 D85"/>
  </dataValidations>
  <printOptions horizontalCentered="1"/>
  <pageMargins left="0.19685039370078741" right="0.19685039370078741" top="0.98425196850393704" bottom="0.98425196850393704" header="0.51181102362204722" footer="0.51181102362204722"/>
  <pageSetup paperSize="8"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zoomScale="75" zoomScaleNormal="75" workbookViewId="0">
      <pane ySplit="1" topLeftCell="A2" activePane="bottomLeft" state="frozen"/>
      <selection activeCell="D71" sqref="D71"/>
      <selection pane="bottomLeft" activeCell="B3" sqref="B3"/>
    </sheetView>
  </sheetViews>
  <sheetFormatPr defaultRowHeight="12" x14ac:dyDescent="0.15"/>
  <cols>
    <col min="1" max="2" width="35.625" style="12" customWidth="1"/>
    <col min="3" max="3" width="16.125" style="95" bestFit="1" customWidth="1"/>
    <col min="4" max="4" width="35.625" style="11" customWidth="1"/>
    <col min="5" max="5" width="28.25" style="11" customWidth="1"/>
    <col min="6" max="7" width="18.625" style="19" customWidth="1"/>
    <col min="8" max="8" width="14.75" style="14" bestFit="1" customWidth="1"/>
    <col min="9" max="9" width="30.625" style="11" customWidth="1"/>
    <col min="10" max="11" width="9" style="11"/>
    <col min="12" max="12" width="10.625" style="11" bestFit="1" customWidth="1"/>
    <col min="13" max="16384" width="9" style="11"/>
  </cols>
  <sheetData>
    <row r="1" spans="1:10" s="9" customFormat="1" ht="36.75" thickBot="1" x14ac:dyDescent="0.2">
      <c r="A1" s="3" t="s">
        <v>24</v>
      </c>
      <c r="B1" s="4" t="s">
        <v>15</v>
      </c>
      <c r="C1" s="88" t="s">
        <v>16</v>
      </c>
      <c r="D1" s="6" t="s">
        <v>17</v>
      </c>
      <c r="E1" s="7" t="s">
        <v>18</v>
      </c>
      <c r="F1" s="18" t="s">
        <v>19</v>
      </c>
      <c r="G1" s="18" t="s">
        <v>20</v>
      </c>
      <c r="H1" s="8" t="s">
        <v>21</v>
      </c>
      <c r="I1" s="6" t="s">
        <v>22</v>
      </c>
      <c r="J1" s="22" t="s">
        <v>23</v>
      </c>
    </row>
    <row r="2" spans="1:10" s="9" customFormat="1" ht="14.25" customHeight="1" thickTop="1" x14ac:dyDescent="0.15">
      <c r="A2" s="23" t="s">
        <v>27</v>
      </c>
      <c r="B2" s="24"/>
      <c r="C2" s="89"/>
      <c r="D2" s="24"/>
      <c r="E2" s="24"/>
      <c r="F2" s="24"/>
      <c r="G2" s="24"/>
      <c r="H2" s="24"/>
      <c r="I2" s="24"/>
      <c r="J2" s="25"/>
    </row>
    <row r="3" spans="1:10" s="52" customFormat="1" ht="60" customHeight="1" x14ac:dyDescent="0.15">
      <c r="A3" s="101" t="s">
        <v>383</v>
      </c>
      <c r="B3" s="101"/>
      <c r="C3" s="102"/>
      <c r="D3" s="101"/>
      <c r="E3" s="101"/>
      <c r="F3" s="104"/>
      <c r="G3" s="104"/>
      <c r="H3" s="103" t="e">
        <f t="shared" ref="H3" si="0">G3/F3*100</f>
        <v>#DIV/0!</v>
      </c>
      <c r="I3" s="100"/>
      <c r="J3" s="17"/>
    </row>
    <row r="4" spans="1:10" s="9" customFormat="1" ht="14.1" customHeight="1" thickBot="1" x14ac:dyDescent="0.2">
      <c r="A4" s="67"/>
      <c r="B4" s="68"/>
      <c r="C4" s="94"/>
      <c r="D4" s="38"/>
      <c r="E4" s="38"/>
      <c r="F4" s="69"/>
      <c r="G4" s="69"/>
      <c r="H4" s="70"/>
      <c r="I4" s="73"/>
      <c r="J4" s="41"/>
    </row>
    <row r="5" spans="1:10" s="9" customFormat="1" ht="14.25" customHeight="1" thickTop="1" x14ac:dyDescent="0.15">
      <c r="A5" s="23" t="s">
        <v>29</v>
      </c>
      <c r="B5" s="24"/>
      <c r="C5" s="89"/>
      <c r="D5" s="24"/>
      <c r="E5" s="24"/>
      <c r="F5" s="24"/>
      <c r="G5" s="24"/>
      <c r="H5" s="24"/>
      <c r="I5" s="24"/>
      <c r="J5" s="25"/>
    </row>
    <row r="6" spans="1:10" s="9" customFormat="1" ht="60" customHeight="1" x14ac:dyDescent="0.15">
      <c r="A6" s="101" t="s">
        <v>383</v>
      </c>
      <c r="B6" s="101"/>
      <c r="C6" s="102"/>
      <c r="D6" s="101"/>
      <c r="E6" s="101"/>
      <c r="F6" s="104"/>
      <c r="G6" s="104"/>
      <c r="H6" s="103" t="e">
        <f t="shared" ref="H6" si="1">G6/F6*100</f>
        <v>#DIV/0!</v>
      </c>
      <c r="I6" s="100"/>
      <c r="J6" s="17"/>
    </row>
    <row r="7" spans="1:10" s="9" customFormat="1" ht="14.1" customHeight="1" thickBot="1" x14ac:dyDescent="0.2">
      <c r="A7" s="67"/>
      <c r="B7" s="68"/>
      <c r="C7" s="94"/>
      <c r="D7" s="38"/>
      <c r="E7" s="38"/>
      <c r="F7" s="69"/>
      <c r="G7" s="69"/>
      <c r="H7" s="70"/>
      <c r="I7" s="72"/>
      <c r="J7" s="41"/>
    </row>
    <row r="8" spans="1:10" ht="13.5" hidden="1" thickTop="1" thickBot="1" x14ac:dyDescent="0.2">
      <c r="A8" s="23" t="s">
        <v>35</v>
      </c>
      <c r="B8" s="27"/>
      <c r="C8" s="93"/>
      <c r="D8" s="27"/>
      <c r="E8" s="27"/>
      <c r="F8" s="27"/>
      <c r="G8" s="27"/>
      <c r="H8" s="27"/>
      <c r="I8" s="28"/>
      <c r="J8" s="25"/>
    </row>
    <row r="9" spans="1:10" s="9" customFormat="1" ht="14.1" hidden="1" customHeight="1" thickBot="1" x14ac:dyDescent="0.2">
      <c r="A9" s="67"/>
      <c r="B9" s="68"/>
      <c r="C9" s="94"/>
      <c r="D9" s="38"/>
      <c r="E9" s="38"/>
      <c r="F9" s="69"/>
      <c r="G9" s="69"/>
      <c r="H9" s="70"/>
      <c r="I9" s="72"/>
      <c r="J9" s="41"/>
    </row>
    <row r="10" spans="1:10" ht="13.5" hidden="1" thickTop="1" thickBot="1" x14ac:dyDescent="0.2">
      <c r="A10" s="23" t="s">
        <v>37</v>
      </c>
      <c r="B10" s="27"/>
      <c r="C10" s="93"/>
      <c r="D10" s="27"/>
      <c r="E10" s="27"/>
      <c r="F10" s="27"/>
      <c r="G10" s="27"/>
      <c r="H10" s="27"/>
      <c r="I10" s="28"/>
      <c r="J10" s="25"/>
    </row>
    <row r="11" spans="1:10" ht="14.1" hidden="1" customHeight="1" thickBot="1" x14ac:dyDescent="0.2">
      <c r="A11" s="67"/>
      <c r="B11" s="68"/>
      <c r="C11" s="94"/>
      <c r="D11" s="38"/>
      <c r="E11" s="38"/>
      <c r="F11" s="69"/>
      <c r="G11" s="69"/>
      <c r="H11" s="70"/>
      <c r="I11" s="72"/>
      <c r="J11" s="41"/>
    </row>
    <row r="12" spans="1:10" ht="13.5" hidden="1" thickTop="1" thickBot="1" x14ac:dyDescent="0.2">
      <c r="A12" s="23" t="s">
        <v>40</v>
      </c>
      <c r="B12" s="27"/>
      <c r="C12" s="93"/>
      <c r="D12" s="27"/>
      <c r="E12" s="27"/>
      <c r="F12" s="27"/>
      <c r="G12" s="27"/>
      <c r="H12" s="27"/>
      <c r="I12" s="28"/>
      <c r="J12" s="25"/>
    </row>
    <row r="13" spans="1:10" ht="14.1" hidden="1" customHeight="1" thickBot="1" x14ac:dyDescent="0.2">
      <c r="A13" s="67"/>
      <c r="B13" s="68"/>
      <c r="C13" s="94"/>
      <c r="D13" s="38"/>
      <c r="E13" s="38"/>
      <c r="F13" s="69"/>
      <c r="G13" s="69"/>
      <c r="H13" s="70"/>
      <c r="I13" s="72"/>
      <c r="J13" s="41"/>
    </row>
    <row r="14" spans="1:10" ht="13.5" hidden="1" thickTop="1" thickBot="1" x14ac:dyDescent="0.2">
      <c r="A14" s="23" t="s">
        <v>41</v>
      </c>
      <c r="B14" s="27"/>
      <c r="C14" s="93"/>
      <c r="D14" s="27"/>
      <c r="E14" s="27"/>
      <c r="F14" s="27"/>
      <c r="G14" s="27"/>
      <c r="H14" s="27"/>
      <c r="I14" s="28"/>
      <c r="J14" s="25"/>
    </row>
    <row r="15" spans="1:10" ht="14.1" hidden="1" customHeight="1" thickBot="1" x14ac:dyDescent="0.2">
      <c r="A15" s="67"/>
      <c r="B15" s="68"/>
      <c r="C15" s="94"/>
      <c r="D15" s="38"/>
      <c r="E15" s="38"/>
      <c r="F15" s="69"/>
      <c r="G15" s="69"/>
      <c r="H15" s="70"/>
      <c r="I15" s="72"/>
      <c r="J15" s="41"/>
    </row>
    <row r="16" spans="1:10" ht="13.5" hidden="1" thickTop="1" thickBot="1" x14ac:dyDescent="0.2">
      <c r="A16" s="23" t="s">
        <v>44</v>
      </c>
      <c r="B16" s="27"/>
      <c r="C16" s="93"/>
      <c r="D16" s="27"/>
      <c r="E16" s="27"/>
      <c r="F16" s="27"/>
      <c r="G16" s="27"/>
      <c r="H16" s="27"/>
      <c r="I16" s="28"/>
      <c r="J16" s="25"/>
    </row>
    <row r="17" spans="1:10" ht="14.1" hidden="1" customHeight="1" thickBot="1" x14ac:dyDescent="0.2">
      <c r="A17" s="67"/>
      <c r="B17" s="68"/>
      <c r="C17" s="94"/>
      <c r="D17" s="38"/>
      <c r="E17" s="38"/>
      <c r="F17" s="69"/>
      <c r="G17" s="69"/>
      <c r="H17" s="70"/>
      <c r="I17" s="72"/>
      <c r="J17" s="41"/>
    </row>
    <row r="18" spans="1:10" ht="13.5" hidden="1" thickTop="1" thickBot="1" x14ac:dyDescent="0.2">
      <c r="A18" s="23" t="s">
        <v>46</v>
      </c>
      <c r="B18" s="27"/>
      <c r="C18" s="93"/>
      <c r="D18" s="27"/>
      <c r="E18" s="27"/>
      <c r="F18" s="27"/>
      <c r="G18" s="27"/>
      <c r="H18" s="27"/>
      <c r="I18" s="28"/>
      <c r="J18" s="25"/>
    </row>
    <row r="19" spans="1:10" ht="14.1" hidden="1" customHeight="1" thickBot="1" x14ac:dyDescent="0.2">
      <c r="A19" s="67"/>
      <c r="B19" s="68"/>
      <c r="C19" s="94"/>
      <c r="D19" s="38"/>
      <c r="E19" s="38"/>
      <c r="F19" s="69"/>
      <c r="G19" s="69"/>
      <c r="H19" s="70"/>
      <c r="I19" s="72"/>
      <c r="J19" s="41"/>
    </row>
    <row r="20" spans="1:10" ht="13.5" hidden="1" thickTop="1" thickBot="1" x14ac:dyDescent="0.2">
      <c r="A20" s="23" t="s">
        <v>48</v>
      </c>
      <c r="B20" s="27"/>
      <c r="C20" s="93"/>
      <c r="D20" s="27"/>
      <c r="E20" s="27"/>
      <c r="F20" s="27"/>
      <c r="G20" s="27"/>
      <c r="H20" s="27"/>
      <c r="I20" s="28"/>
      <c r="J20" s="25"/>
    </row>
    <row r="21" spans="1:10" ht="14.1" hidden="1" customHeight="1" thickBot="1" x14ac:dyDescent="0.2">
      <c r="A21" s="67"/>
      <c r="B21" s="68"/>
      <c r="C21" s="94"/>
      <c r="D21" s="38"/>
      <c r="E21" s="38"/>
      <c r="F21" s="69"/>
      <c r="G21" s="69"/>
      <c r="H21" s="70"/>
      <c r="I21" s="72"/>
      <c r="J21" s="41"/>
    </row>
    <row r="22" spans="1:10" ht="13.5" hidden="1" thickTop="1" thickBot="1" x14ac:dyDescent="0.2">
      <c r="A22" s="23" t="s">
        <v>54</v>
      </c>
      <c r="B22" s="27"/>
      <c r="C22" s="93"/>
      <c r="D22" s="27"/>
      <c r="E22" s="27"/>
      <c r="F22" s="27"/>
      <c r="G22" s="27"/>
      <c r="H22" s="27"/>
      <c r="I22" s="28"/>
      <c r="J22" s="25"/>
    </row>
    <row r="23" spans="1:10" ht="14.1" hidden="1" customHeight="1" thickBot="1" x14ac:dyDescent="0.2">
      <c r="A23" s="67"/>
      <c r="B23" s="68"/>
      <c r="C23" s="94"/>
      <c r="D23" s="38"/>
      <c r="E23" s="38"/>
      <c r="F23" s="69"/>
      <c r="G23" s="69"/>
      <c r="H23" s="70"/>
      <c r="I23" s="72"/>
      <c r="J23" s="41"/>
    </row>
    <row r="24" spans="1:10" ht="13.5" hidden="1" thickTop="1" thickBot="1" x14ac:dyDescent="0.2">
      <c r="A24" s="23" t="s">
        <v>55</v>
      </c>
      <c r="B24" s="27"/>
      <c r="C24" s="93"/>
      <c r="D24" s="27"/>
      <c r="E24" s="27"/>
      <c r="F24" s="27"/>
      <c r="G24" s="27"/>
      <c r="H24" s="27"/>
      <c r="I24" s="28"/>
      <c r="J24" s="25"/>
    </row>
    <row r="25" spans="1:10" ht="14.1" hidden="1" customHeight="1" thickBot="1" x14ac:dyDescent="0.2">
      <c r="A25" s="67"/>
      <c r="B25" s="68"/>
      <c r="C25" s="94"/>
      <c r="D25" s="38"/>
      <c r="E25" s="38"/>
      <c r="F25" s="69"/>
      <c r="G25" s="69"/>
      <c r="H25" s="70"/>
      <c r="I25" s="72"/>
      <c r="J25" s="41"/>
    </row>
    <row r="26" spans="1:10" ht="13.5" hidden="1" thickTop="1" thickBot="1" x14ac:dyDescent="0.2">
      <c r="A26" s="23" t="s">
        <v>57</v>
      </c>
      <c r="B26" s="27"/>
      <c r="C26" s="93"/>
      <c r="D26" s="27"/>
      <c r="E26" s="27"/>
      <c r="F26" s="27"/>
      <c r="G26" s="27"/>
      <c r="H26" s="27"/>
      <c r="I26" s="28"/>
      <c r="J26" s="25"/>
    </row>
    <row r="27" spans="1:10" ht="14.1" hidden="1" customHeight="1" x14ac:dyDescent="0.2">
      <c r="A27" s="67"/>
      <c r="B27" s="68"/>
      <c r="C27" s="94"/>
      <c r="D27" s="38"/>
      <c r="E27" s="38"/>
      <c r="F27" s="69"/>
      <c r="G27" s="69"/>
      <c r="H27" s="70"/>
      <c r="I27" s="72"/>
      <c r="J27" s="41"/>
    </row>
    <row r="28" spans="1:10" s="9" customFormat="1" ht="14.25" customHeight="1" thickTop="1" x14ac:dyDescent="0.15">
      <c r="A28" s="23" t="s">
        <v>420</v>
      </c>
      <c r="B28" s="24"/>
      <c r="C28" s="89"/>
      <c r="D28" s="24"/>
      <c r="E28" s="24"/>
      <c r="F28" s="24"/>
      <c r="G28" s="24"/>
      <c r="H28" s="24"/>
      <c r="I28" s="24"/>
      <c r="J28" s="25"/>
    </row>
    <row r="29" spans="1:10" s="9" customFormat="1" ht="60" customHeight="1" x14ac:dyDescent="0.15">
      <c r="A29" s="101" t="s">
        <v>383</v>
      </c>
      <c r="B29" s="101"/>
      <c r="C29" s="102"/>
      <c r="D29" s="101"/>
      <c r="E29" s="101"/>
      <c r="F29" s="104"/>
      <c r="G29" s="104"/>
      <c r="H29" s="103" t="e">
        <f t="shared" ref="H29" si="2">G29/F29*100</f>
        <v>#DIV/0!</v>
      </c>
      <c r="I29" s="100"/>
      <c r="J29" s="17"/>
    </row>
    <row r="30" spans="1:10" s="9" customFormat="1" ht="14.1" customHeight="1" thickBot="1" x14ac:dyDescent="0.2">
      <c r="A30" s="67"/>
      <c r="B30" s="68"/>
      <c r="C30" s="94"/>
      <c r="D30" s="38"/>
      <c r="E30" s="38"/>
      <c r="F30" s="69"/>
      <c r="G30" s="69"/>
      <c r="H30" s="70"/>
      <c r="I30" s="72"/>
      <c r="J30" s="41"/>
    </row>
    <row r="31" spans="1:10" s="9" customFormat="1" ht="14.25" customHeight="1" thickTop="1" x14ac:dyDescent="0.15">
      <c r="A31" s="23" t="s">
        <v>461</v>
      </c>
      <c r="B31" s="24"/>
      <c r="C31" s="89"/>
      <c r="D31" s="24"/>
      <c r="E31" s="24"/>
      <c r="F31" s="24"/>
      <c r="G31" s="24"/>
      <c r="H31" s="24"/>
      <c r="I31" s="24"/>
      <c r="J31" s="25"/>
    </row>
    <row r="32" spans="1:10" s="9" customFormat="1" ht="60" customHeight="1" x14ac:dyDescent="0.15">
      <c r="A32" s="101" t="s">
        <v>383</v>
      </c>
      <c r="B32" s="101"/>
      <c r="C32" s="102"/>
      <c r="D32" s="101"/>
      <c r="E32" s="101"/>
      <c r="F32" s="104"/>
      <c r="G32" s="104"/>
      <c r="H32" s="103" t="e">
        <f t="shared" ref="H32" si="3">G32/F32*100</f>
        <v>#DIV/0!</v>
      </c>
      <c r="I32" s="100"/>
      <c r="J32" s="17"/>
    </row>
    <row r="33" spans="1:10" s="9" customFormat="1" ht="14.1" customHeight="1" thickBot="1" x14ac:dyDescent="0.2">
      <c r="A33" s="67"/>
      <c r="B33" s="68"/>
      <c r="C33" s="94"/>
      <c r="D33" s="38"/>
      <c r="E33" s="38"/>
      <c r="F33" s="69"/>
      <c r="G33" s="69"/>
      <c r="H33" s="70"/>
      <c r="I33" s="72"/>
      <c r="J33" s="41"/>
    </row>
    <row r="34" spans="1:10" s="9" customFormat="1" ht="14.25" customHeight="1" thickTop="1" x14ac:dyDescent="0.15">
      <c r="A34" s="23" t="s">
        <v>536</v>
      </c>
      <c r="B34" s="24"/>
      <c r="C34" s="89"/>
      <c r="D34" s="24"/>
      <c r="E34" s="24"/>
      <c r="F34" s="24"/>
      <c r="G34" s="24"/>
      <c r="H34" s="24"/>
      <c r="I34" s="24"/>
      <c r="J34" s="25"/>
    </row>
    <row r="35" spans="1:10" s="9" customFormat="1" ht="60" customHeight="1" x14ac:dyDescent="0.15">
      <c r="A35" s="101" t="s">
        <v>383</v>
      </c>
      <c r="B35" s="101"/>
      <c r="C35" s="102"/>
      <c r="D35" s="101"/>
      <c r="E35" s="101"/>
      <c r="F35" s="104"/>
      <c r="G35" s="104"/>
      <c r="H35" s="103" t="e">
        <f t="shared" ref="H35" si="4">G35/F35*100</f>
        <v>#DIV/0!</v>
      </c>
      <c r="I35" s="100"/>
      <c r="J35" s="17"/>
    </row>
    <row r="36" spans="1:10" s="9" customFormat="1" ht="14.1" customHeight="1" thickBot="1" x14ac:dyDescent="0.2">
      <c r="A36" s="67"/>
      <c r="B36" s="68"/>
      <c r="C36" s="94"/>
      <c r="D36" s="38"/>
      <c r="E36" s="38"/>
      <c r="F36" s="69"/>
      <c r="G36" s="69"/>
      <c r="H36" s="70"/>
      <c r="I36" s="72"/>
      <c r="J36" s="41"/>
    </row>
    <row r="37" spans="1:10" s="9" customFormat="1" ht="14.25" customHeight="1" thickTop="1" x14ac:dyDescent="0.15">
      <c r="A37" s="23" t="s">
        <v>619</v>
      </c>
      <c r="B37" s="24"/>
      <c r="C37" s="89"/>
      <c r="D37" s="24"/>
      <c r="E37" s="24"/>
      <c r="F37" s="24"/>
      <c r="G37" s="24"/>
      <c r="H37" s="24"/>
      <c r="I37" s="24"/>
      <c r="J37" s="25"/>
    </row>
    <row r="38" spans="1:10" s="9" customFormat="1" ht="60" customHeight="1" x14ac:dyDescent="0.15">
      <c r="A38" s="101" t="s">
        <v>383</v>
      </c>
      <c r="B38" s="101"/>
      <c r="C38" s="102"/>
      <c r="D38" s="101"/>
      <c r="E38" s="101"/>
      <c r="F38" s="104"/>
      <c r="G38" s="104"/>
      <c r="H38" s="103" t="e">
        <f t="shared" ref="H38" si="5">G38/F38*100</f>
        <v>#DIV/0!</v>
      </c>
      <c r="I38" s="100"/>
      <c r="J38" s="17"/>
    </row>
    <row r="39" spans="1:10" s="9" customFormat="1" ht="14.1" customHeight="1" thickBot="1" x14ac:dyDescent="0.2">
      <c r="A39" s="67"/>
      <c r="B39" s="68"/>
      <c r="C39" s="94"/>
      <c r="D39" s="38"/>
      <c r="E39" s="38"/>
      <c r="F39" s="69"/>
      <c r="G39" s="69"/>
      <c r="H39" s="70"/>
      <c r="I39" s="72"/>
      <c r="J39" s="41"/>
    </row>
    <row r="40" spans="1:10" s="9" customFormat="1" ht="14.25" customHeight="1" thickTop="1" x14ac:dyDescent="0.15">
      <c r="A40" s="23" t="s">
        <v>723</v>
      </c>
      <c r="B40" s="24"/>
      <c r="C40" s="89"/>
      <c r="D40" s="24"/>
      <c r="E40" s="24"/>
      <c r="F40" s="24"/>
      <c r="G40" s="24"/>
      <c r="H40" s="24"/>
      <c r="I40" s="24"/>
      <c r="J40" s="25"/>
    </row>
    <row r="41" spans="1:10" s="9" customFormat="1" ht="60" customHeight="1" x14ac:dyDescent="0.15">
      <c r="A41" s="101" t="s">
        <v>383</v>
      </c>
      <c r="B41" s="101"/>
      <c r="C41" s="102"/>
      <c r="D41" s="101"/>
      <c r="E41" s="101"/>
      <c r="F41" s="104"/>
      <c r="G41" s="104"/>
      <c r="H41" s="103" t="e">
        <f t="shared" ref="H41" si="6">G41/F41*100</f>
        <v>#DIV/0!</v>
      </c>
      <c r="I41" s="100"/>
      <c r="J41" s="17"/>
    </row>
    <row r="42" spans="1:10" s="9" customFormat="1" ht="14.1" customHeight="1" thickBot="1" x14ac:dyDescent="0.2">
      <c r="A42" s="67"/>
      <c r="B42" s="68"/>
      <c r="C42" s="94"/>
      <c r="D42" s="38"/>
      <c r="E42" s="38"/>
      <c r="F42" s="69"/>
      <c r="G42" s="69"/>
      <c r="H42" s="70"/>
      <c r="I42" s="72"/>
      <c r="J42" s="41"/>
    </row>
    <row r="43" spans="1:10" s="9" customFormat="1" ht="14.25" customHeight="1" thickTop="1" x14ac:dyDescent="0.15">
      <c r="A43" s="23" t="s">
        <v>790</v>
      </c>
      <c r="B43" s="24"/>
      <c r="C43" s="89"/>
      <c r="D43" s="24"/>
      <c r="E43" s="24"/>
      <c r="F43" s="24"/>
      <c r="G43" s="24"/>
      <c r="H43" s="24"/>
      <c r="I43" s="24"/>
      <c r="J43" s="25"/>
    </row>
    <row r="44" spans="1:10" s="9" customFormat="1" ht="60" customHeight="1" x14ac:dyDescent="0.15">
      <c r="A44" s="101" t="s">
        <v>383</v>
      </c>
      <c r="B44" s="101"/>
      <c r="C44" s="102"/>
      <c r="D44" s="101"/>
      <c r="E44" s="101"/>
      <c r="F44" s="104"/>
      <c r="G44" s="104"/>
      <c r="H44" s="103" t="e">
        <f t="shared" ref="H44" si="7">G44/F44*100</f>
        <v>#DIV/0!</v>
      </c>
      <c r="I44" s="100"/>
      <c r="J44" s="17"/>
    </row>
    <row r="45" spans="1:10" s="9" customFormat="1" ht="14.1" customHeight="1" thickBot="1" x14ac:dyDescent="0.2">
      <c r="A45" s="67"/>
      <c r="B45" s="68"/>
      <c r="C45" s="94"/>
      <c r="D45" s="38"/>
      <c r="E45" s="38"/>
      <c r="F45" s="69"/>
      <c r="G45" s="69"/>
      <c r="H45" s="70"/>
      <c r="I45" s="72"/>
      <c r="J45" s="41"/>
    </row>
    <row r="46" spans="1:10" s="9" customFormat="1" ht="14.25" customHeight="1" thickTop="1" x14ac:dyDescent="0.15">
      <c r="A46" s="23" t="s">
        <v>870</v>
      </c>
      <c r="B46" s="24"/>
      <c r="C46" s="89"/>
      <c r="D46" s="24"/>
      <c r="E46" s="24"/>
      <c r="F46" s="24"/>
      <c r="G46" s="24"/>
      <c r="H46" s="24"/>
      <c r="I46" s="24"/>
      <c r="J46" s="25"/>
    </row>
    <row r="47" spans="1:10" s="9" customFormat="1" ht="60" customHeight="1" x14ac:dyDescent="0.15">
      <c r="A47" s="101" t="s">
        <v>383</v>
      </c>
      <c r="B47" s="101"/>
      <c r="C47" s="102"/>
      <c r="D47" s="101"/>
      <c r="E47" s="101"/>
      <c r="F47" s="104"/>
      <c r="G47" s="104"/>
      <c r="H47" s="103" t="e">
        <f t="shared" ref="H47" si="8">G47/F47*100</f>
        <v>#DIV/0!</v>
      </c>
      <c r="I47" s="100"/>
      <c r="J47" s="17"/>
    </row>
    <row r="48" spans="1:10" s="9" customFormat="1" ht="14.1" customHeight="1" thickBot="1" x14ac:dyDescent="0.2">
      <c r="A48" s="67"/>
      <c r="B48" s="68"/>
      <c r="C48" s="94"/>
      <c r="D48" s="38"/>
      <c r="E48" s="38"/>
      <c r="F48" s="69"/>
      <c r="G48" s="69"/>
      <c r="H48" s="70"/>
      <c r="I48" s="72"/>
      <c r="J48" s="41"/>
    </row>
    <row r="49" spans="1:10" s="9" customFormat="1" ht="14.25" customHeight="1" thickTop="1" x14ac:dyDescent="0.15">
      <c r="A49" s="23" t="s">
        <v>877</v>
      </c>
      <c r="B49" s="24"/>
      <c r="C49" s="89"/>
      <c r="D49" s="24"/>
      <c r="E49" s="24"/>
      <c r="F49" s="24"/>
      <c r="G49" s="24"/>
      <c r="H49" s="24"/>
      <c r="I49" s="24"/>
      <c r="J49" s="25"/>
    </row>
    <row r="50" spans="1:10" s="9" customFormat="1" ht="60" customHeight="1" x14ac:dyDescent="0.15">
      <c r="A50" s="101" t="s">
        <v>383</v>
      </c>
      <c r="B50" s="101"/>
      <c r="C50" s="102"/>
      <c r="D50" s="101"/>
      <c r="E50" s="101"/>
      <c r="F50" s="104"/>
      <c r="G50" s="104"/>
      <c r="H50" s="103" t="e">
        <f t="shared" ref="H50" si="9">G50/F50*100</f>
        <v>#DIV/0!</v>
      </c>
      <c r="I50" s="100"/>
      <c r="J50" s="17"/>
    </row>
    <row r="51" spans="1:10" s="9" customFormat="1" ht="14.1" customHeight="1" thickBot="1" x14ac:dyDescent="0.2">
      <c r="A51" s="67"/>
      <c r="B51" s="68"/>
      <c r="C51" s="94"/>
      <c r="D51" s="38"/>
      <c r="E51" s="38"/>
      <c r="F51" s="69"/>
      <c r="G51" s="69"/>
      <c r="H51" s="70"/>
      <c r="I51" s="72"/>
      <c r="J51" s="41"/>
    </row>
    <row r="52" spans="1:10" s="9" customFormat="1" ht="14.25" customHeight="1" thickTop="1" x14ac:dyDescent="0.15">
      <c r="A52" s="23" t="s">
        <v>934</v>
      </c>
      <c r="B52" s="24"/>
      <c r="C52" s="89"/>
      <c r="D52" s="24"/>
      <c r="E52" s="24"/>
      <c r="F52" s="24"/>
      <c r="G52" s="24"/>
      <c r="H52" s="24"/>
      <c r="I52" s="24"/>
      <c r="J52" s="25"/>
    </row>
    <row r="53" spans="1:10" s="9" customFormat="1" ht="60" customHeight="1" x14ac:dyDescent="0.15">
      <c r="A53" s="101" t="s">
        <v>383</v>
      </c>
      <c r="B53" s="101"/>
      <c r="C53" s="102"/>
      <c r="D53" s="101"/>
      <c r="E53" s="101"/>
      <c r="F53" s="104"/>
      <c r="G53" s="104"/>
      <c r="H53" s="103" t="e">
        <f t="shared" ref="H53" si="10">G53/F53*100</f>
        <v>#DIV/0!</v>
      </c>
      <c r="I53" s="100"/>
      <c r="J53" s="17"/>
    </row>
    <row r="54" spans="1:10" s="9" customFormat="1" ht="14.1" customHeight="1" x14ac:dyDescent="0.15">
      <c r="A54" s="67"/>
      <c r="B54" s="68"/>
      <c r="C54" s="94"/>
      <c r="D54" s="38"/>
      <c r="E54" s="38"/>
      <c r="F54" s="69"/>
      <c r="G54" s="69"/>
      <c r="H54" s="70"/>
      <c r="I54" s="72"/>
      <c r="J54" s="41"/>
    </row>
  </sheetData>
  <autoFilter ref="A1:J22"/>
  <phoneticPr fontId="4"/>
  <dataValidations count="10">
    <dataValidation type="date" operator="greaterThanOrEqual" allowBlank="1" showInputMessage="1" showErrorMessage="1" errorTitle="契約を締結した日" error="正しい日付を入力してください。" sqref="C1 C6:C7 C17 C9 C11 C13 C15 C19 C21 C23 C25 C3:C4 C27 C29:C30 C32:C33 C35:C36 C38:C39 C41:C42 C44:C45 C47:C48 C50:C51 C53:C1048576">
      <formula1>38718</formula1>
    </dataValidation>
    <dataValidation type="whole" operator="lessThanOrEqual" allowBlank="1" showInputMessage="1" showErrorMessage="1" errorTitle="契約金額" error="正しい数値を入力してください。" sqref="G7 G13 G19 G4 G17 G9 G11 G15 G21 G23 G25 G27 G30 G33 G36 G39 G42 G45 G48 G51 G54:G65385">
      <formula1>999999999999</formula1>
    </dataValidation>
    <dataValidation type="whole" operator="lessThanOrEqual" allowBlank="1" showInputMessage="1" showErrorMessage="1" errorTitle="予定価格" error="正しい数値を入力してください。" sqref="F7 F13 F19 F4 F17 F9 F11 F15 F21 F23 F25 F27 F30 F33 F36 F39 F42 F45 F48 F51 F54:F65385">
      <formula1>999999999999</formula1>
    </dataValidation>
    <dataValidation type="textLength" operator="lessThanOrEqual" allowBlank="1" showInputMessage="1" showErrorMessage="1" errorTitle="備考" error="256文字以内で入力してください。" sqref="I6:I7 I17 I9 I11 I13 I15 I19 I21 I23 I25 I3:I4 I27 I29:I30 I32:I33 I35:I36 I38:I39 I41:I42 I44:I45 I47:I48 I50:I51 I53:I65385">
      <formula1>256</formula1>
    </dataValidation>
    <dataValidation type="textLength" operator="lessThanOrEqual" allowBlank="1" showInputMessage="1" showErrorMessage="1" errorTitle="契約の相手方の称号又は名称及び住所" error="256文字以内で入力してください。" sqref="D7 D13 D19 D4 D17 D9 D11 D15 D21 D23 D25 D27 D30 D33 D36 D39 D42 D45 D48 D51 D54:D6538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7 B13 B19 B4 B17 B9 B11 B15 B21 B23 B25 B27 B30 B33 B36 B39 B42 B45 B48 B51 B54:B65385">
      <formula1>256</formula1>
    </dataValidation>
    <dataValidation type="textLength" operator="lessThanOrEqual" allowBlank="1" showInputMessage="1" showErrorMessage="1" errorTitle="物品役務等の名称及び数量" error="256文字以内で入力してください。" sqref="A13 A19 A4 A17 A7 A9 A11 A15 A21 A23 A25 A27 A30 A33 A36 A39 A42 A45 A48 A51 A54:A65385">
      <formula1>256</formula1>
    </dataValidation>
    <dataValidation operator="lessThanOrEqual" showInputMessage="1" showErrorMessage="1" errorTitle="一般競争入札・指名競争入札の別" error="リストから選択してください。" sqref="E13 E27 E7 E9 E11 E15 E17 E19 E21 E23 E25 E4 E30 E33 E36 E39 E42 E45 E48 E51 E54"/>
    <dataValidation imeMode="off" allowBlank="1" showInputMessage="1" showErrorMessage="1" sqref="F3:G3 F6:G6 F29:G29 F32:G32 F35:G35 F38:G38 F41:G41 F44:G44 F47:G47 F50:G50 F53:G53"/>
    <dataValidation type="list" operator="lessThanOrEqual" showInputMessage="1" showErrorMessage="1" errorTitle="一般競争入札・指名競争入札の別" error="リストから選択してください。" sqref="E55:E65385">
      <formula1>一般競争入札・指名競争入札の別</formula1>
    </dataValidation>
  </dataValidations>
  <printOptions horizontalCentered="1"/>
  <pageMargins left="0.19685039370078741" right="0.19685039370078741" top="0.98425196850393704" bottom="0.98425196850393704" header="0.51181102362204722" footer="0.51181102362204722"/>
  <pageSetup paperSize="9" scale="6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4"/>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'物品役務調達（競争入札）'!Print_Area</vt:lpstr>
      <vt:lpstr>'公共工事調達（競争入札）'!Print_Titles</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池西　美穂</dc:creator>
  <cp:lastModifiedBy>ㅤ</cp:lastModifiedBy>
  <cp:lastPrinted>2020-01-22T04:45:05Z</cp:lastPrinted>
  <dcterms:created xsi:type="dcterms:W3CDTF">1997-01-08T22:48:59Z</dcterms:created>
  <dcterms:modified xsi:type="dcterms:W3CDTF">2020-04-06T00:43:26Z</dcterms:modified>
</cp:coreProperties>
</file>