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3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'グラフ'!$A$1:$T$36</definedName>
    <definedName name="_xlnm.Print_Area" localSheetId="3">'推移表'!$A$1:$R$92</definedName>
  </definedNames>
  <calcPr fullCalcOnLoad="1"/>
</workbook>
</file>

<file path=xl/sharedStrings.xml><?xml version="1.0" encoding="utf-8"?>
<sst xmlns="http://schemas.openxmlformats.org/spreadsheetml/2006/main" count="357" uniqueCount="223">
  <si>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</si>
  <si>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</si>
  <si>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</si>
  <si>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</si>
  <si>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</si>
  <si>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</si>
  <si>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</si>
  <si>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</si>
  <si>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</si>
  <si>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</si>
  <si>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</si>
  <si>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</si>
  <si>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</si>
  <si>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</si>
  <si>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</si>
  <si>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</si>
  <si>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</si>
  <si>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</si>
  <si>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</si>
  <si>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</si>
  <si>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</si>
  <si>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</si>
  <si>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</si>
  <si>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</si>
  <si>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</si>
  <si>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</si>
  <si>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</si>
  <si>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</si>
  <si>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</si>
  <si>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</si>
  <si>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</si>
  <si>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</si>
  <si>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</si>
  <si>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</si>
  <si>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</si>
  <si>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</si>
  <si>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</si>
  <si>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</si>
  <si>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</si>
  <si>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</si>
  <si>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</si>
  <si>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</si>
  <si>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</si>
  <si>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</si>
  <si>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</si>
  <si>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</si>
  <si>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</si>
  <si>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</si>
  <si>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</si>
  <si>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</si>
  <si>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</si>
  <si>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</si>
  <si>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</si>
  <si>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</si>
  <si>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</si>
  <si>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</si>
  <si>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</si>
  <si>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</si>
  <si>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</si>
  <si>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</si>
  <si>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</si>
  <si>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</si>
  <si>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</si>
  <si>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</si>
  <si>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</si>
  <si>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</si>
  <si>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</si>
  <si>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</si>
  <si>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</si>
  <si>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</si>
  <si>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</si>
  <si>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</si>
  <si>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</si>
  <si>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</si>
  <si>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</si>
  <si>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</si>
  <si>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</si>
  <si>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</si>
  <si>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</si>
  <si>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</si>
  <si>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</si>
  <si>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</si>
  <si>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</si>
  <si>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</si>
  <si>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</si>
  <si>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</si>
  <si>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</si>
  <si>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</si>
  <si>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</si>
  <si>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</si>
  <si>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</si>
  <si>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</si>
  <si>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</si>
  <si>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</si>
  <si>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</si>
  <si>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</si>
  <si>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</si>
  <si>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</si>
  <si>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</si>
  <si>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</si>
  <si>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</si>
  <si>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</si>
  <si>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</si>
  <si>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</si>
  <si>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（１～３類、野積、貯蔵そう、危険品）</t>
  </si>
  <si>
    <t>１～３  類  倉  庫　</t>
  </si>
  <si>
    <t xml:space="preserve"> 利用率％</t>
  </si>
  <si>
    <t>利用率％</t>
  </si>
  <si>
    <t>(2)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</si>
  <si>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</si>
  <si>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</si>
  <si>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</si>
  <si>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</si>
  <si>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</si>
  <si>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</si>
  <si>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</si>
  <si>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</si>
  <si>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</si>
  <si>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</si>
  <si>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</si>
  <si>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2月</t>
  </si>
  <si>
    <t>入庫高</t>
  </si>
  <si>
    <t>出庫高</t>
  </si>
  <si>
    <t>6月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</si>
  <si>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</si>
  <si>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</si>
  <si>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</si>
  <si>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</si>
  <si>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</si>
  <si>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</si>
  <si>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</si>
  <si>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</si>
  <si>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</si>
  <si>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</si>
  <si>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</si>
  <si>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</si>
  <si>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</si>
  <si>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</si>
  <si>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</si>
  <si>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</si>
  <si>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</si>
  <si>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</si>
  <si>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</si>
  <si>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</si>
  <si>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</si>
  <si>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</si>
  <si>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</si>
  <si>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</si>
  <si>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</si>
  <si>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</si>
  <si>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</si>
  <si>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</si>
  <si>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</si>
  <si>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</si>
  <si>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</si>
  <si>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</si>
  <si>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</si>
  <si>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</si>
  <si>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</si>
  <si>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</si>
  <si>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</si>
  <si>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</si>
  <si>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</si>
  <si>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H29年　　１月</t>
  </si>
  <si>
    <t>TEL03-5253-8111 内線25-312・25-314</t>
  </si>
  <si>
    <t>11月</t>
  </si>
  <si>
    <t>6月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</si>
  <si>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</si>
  <si>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</si>
  <si>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</si>
  <si>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</si>
  <si>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</si>
  <si>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</si>
  <si>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</si>
  <si>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</si>
  <si>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</si>
  <si>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</si>
  <si>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6月</t>
  </si>
  <si>
    <t>7月</t>
  </si>
  <si>
    <t>8月</t>
  </si>
  <si>
    <t>9月</t>
  </si>
  <si>
    <t>10月</t>
  </si>
  <si>
    <t xml:space="preserve">  〃　17年 〃</t>
  </si>
  <si>
    <t xml:space="preserve">  〃　18年 〃</t>
  </si>
  <si>
    <t xml:space="preserve">  〃　19年 〃</t>
  </si>
  <si>
    <t xml:space="preserve">  〃　20年 〃</t>
  </si>
  <si>
    <t xml:space="preserve">  〃　21年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</si>
  <si>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</si>
  <si>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</si>
  <si>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</si>
  <si>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</si>
  <si>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</si>
  <si>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</si>
  <si>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</si>
  <si>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</si>
  <si>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</si>
  <si>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</si>
  <si>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 〃　16年 〃</t>
  </si>
  <si>
    <t>　平成 元年平均</t>
  </si>
  <si>
    <t>12月</t>
  </si>
  <si>
    <t>R2年　　1月</t>
  </si>
  <si>
    <t>総合政策局参事官（物流産業）室</t>
  </si>
  <si>
    <t>　　2月</t>
  </si>
  <si>
    <t>令和2年3月分</t>
  </si>
  <si>
    <t>令和2年4月分</t>
  </si>
  <si>
    <t>平成31年4月分</t>
  </si>
  <si>
    <t>令和2年４月</t>
  </si>
  <si>
    <t>　　3月</t>
  </si>
  <si>
    <t>営業普通倉庫２１社統計（令和2年4月）</t>
  </si>
  <si>
    <t>▲2.6%</t>
  </si>
  <si>
    <t>＋8.1%</t>
  </si>
  <si>
    <t>▲8.2%</t>
  </si>
  <si>
    <t>▲8.5%</t>
  </si>
  <si>
    <t>＋1.8%</t>
  </si>
  <si>
    <t>＋6.2%</t>
  </si>
  <si>
    <t>▲4.3%</t>
  </si>
  <si>
    <t>▲22.5%</t>
  </si>
  <si>
    <t>＋6.4%</t>
  </si>
  <si>
    <t>＋0.2%</t>
  </si>
  <si>
    <t>＋3.8%</t>
  </si>
  <si>
    <t>▲12.4%</t>
  </si>
  <si>
    <t>令和２年４月分の営業普通倉庫の実績（主要２１社）について</t>
  </si>
  <si>
    <t>＜今月の動向＞
・入庫高については、数量２４５万トンで前月比▲２．６％、前年同月比▲４．３％。
・出庫高については、数量２３６万トンで前月比▲８．２％、前年同月比＋６．４％。
・保管残高については、数量５２５万トンで前月比＋１．８％、前年同月比＋３．８％。
・入庫高については、数量で対前月比対前年同月比ともに減少し、金額で対前月比が増加、対前年同月比が減少した。出庫高については、数量で対前月比が減少、対前年同月比が増加し、金額で対前月比が減少、対前年同月比が増加した。保管残高は、数量で対前月比対前年同月比ともに増加し、金額で対前月比が増加し、対前年同月比が減少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</si>
</sst>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34" borderId="9" xfId="0" applyFont="1" applyFill="1" applyBorder="1" applyAlignment="1">
      <alignment horizontal="right"/>
    </xf>
    <xf numFmtId="176" fontId="4" fillId="34" borderId="9" xfId="0" applyNumberFormat="1" applyFont="1" applyFill="1" applyBorder="1" applyAlignment="1">
      <alignment/>
    </xf>
    <xf numFmtId="176" fontId="12" fillId="34" borderId="9" xfId="0" applyNumberFormat="1" applyFont="1" applyFill="1" applyBorder="1" applyAlignment="1">
      <alignment/>
    </xf>
    <xf numFmtId="176" fontId="4" fillId="34" borderId="51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176" fontId="4" fillId="34" borderId="7" xfId="0" applyNumberFormat="1" applyFont="1" applyFill="1" applyBorder="1" applyAlignment="1">
      <alignment/>
    </xf>
    <xf numFmtId="176" fontId="12" fillId="34" borderId="7" xfId="0" applyNumberFormat="1" applyFont="1" applyFill="1" applyBorder="1" applyAlignment="1">
      <alignment/>
    </xf>
    <xf numFmtId="0" fontId="0" fillId="34" borderId="7" xfId="0" applyFont="1" applyFill="1" applyBorder="1" applyAlignment="1">
      <alignment/>
    </xf>
    <xf numFmtId="176" fontId="0" fillId="34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24" fillId="33" borderId="6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75" fillId="34" borderId="9" xfId="0" applyNumberFormat="1" applyFont="1" applyFill="1" applyBorder="1" applyAlignment="1">
      <alignment/>
    </xf>
    <xf numFmtId="176" fontId="75" fillId="34" borderId="9" xfId="0" applyNumberFormat="1" applyFont="1" applyFill="1" applyBorder="1" applyAlignment="1">
      <alignment/>
    </xf>
    <xf numFmtId="178" fontId="75" fillId="34" borderId="9" xfId="0" applyNumberFormat="1" applyFont="1" applyFill="1" applyBorder="1" applyAlignment="1">
      <alignment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74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8" fillId="0" borderId="76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7" xfId="0" applyFont="1" applyFill="1" applyBorder="1" applyAlignment="1">
      <alignment vertical="center" wrapText="1"/>
    </xf>
    <xf numFmtId="0" fontId="32" fillId="34" borderId="78" xfId="0" applyFont="1" applyFill="1" applyBorder="1" applyAlignment="1">
      <alignment vertical="center" wrapText="1"/>
    </xf>
    <xf numFmtId="0" fontId="32" fillId="34" borderId="79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80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47"/>
          <c:w val="0.6815"/>
          <c:h val="0.736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245.5</c:v>
                </c:pt>
              </c:numCache>
            </c:numRef>
          </c:val>
          <c:smooth val="0"/>
        </c:ser>
        <c:marker val="1"/>
        <c:axId val="64768456"/>
        <c:axId val="46045193"/>
      </c:lineChart>
      <c:catAx>
        <c:axId val="6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193"/>
        <c:crosses val="autoZero"/>
        <c:auto val="1"/>
        <c:lblOffset val="100"/>
        <c:tickLblSkip val="1"/>
        <c:noMultiLvlLbl val="0"/>
      </c:catAx>
      <c:valAx>
        <c:axId val="4604519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68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15075"/>
          <c:w val="0.691"/>
          <c:h val="0.731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525.2</c:v>
                </c:pt>
              </c:numCache>
            </c:numRef>
          </c:val>
          <c:smooth val="0"/>
        </c:ser>
        <c:marker val="1"/>
        <c:axId val="11753554"/>
        <c:axId val="38673123"/>
      </c:lineChart>
      <c:catAx>
        <c:axId val="1175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123"/>
        <c:crosses val="autoZero"/>
        <c:auto val="1"/>
        <c:lblOffset val="100"/>
        <c:tickLblSkip val="1"/>
        <c:noMultiLvlLbl val="0"/>
      </c:catAx>
      <c:valAx>
        <c:axId val="38673123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35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435"/>
          <c:w val="0.16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"/>
          <c:y val="0.15025"/>
          <c:w val="0.6515"/>
          <c:h val="0.735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236.1</c:v>
                </c:pt>
              </c:numCache>
            </c:numRef>
          </c:val>
          <c:smooth val="0"/>
        </c:ser>
        <c:marker val="1"/>
        <c:axId val="12513788"/>
        <c:axId val="45515229"/>
      </c:lineChart>
      <c:catAx>
        <c:axId val="1251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15229"/>
        <c:crosses val="autoZero"/>
        <c:auto val="1"/>
        <c:lblOffset val="100"/>
        <c:tickLblSkip val="1"/>
        <c:noMultiLvlLbl val="0"/>
      </c:catAx>
      <c:valAx>
        <c:axId val="4551522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3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63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505"/>
          <c:w val="0.68825"/>
          <c:h val="0.728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834.9</c:v>
                </c:pt>
              </c:numCache>
            </c:numRef>
          </c:val>
          <c:smooth val="0"/>
        </c:ser>
        <c:marker val="1"/>
        <c:axId val="6983878"/>
        <c:axId val="62854903"/>
      </c:lineChart>
      <c:catAx>
        <c:axId val="69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54903"/>
        <c:crosses val="autoZero"/>
        <c:auto val="1"/>
        <c:lblOffset val="100"/>
        <c:tickLblSkip val="1"/>
        <c:noMultiLvlLbl val="0"/>
      </c:catAx>
      <c:valAx>
        <c:axId val="62854903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83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275"/>
          <c:h val="0.3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85725</xdr:rowOff>
    </xdr:from>
    <xdr:to>
      <xdr:col>9</xdr:col>
      <xdr:colOff>304800</xdr:colOff>
      <xdr:row>18</xdr:row>
      <xdr:rowOff>9525</xdr:rowOff>
    </xdr:to>
    <xdr:graphicFrame>
      <xdr:nvGraphicFramePr>
        <xdr:cNvPr id="1" name="Chart 36"/>
        <xdr:cNvGraphicFramePr/>
      </xdr:nvGraphicFramePr>
      <xdr:xfrm>
        <a:off x="1666875" y="504825"/>
        <a:ext cx="4810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19</xdr:row>
      <xdr:rowOff>19050</xdr:rowOff>
    </xdr:from>
    <xdr:to>
      <xdr:col>9</xdr:col>
      <xdr:colOff>295275</xdr:colOff>
      <xdr:row>34</xdr:row>
      <xdr:rowOff>104775</xdr:rowOff>
    </xdr:to>
    <xdr:graphicFrame>
      <xdr:nvGraphicFramePr>
        <xdr:cNvPr id="2" name="Chart 37"/>
        <xdr:cNvGraphicFramePr/>
      </xdr:nvGraphicFramePr>
      <xdr:xfrm>
        <a:off x="1685925" y="3352800"/>
        <a:ext cx="47815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</xdr:row>
      <xdr:rowOff>85725</xdr:rowOff>
    </xdr:from>
    <xdr:to>
      <xdr:col>16</xdr:col>
      <xdr:colOff>619125</xdr:colOff>
      <xdr:row>18</xdr:row>
      <xdr:rowOff>9525</xdr:rowOff>
    </xdr:to>
    <xdr:graphicFrame>
      <xdr:nvGraphicFramePr>
        <xdr:cNvPr id="3" name="Chart 38"/>
        <xdr:cNvGraphicFramePr/>
      </xdr:nvGraphicFramePr>
      <xdr:xfrm>
        <a:off x="6657975" y="504825"/>
        <a:ext cx="49339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19</xdr:row>
      <xdr:rowOff>19050</xdr:rowOff>
    </xdr:from>
    <xdr:to>
      <xdr:col>16</xdr:col>
      <xdr:colOff>647700</xdr:colOff>
      <xdr:row>34</xdr:row>
      <xdr:rowOff>133350</xdr:rowOff>
    </xdr:to>
    <xdr:graphicFrame>
      <xdr:nvGraphicFramePr>
        <xdr:cNvPr id="4" name="Chart 39"/>
        <xdr:cNvGraphicFramePr/>
      </xdr:nvGraphicFramePr>
      <xdr:xfrm>
        <a:off x="6667500" y="3352800"/>
        <a:ext cx="49530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4\&#20462;&#27491;&#28168;21&#31038;&#12464;&#12521;&#12501;R2.4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70" zoomScaleNormal="70" workbookViewId="0" topLeftCell="A1">
      <selection activeCell="S8" sqref="S8"/>
    </sheetView>
  </sheetViews>
  <sheetFormatPr defaultColWidth="9.00390625" defaultRowHeight="13.5"/>
  <cols>
    <col min="1" max="1" width="10.75390625" style="181" customWidth="1"/>
    <col min="2" max="2" width="6.50390625" style="181" customWidth="1"/>
    <col min="3" max="3" width="10.875" style="181" customWidth="1"/>
    <col min="4" max="4" width="8.50390625" style="181" customWidth="1"/>
    <col min="5" max="5" width="9.625" style="181" customWidth="1"/>
    <col min="6" max="6" width="9.00390625" style="181" customWidth="1"/>
    <col min="7" max="7" width="9.125" style="181" customWidth="1"/>
    <col min="8" max="8" width="9.25390625" style="181" customWidth="1"/>
    <col min="9" max="9" width="9.625" style="181" customWidth="1"/>
    <col min="10" max="10" width="8.625" style="181" customWidth="1"/>
    <col min="11" max="16384" width="9.00390625" style="39" customWidth="1"/>
  </cols>
  <sheetData>
    <row r="1" spans="1:10" ht="18" customHeight="1">
      <c r="A1" s="315" t="s">
        <v>221</v>
      </c>
      <c r="B1" s="315"/>
      <c r="C1" s="315"/>
      <c r="D1" s="315"/>
      <c r="E1" s="315"/>
      <c r="F1" s="315"/>
      <c r="G1" s="315"/>
      <c r="H1" s="315"/>
      <c r="I1" s="315"/>
      <c r="J1" s="315"/>
    </row>
    <row r="2" ht="14.25">
      <c r="C2" s="181" t="s">
        <v>119</v>
      </c>
    </row>
    <row r="3" spans="5:10" ht="14.25">
      <c r="E3" s="182"/>
      <c r="F3" s="316">
        <v>43994</v>
      </c>
      <c r="G3" s="316"/>
      <c r="H3" s="316"/>
      <c r="I3" s="316"/>
      <c r="J3" s="183"/>
    </row>
    <row r="4" spans="5:10" ht="14.25">
      <c r="E4" s="184" t="s">
        <v>109</v>
      </c>
      <c r="F4" s="184" t="s">
        <v>201</v>
      </c>
      <c r="G4" s="184"/>
      <c r="H4" s="184"/>
      <c r="I4" s="184"/>
      <c r="J4" s="184"/>
    </row>
    <row r="5" spans="5:10" ht="14.25">
      <c r="E5" s="184" t="s">
        <v>109</v>
      </c>
      <c r="F5" s="184" t="s">
        <v>168</v>
      </c>
      <c r="G5" s="184"/>
      <c r="H5" s="184"/>
      <c r="I5" s="184"/>
      <c r="J5" s="184"/>
    </row>
    <row r="6" spans="5:10" ht="14.25">
      <c r="E6" s="184" t="s">
        <v>109</v>
      </c>
      <c r="F6" s="184" t="s">
        <v>164</v>
      </c>
      <c r="G6" s="184"/>
      <c r="H6" s="184"/>
      <c r="I6" s="184"/>
      <c r="J6" s="184"/>
    </row>
    <row r="7" ht="22.5" customHeight="1" thickBot="1"/>
    <row r="8" spans="1:10" s="62" customFormat="1" ht="232.5" customHeight="1" thickBot="1">
      <c r="A8" s="317" t="s">
        <v>222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s="62" customFormat="1" ht="21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</row>
    <row r="10" spans="1:10" s="60" customFormat="1" ht="33.75" customHeight="1" thickBot="1">
      <c r="A10" s="187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s="60" customFormat="1" ht="21.75" customHeight="1" thickBot="1">
      <c r="A11" s="188"/>
      <c r="B11" s="189"/>
      <c r="C11" s="320" t="s">
        <v>110</v>
      </c>
      <c r="D11" s="321"/>
      <c r="E11" s="322" t="s">
        <v>111</v>
      </c>
      <c r="F11" s="323"/>
      <c r="G11" s="324"/>
      <c r="H11" s="322" t="s">
        <v>161</v>
      </c>
      <c r="I11" s="323"/>
      <c r="J11" s="324"/>
    </row>
    <row r="12" spans="1:10" s="62" customFormat="1" ht="26.25" customHeight="1" thickBot="1">
      <c r="A12" s="190"/>
      <c r="B12" s="191" t="s">
        <v>109</v>
      </c>
      <c r="C12" s="309" t="s">
        <v>204</v>
      </c>
      <c r="D12" s="310"/>
      <c r="E12" s="192" t="s">
        <v>112</v>
      </c>
      <c r="F12" s="309" t="s">
        <v>203</v>
      </c>
      <c r="G12" s="310"/>
      <c r="H12" s="192" t="s">
        <v>109</v>
      </c>
      <c r="I12" s="309" t="s">
        <v>205</v>
      </c>
      <c r="J12" s="310"/>
    </row>
    <row r="13" spans="1:10" ht="30" customHeight="1">
      <c r="A13" s="311" t="s">
        <v>113</v>
      </c>
      <c r="B13" s="167" t="s">
        <v>114</v>
      </c>
      <c r="C13" s="255">
        <v>245</v>
      </c>
      <c r="D13" s="259" t="s">
        <v>115</v>
      </c>
      <c r="E13" s="260" t="s">
        <v>209</v>
      </c>
      <c r="F13" s="258">
        <v>252</v>
      </c>
      <c r="G13" s="259" t="s">
        <v>115</v>
      </c>
      <c r="H13" s="260" t="s">
        <v>215</v>
      </c>
      <c r="I13" s="255">
        <v>256</v>
      </c>
      <c r="J13" s="259" t="s">
        <v>115</v>
      </c>
    </row>
    <row r="14" spans="1:10" ht="30" customHeight="1" thickBot="1">
      <c r="A14" s="311"/>
      <c r="B14" s="168" t="s">
        <v>116</v>
      </c>
      <c r="C14" s="280">
        <v>10953</v>
      </c>
      <c r="D14" s="262" t="s">
        <v>117</v>
      </c>
      <c r="E14" s="263" t="s">
        <v>210</v>
      </c>
      <c r="F14" s="261">
        <v>10128</v>
      </c>
      <c r="G14" s="262" t="s">
        <v>117</v>
      </c>
      <c r="H14" s="263" t="s">
        <v>216</v>
      </c>
      <c r="I14" s="261">
        <v>14125</v>
      </c>
      <c r="J14" s="262" t="s">
        <v>117</v>
      </c>
    </row>
    <row r="15" spans="1:10" ht="30" customHeight="1">
      <c r="A15" s="312" t="s">
        <v>118</v>
      </c>
      <c r="B15" s="169" t="s">
        <v>114</v>
      </c>
      <c r="C15" s="255">
        <v>236</v>
      </c>
      <c r="D15" s="264" t="s">
        <v>115</v>
      </c>
      <c r="E15" s="260" t="s">
        <v>211</v>
      </c>
      <c r="F15" s="255">
        <v>257</v>
      </c>
      <c r="G15" s="264" t="s">
        <v>115</v>
      </c>
      <c r="H15" s="260" t="s">
        <v>217</v>
      </c>
      <c r="I15" s="255">
        <v>222</v>
      </c>
      <c r="J15" s="264" t="s">
        <v>115</v>
      </c>
    </row>
    <row r="16" spans="1:10" ht="30" customHeight="1" thickBot="1">
      <c r="A16" s="313"/>
      <c r="B16" s="170" t="s">
        <v>116</v>
      </c>
      <c r="C16" s="265">
        <v>9532</v>
      </c>
      <c r="D16" s="266" t="s">
        <v>117</v>
      </c>
      <c r="E16" s="263" t="s">
        <v>212</v>
      </c>
      <c r="F16" s="265">
        <v>10414</v>
      </c>
      <c r="G16" s="266" t="s">
        <v>117</v>
      </c>
      <c r="H16" s="263" t="s">
        <v>218</v>
      </c>
      <c r="I16" s="265">
        <v>9515</v>
      </c>
      <c r="J16" s="266" t="s">
        <v>117</v>
      </c>
    </row>
    <row r="17" spans="1:13" ht="30" customHeight="1">
      <c r="A17" s="314" t="s">
        <v>91</v>
      </c>
      <c r="B17" s="167" t="s">
        <v>114</v>
      </c>
      <c r="C17" s="255">
        <v>525</v>
      </c>
      <c r="D17" s="264" t="s">
        <v>115</v>
      </c>
      <c r="E17" s="260" t="s">
        <v>213</v>
      </c>
      <c r="F17" s="258">
        <v>516</v>
      </c>
      <c r="G17" s="264" t="s">
        <v>115</v>
      </c>
      <c r="H17" s="260" t="s">
        <v>219</v>
      </c>
      <c r="I17" s="258">
        <v>506</v>
      </c>
      <c r="J17" s="264" t="s">
        <v>115</v>
      </c>
      <c r="L17" s="254"/>
      <c r="M17" s="254"/>
    </row>
    <row r="18" spans="1:10" ht="30" customHeight="1" thickBot="1">
      <c r="A18" s="309"/>
      <c r="B18" s="170" t="s">
        <v>116</v>
      </c>
      <c r="C18" s="278">
        <v>24463</v>
      </c>
      <c r="D18" s="266" t="s">
        <v>117</v>
      </c>
      <c r="E18" s="267" t="s">
        <v>214</v>
      </c>
      <c r="F18" s="265">
        <v>23041</v>
      </c>
      <c r="G18" s="266" t="s">
        <v>117</v>
      </c>
      <c r="H18" s="279" t="s">
        <v>220</v>
      </c>
      <c r="I18" s="265">
        <v>27917</v>
      </c>
      <c r="J18" s="266" t="s">
        <v>117</v>
      </c>
    </row>
    <row r="19" spans="1:10" ht="14.2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/>
    </row>
    <row r="20" ht="10.5" customHeight="1"/>
    <row r="21" spans="1:11" s="60" customFormat="1" ht="86.25" customHeight="1">
      <c r="A21" s="308" t="s">
        <v>162</v>
      </c>
      <c r="B21" s="308"/>
      <c r="C21" s="308"/>
      <c r="D21" s="308"/>
      <c r="E21" s="308"/>
      <c r="F21" s="308"/>
      <c r="G21" s="308"/>
      <c r="H21" s="308"/>
      <c r="I21" s="308"/>
      <c r="J21" s="308"/>
      <c r="K21" s="61"/>
    </row>
    <row r="22" spans="1:10" ht="21.75" customHeight="1">
      <c r="A22" s="305" t="s">
        <v>176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4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</row>
    <row r="24" spans="1:10" ht="14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ht="14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E11" sqref="E11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101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124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206</v>
      </c>
      <c r="E4" s="12"/>
      <c r="F4" s="96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98</v>
      </c>
      <c r="C6" s="16" t="s">
        <v>2</v>
      </c>
      <c r="D6" s="44" t="s">
        <v>3</v>
      </c>
      <c r="E6" s="325" t="s">
        <v>125</v>
      </c>
      <c r="F6" s="32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97</v>
      </c>
      <c r="F7" s="59" t="s">
        <v>90</v>
      </c>
      <c r="G7" s="12"/>
      <c r="H7" s="12"/>
    </row>
    <row r="8" spans="1:8" ht="18.75" customHeight="1">
      <c r="A8" s="171" t="s">
        <v>8</v>
      </c>
      <c r="B8" s="172" t="s">
        <v>87</v>
      </c>
      <c r="C8" s="126">
        <v>8333.26014</v>
      </c>
      <c r="D8" s="142">
        <v>6523.904</v>
      </c>
      <c r="E8" s="118">
        <v>100.7523485754042</v>
      </c>
      <c r="F8" s="128">
        <v>107.21323901905993</v>
      </c>
      <c r="G8" s="12"/>
      <c r="H8" s="100"/>
    </row>
    <row r="9" spans="1:8" ht="18.75" customHeight="1">
      <c r="A9" s="171" t="s">
        <v>143</v>
      </c>
      <c r="B9" s="172" t="s">
        <v>87</v>
      </c>
      <c r="C9" s="126">
        <v>5.45</v>
      </c>
      <c r="D9" s="142">
        <v>5.45</v>
      </c>
      <c r="E9" s="118">
        <v>100</v>
      </c>
      <c r="F9" s="128">
        <v>100</v>
      </c>
      <c r="G9" s="12"/>
      <c r="H9" s="100"/>
    </row>
    <row r="10" spans="1:8" ht="18.75" customHeight="1">
      <c r="A10" s="171" t="s">
        <v>9</v>
      </c>
      <c r="B10" s="172" t="s">
        <v>87</v>
      </c>
      <c r="C10" s="126">
        <v>10.20064</v>
      </c>
      <c r="D10" s="142">
        <v>7.047</v>
      </c>
      <c r="E10" s="118">
        <v>100</v>
      </c>
      <c r="F10" s="128">
        <v>106.15714434384431</v>
      </c>
      <c r="G10" s="12"/>
      <c r="H10" s="100"/>
    </row>
    <row r="11" spans="1:8" ht="18.75" customHeight="1">
      <c r="A11" s="171" t="s">
        <v>10</v>
      </c>
      <c r="B11" s="172" t="s">
        <v>87</v>
      </c>
      <c r="C11" s="143">
        <v>8349</v>
      </c>
      <c r="D11" s="142">
        <v>6536.5</v>
      </c>
      <c r="E11" s="298">
        <v>100.75092763281428</v>
      </c>
      <c r="F11" s="128">
        <v>107.20717516290554</v>
      </c>
      <c r="G11" s="12"/>
      <c r="H11" s="100"/>
    </row>
    <row r="12" spans="1:8" ht="18.75" customHeight="1">
      <c r="A12" s="171" t="s">
        <v>11</v>
      </c>
      <c r="B12" s="172" t="s">
        <v>87</v>
      </c>
      <c r="C12" s="126">
        <v>144.771</v>
      </c>
      <c r="D12" s="142">
        <v>60.094</v>
      </c>
      <c r="E12" s="118">
        <v>99.81659852313548</v>
      </c>
      <c r="F12" s="128">
        <v>99.85485038636669</v>
      </c>
      <c r="G12" s="12"/>
      <c r="H12" s="100"/>
    </row>
    <row r="13" spans="1:8" ht="18.75" customHeight="1">
      <c r="A13" s="171" t="s">
        <v>12</v>
      </c>
      <c r="B13" s="172" t="s">
        <v>144</v>
      </c>
      <c r="C13" s="126">
        <v>367.51959999999997</v>
      </c>
      <c r="D13" s="142">
        <v>67.787</v>
      </c>
      <c r="E13" s="118">
        <v>100</v>
      </c>
      <c r="F13" s="128">
        <v>100.29954533297673</v>
      </c>
      <c r="G13" s="12"/>
      <c r="H13" s="100"/>
    </row>
    <row r="14" spans="1:8" ht="18.75" customHeight="1">
      <c r="A14" s="171" t="s">
        <v>13</v>
      </c>
      <c r="B14" s="172" t="s">
        <v>144</v>
      </c>
      <c r="C14" s="126">
        <v>0</v>
      </c>
      <c r="D14" s="142">
        <v>0</v>
      </c>
      <c r="E14" s="119" t="s">
        <v>14</v>
      </c>
      <c r="F14" s="144" t="s">
        <v>14</v>
      </c>
      <c r="G14" s="12"/>
      <c r="H14" s="100"/>
    </row>
    <row r="15" spans="1:8" ht="18.75" customHeight="1">
      <c r="A15" s="173" t="s">
        <v>15</v>
      </c>
      <c r="B15" s="174" t="s">
        <v>87</v>
      </c>
      <c r="C15" s="131">
        <v>60.159690000000005</v>
      </c>
      <c r="D15" s="145">
        <v>50.861</v>
      </c>
      <c r="E15" s="120">
        <v>100</v>
      </c>
      <c r="F15" s="133">
        <v>106.3708060140836</v>
      </c>
      <c r="G15" s="12"/>
      <c r="H15" s="101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103</v>
      </c>
      <c r="B18" s="12"/>
      <c r="C18" s="12"/>
      <c r="D18" s="12"/>
      <c r="E18" s="12"/>
      <c r="F18" s="12" t="s">
        <v>88</v>
      </c>
      <c r="G18" s="12"/>
      <c r="H18" s="12"/>
      <c r="I18" s="1"/>
    </row>
    <row r="19" spans="1:9" ht="18.75" customHeight="1">
      <c r="A19" s="14"/>
      <c r="B19" s="121" t="s">
        <v>1</v>
      </c>
      <c r="C19" s="41" t="s">
        <v>121</v>
      </c>
      <c r="D19" s="42"/>
      <c r="E19" s="123"/>
      <c r="F19" s="41" t="s">
        <v>122</v>
      </c>
      <c r="G19" s="42"/>
      <c r="H19" s="56"/>
      <c r="I19" s="1"/>
    </row>
    <row r="20" spans="1:9" ht="28.5">
      <c r="A20" s="18" t="s">
        <v>6</v>
      </c>
      <c r="B20" s="122"/>
      <c r="C20" s="45"/>
      <c r="D20" s="47" t="s">
        <v>126</v>
      </c>
      <c r="E20" s="124" t="s">
        <v>99</v>
      </c>
      <c r="F20" s="45"/>
      <c r="G20" s="47" t="s">
        <v>126</v>
      </c>
      <c r="H20" s="57" t="s">
        <v>99</v>
      </c>
      <c r="I20" s="1"/>
    </row>
    <row r="21" spans="1:9" ht="18.75" customHeight="1">
      <c r="A21" s="175" t="s">
        <v>17</v>
      </c>
      <c r="B21" s="176" t="s">
        <v>18</v>
      </c>
      <c r="C21" s="118">
        <v>2389.437</v>
      </c>
      <c r="D21" s="126">
        <v>97.70934149650739</v>
      </c>
      <c r="E21" s="127">
        <v>96.4680343054946</v>
      </c>
      <c r="F21" s="118">
        <v>2279.5209699999996</v>
      </c>
      <c r="G21" s="126">
        <v>91.51630286331486</v>
      </c>
      <c r="H21" s="128">
        <v>106.07929371711083</v>
      </c>
      <c r="I21" s="1"/>
    </row>
    <row r="22" spans="1:9" ht="18.75" customHeight="1">
      <c r="A22" s="177" t="s">
        <v>19</v>
      </c>
      <c r="B22" s="176" t="s">
        <v>20</v>
      </c>
      <c r="C22" s="129">
        <v>1078054.402</v>
      </c>
      <c r="D22" s="126">
        <v>108.46860084681873</v>
      </c>
      <c r="E22" s="127">
        <v>77.48161018092284</v>
      </c>
      <c r="F22" s="118">
        <v>934003.798</v>
      </c>
      <c r="G22" s="126">
        <v>91.46152462169287</v>
      </c>
      <c r="H22" s="128">
        <v>99.84929264466972</v>
      </c>
      <c r="I22" s="1"/>
    </row>
    <row r="23" spans="1:9" ht="18.75" customHeight="1">
      <c r="A23" s="175" t="s">
        <v>21</v>
      </c>
      <c r="B23" s="176" t="s">
        <v>18</v>
      </c>
      <c r="C23" s="129">
        <v>25.774</v>
      </c>
      <c r="D23" s="126">
        <v>92.76228180673026</v>
      </c>
      <c r="E23" s="127">
        <v>67.1442713489293</v>
      </c>
      <c r="F23" s="118">
        <v>28.797</v>
      </c>
      <c r="G23" s="126">
        <v>91.46550628890864</v>
      </c>
      <c r="H23" s="128">
        <v>154.5400880111624</v>
      </c>
      <c r="I23" s="1"/>
    </row>
    <row r="24" spans="1:9" ht="18.75" customHeight="1">
      <c r="A24" s="177" t="s">
        <v>19</v>
      </c>
      <c r="B24" s="176" t="s">
        <v>20</v>
      </c>
      <c r="C24" s="129">
        <v>6154.814</v>
      </c>
      <c r="D24" s="126">
        <v>91.29367266038987</v>
      </c>
      <c r="E24" s="127">
        <v>62.506629152754165</v>
      </c>
      <c r="F24" s="118">
        <v>7321.147</v>
      </c>
      <c r="G24" s="126">
        <v>95.13754382691111</v>
      </c>
      <c r="H24" s="128">
        <v>177.407001923062</v>
      </c>
      <c r="I24" s="1"/>
    </row>
    <row r="25" spans="1:9" ht="18.75" customHeight="1">
      <c r="A25" s="175" t="s">
        <v>22</v>
      </c>
      <c r="B25" s="176" t="s">
        <v>18</v>
      </c>
      <c r="C25" s="129">
        <v>24.295</v>
      </c>
      <c r="D25" s="126">
        <v>82.67261033790452</v>
      </c>
      <c r="E25" s="127">
        <v>73.35003924883763</v>
      </c>
      <c r="F25" s="118">
        <v>37.625</v>
      </c>
      <c r="G25" s="126">
        <v>111.846016646849</v>
      </c>
      <c r="H25" s="128">
        <v>106.24029366087815</v>
      </c>
      <c r="I25" s="1"/>
    </row>
    <row r="26" spans="1:9" ht="18.75" customHeight="1">
      <c r="A26" s="175" t="s">
        <v>19</v>
      </c>
      <c r="B26" s="176" t="s">
        <v>20</v>
      </c>
      <c r="C26" s="129">
        <v>1159.267</v>
      </c>
      <c r="D26" s="126">
        <v>93.88639851630487</v>
      </c>
      <c r="E26" s="127">
        <v>84.44187235679145</v>
      </c>
      <c r="F26" s="118">
        <v>1447.501</v>
      </c>
      <c r="G26" s="126">
        <v>108.01069435718198</v>
      </c>
      <c r="H26" s="128">
        <v>72.49902332989411</v>
      </c>
      <c r="I26" s="1"/>
    </row>
    <row r="27" spans="1:9" ht="18.75" customHeight="1">
      <c r="A27" s="178" t="s">
        <v>23</v>
      </c>
      <c r="B27" s="176" t="s">
        <v>18</v>
      </c>
      <c r="C27" s="129">
        <v>15.719</v>
      </c>
      <c r="D27" s="126">
        <v>89.63334663853567</v>
      </c>
      <c r="E27" s="127">
        <v>93.68257941474462</v>
      </c>
      <c r="F27" s="118">
        <v>15.287</v>
      </c>
      <c r="G27" s="126">
        <v>93.23615515979508</v>
      </c>
      <c r="H27" s="128">
        <v>91.46224721790117</v>
      </c>
      <c r="I27" s="1"/>
    </row>
    <row r="28" spans="1:9" ht="18.75" customHeight="1">
      <c r="A28" s="175" t="s">
        <v>19</v>
      </c>
      <c r="B28" s="193" t="s">
        <v>20</v>
      </c>
      <c r="C28" s="194">
        <v>9998.559</v>
      </c>
      <c r="D28" s="195">
        <v>90.6826147166626</v>
      </c>
      <c r="E28" s="196">
        <v>100.52404705806653</v>
      </c>
      <c r="F28" s="197">
        <v>10417.318</v>
      </c>
      <c r="G28" s="195">
        <v>93.01570441463326</v>
      </c>
      <c r="H28" s="198">
        <v>104.32679076672493</v>
      </c>
      <c r="I28" s="1"/>
    </row>
    <row r="29" spans="1:9" ht="18.75" customHeight="1">
      <c r="A29" s="199" t="s">
        <v>24</v>
      </c>
      <c r="B29" s="200" t="s">
        <v>18</v>
      </c>
      <c r="C29" s="201">
        <v>2455.225</v>
      </c>
      <c r="D29" s="256">
        <v>97.42326190805912</v>
      </c>
      <c r="E29" s="274">
        <v>95.71251142207572</v>
      </c>
      <c r="F29" s="202">
        <v>2361.22997</v>
      </c>
      <c r="G29" s="256">
        <v>91.79250530377998</v>
      </c>
      <c r="H29" s="276">
        <v>106.37862552018404</v>
      </c>
      <c r="I29" s="1"/>
    </row>
    <row r="30" spans="1:9" ht="18.75" customHeight="1">
      <c r="A30" s="179" t="s">
        <v>25</v>
      </c>
      <c r="B30" s="180" t="s">
        <v>20</v>
      </c>
      <c r="C30" s="130">
        <v>1095367.042</v>
      </c>
      <c r="D30" s="257">
        <v>108.1428975438605</v>
      </c>
      <c r="E30" s="275">
        <v>77.54624015277894</v>
      </c>
      <c r="F30" s="132">
        <v>953189.764</v>
      </c>
      <c r="G30" s="257">
        <v>91.52669685978412</v>
      </c>
      <c r="H30" s="277">
        <v>100.17525824409532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91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126</v>
      </c>
      <c r="E33" s="48" t="s">
        <v>99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6">
        <v>5078.6878</v>
      </c>
      <c r="D34" s="126">
        <v>102.21213682350316</v>
      </c>
      <c r="E34" s="126">
        <v>104.372377109949</v>
      </c>
      <c r="F34" s="134">
        <v>46.46903963605598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5">
        <v>2397846.022</v>
      </c>
      <c r="D35" s="126">
        <v>106.39146760391543</v>
      </c>
      <c r="E35" s="126">
        <v>87.40574225903093</v>
      </c>
      <c r="F35" s="136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5">
        <v>106.123</v>
      </c>
      <c r="D36" s="126">
        <v>97.23031535741117</v>
      </c>
      <c r="E36" s="126">
        <v>98.95379737983123</v>
      </c>
      <c r="F36" s="134">
        <v>25.350143309069118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5">
        <v>27203.625</v>
      </c>
      <c r="D37" s="126">
        <v>95.88884481253021</v>
      </c>
      <c r="E37" s="126">
        <v>98.7987240247096</v>
      </c>
      <c r="F37" s="136" t="s">
        <v>14</v>
      </c>
      <c r="G37" s="327" t="s">
        <v>127</v>
      </c>
      <c r="H37" s="328"/>
      <c r="I37" s="1"/>
    </row>
    <row r="38" spans="1:9" ht="18.75" customHeight="1">
      <c r="A38" s="51" t="s">
        <v>22</v>
      </c>
      <c r="B38" s="52" t="s">
        <v>18</v>
      </c>
      <c r="C38" s="135">
        <v>38.844</v>
      </c>
      <c r="D38" s="126">
        <v>74.45087591520681</v>
      </c>
      <c r="E38" s="126">
        <v>65.88530624014112</v>
      </c>
      <c r="F38" s="134">
        <v>68.03049946164495</v>
      </c>
      <c r="G38" s="327"/>
      <c r="H38" s="328"/>
      <c r="I38" s="1"/>
    </row>
    <row r="39" spans="1:9" ht="18.75" customHeight="1">
      <c r="A39" s="51" t="s">
        <v>19</v>
      </c>
      <c r="B39" s="52" t="s">
        <v>20</v>
      </c>
      <c r="C39" s="135">
        <v>1528.38</v>
      </c>
      <c r="D39" s="135">
        <v>84.13344827244534</v>
      </c>
      <c r="E39" s="135">
        <v>64.80945541789798</v>
      </c>
      <c r="F39" s="136" t="s">
        <v>14</v>
      </c>
      <c r="G39" s="327"/>
      <c r="H39" s="328"/>
      <c r="I39" s="1"/>
    </row>
    <row r="40" spans="1:9" ht="18.75" customHeight="1">
      <c r="A40" s="54" t="s">
        <v>23</v>
      </c>
      <c r="B40" s="52" t="s">
        <v>18</v>
      </c>
      <c r="C40" s="135">
        <v>28.791</v>
      </c>
      <c r="D40" s="126">
        <v>101.52332592827673</v>
      </c>
      <c r="E40" s="126">
        <v>107.39704565801253</v>
      </c>
      <c r="F40" s="134">
        <v>54.25371828521435</v>
      </c>
      <c r="G40" s="327"/>
      <c r="H40" s="328"/>
      <c r="I40" s="1"/>
    </row>
    <row r="41" spans="1:9" ht="18.75" customHeight="1">
      <c r="A41" s="51" t="s">
        <v>19</v>
      </c>
      <c r="B41" s="6" t="s">
        <v>20</v>
      </c>
      <c r="C41" s="203">
        <v>19731.715</v>
      </c>
      <c r="D41" s="195">
        <v>97.92184044901376</v>
      </c>
      <c r="E41" s="195">
        <v>106.87861459221824</v>
      </c>
      <c r="F41" s="204" t="s">
        <v>14</v>
      </c>
      <c r="G41" s="327"/>
      <c r="H41" s="328"/>
      <c r="I41" s="1"/>
    </row>
    <row r="42" spans="1:9" ht="18.75" customHeight="1">
      <c r="A42" s="205" t="s">
        <v>24</v>
      </c>
      <c r="B42" s="206" t="s">
        <v>18</v>
      </c>
      <c r="C42" s="207">
        <v>5252.4457999999995</v>
      </c>
      <c r="D42" s="256">
        <v>101.82215618973525</v>
      </c>
      <c r="E42" s="256">
        <v>103.82500711019861</v>
      </c>
      <c r="F42" s="208">
        <v>46.26359447157585</v>
      </c>
      <c r="G42" s="327"/>
      <c r="H42" s="328"/>
      <c r="I42" s="1"/>
    </row>
    <row r="43" spans="1:9" ht="18.75" customHeight="1">
      <c r="A43" s="55" t="s">
        <v>25</v>
      </c>
      <c r="B43" s="10" t="s">
        <v>20</v>
      </c>
      <c r="C43" s="137">
        <v>2446309.742</v>
      </c>
      <c r="D43" s="257">
        <v>106.17053403922701</v>
      </c>
      <c r="E43" s="257">
        <v>87.62779829284635</v>
      </c>
      <c r="F43" s="138" t="s">
        <v>14</v>
      </c>
      <c r="G43" s="327"/>
      <c r="H43" s="32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5" activePane="bottomLeft" state="frozen"/>
      <selection pane="topLeft" activeCell="A45" sqref="A45"/>
      <selection pane="bottomLeft" activeCell="L13" sqref="L13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令和2年４月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3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5" t="s">
        <v>134</v>
      </c>
      <c r="G4" s="99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8">
        <v>15.68</v>
      </c>
      <c r="D5" s="149">
        <v>85.89898104525035</v>
      </c>
      <c r="E5" s="149">
        <v>46.17196702002356</v>
      </c>
      <c r="F5" s="150">
        <v>3326.424</v>
      </c>
      <c r="G5" s="148">
        <v>216.238</v>
      </c>
      <c r="H5" s="149">
        <v>98.14189495851716</v>
      </c>
      <c r="I5" s="149">
        <v>89.77634588957208</v>
      </c>
      <c r="J5" s="151">
        <v>34077.846</v>
      </c>
    </row>
    <row r="6" spans="1:10" ht="18.75" customHeight="1">
      <c r="A6" s="30">
        <v>2</v>
      </c>
      <c r="B6" s="31" t="s">
        <v>39</v>
      </c>
      <c r="C6" s="148">
        <v>3.475</v>
      </c>
      <c r="D6" s="149">
        <v>38.46153846153847</v>
      </c>
      <c r="E6" s="149">
        <v>35.304277151275016</v>
      </c>
      <c r="F6" s="150">
        <v>271.867</v>
      </c>
      <c r="G6" s="148">
        <v>26.976</v>
      </c>
      <c r="H6" s="149">
        <v>89.10322047894303</v>
      </c>
      <c r="I6" s="149">
        <v>90.65429982861176</v>
      </c>
      <c r="J6" s="151">
        <v>2391.299</v>
      </c>
    </row>
    <row r="7" spans="1:10" ht="18.75" customHeight="1">
      <c r="A7" s="30">
        <v>3</v>
      </c>
      <c r="B7" s="31" t="s">
        <v>40</v>
      </c>
      <c r="C7" s="148">
        <v>4.905</v>
      </c>
      <c r="D7" s="149">
        <v>95.50233644859813</v>
      </c>
      <c r="E7" s="149">
        <v>42.83094655955292</v>
      </c>
      <c r="F7" s="150">
        <v>323.504</v>
      </c>
      <c r="G7" s="148">
        <v>14.114</v>
      </c>
      <c r="H7" s="149">
        <v>58.24769922826132</v>
      </c>
      <c r="I7" s="149">
        <v>59.98300042498938</v>
      </c>
      <c r="J7" s="151">
        <v>981.122</v>
      </c>
    </row>
    <row r="8" spans="1:10" ht="18.75" customHeight="1">
      <c r="A8" s="30">
        <v>4</v>
      </c>
      <c r="B8" s="31" t="s">
        <v>41</v>
      </c>
      <c r="C8" s="148">
        <v>20.04</v>
      </c>
      <c r="D8" s="149">
        <v>97.9663668361361</v>
      </c>
      <c r="E8" s="149">
        <v>102.67971512015166</v>
      </c>
      <c r="F8" s="150">
        <v>2785.048</v>
      </c>
      <c r="G8" s="148">
        <v>71.604</v>
      </c>
      <c r="H8" s="149">
        <v>103.73632741760233</v>
      </c>
      <c r="I8" s="149">
        <v>103.64473265205685</v>
      </c>
      <c r="J8" s="152">
        <v>11115.42</v>
      </c>
    </row>
    <row r="9" spans="1:10" ht="18.75" customHeight="1">
      <c r="A9" s="30">
        <v>5</v>
      </c>
      <c r="B9" s="31" t="s">
        <v>42</v>
      </c>
      <c r="C9" s="148">
        <v>2.159</v>
      </c>
      <c r="D9" s="149">
        <v>114.11205073995771</v>
      </c>
      <c r="E9" s="149">
        <v>103.0057251908397</v>
      </c>
      <c r="F9" s="150">
        <v>998.64</v>
      </c>
      <c r="G9" s="148">
        <v>5.959</v>
      </c>
      <c r="H9" s="149">
        <v>95.91179784323194</v>
      </c>
      <c r="I9" s="149">
        <v>106.62014671676508</v>
      </c>
      <c r="J9" s="151">
        <v>5268.474</v>
      </c>
    </row>
    <row r="10" spans="1:10" ht="18.75" customHeight="1">
      <c r="A10" s="30">
        <v>6</v>
      </c>
      <c r="B10" s="31" t="s">
        <v>43</v>
      </c>
      <c r="C10" s="148">
        <v>0.274</v>
      </c>
      <c r="D10" s="149">
        <v>19.55745895788722</v>
      </c>
      <c r="E10" s="149">
        <v>139.79591836734696</v>
      </c>
      <c r="F10" s="153">
        <v>109.504</v>
      </c>
      <c r="G10" s="154">
        <v>2.776</v>
      </c>
      <c r="H10" s="155">
        <v>99.5338831122266</v>
      </c>
      <c r="I10" s="155">
        <v>174.92123503465658</v>
      </c>
      <c r="J10" s="152">
        <v>778.414</v>
      </c>
    </row>
    <row r="11" spans="1:10" ht="18.75" customHeight="1">
      <c r="A11" s="30">
        <v>7</v>
      </c>
      <c r="B11" s="31" t="s">
        <v>44</v>
      </c>
      <c r="C11" s="148">
        <v>24.285</v>
      </c>
      <c r="D11" s="149">
        <v>111.28167529670532</v>
      </c>
      <c r="E11" s="149">
        <v>133.7427029408525</v>
      </c>
      <c r="F11" s="150">
        <v>2525.201</v>
      </c>
      <c r="G11" s="148">
        <v>36.97</v>
      </c>
      <c r="H11" s="149">
        <v>118.02828592408135</v>
      </c>
      <c r="I11" s="149">
        <v>105.55317630264096</v>
      </c>
      <c r="J11" s="151">
        <v>6608.289</v>
      </c>
    </row>
    <row r="12" spans="1:10" ht="18.75" customHeight="1">
      <c r="A12" s="30">
        <v>8</v>
      </c>
      <c r="B12" s="31" t="s">
        <v>45</v>
      </c>
      <c r="C12" s="148">
        <v>4.25</v>
      </c>
      <c r="D12" s="149">
        <v>118.0883578771881</v>
      </c>
      <c r="E12" s="149">
        <v>196.21421975992612</v>
      </c>
      <c r="F12" s="150">
        <v>2207.792</v>
      </c>
      <c r="G12" s="148">
        <v>7.902</v>
      </c>
      <c r="H12" s="149">
        <v>100.58553971486761</v>
      </c>
      <c r="I12" s="149">
        <v>97.35123814217074</v>
      </c>
      <c r="J12" s="151">
        <v>7150.046</v>
      </c>
    </row>
    <row r="13" spans="1:10" ht="18.75" customHeight="1">
      <c r="A13" s="30">
        <v>9</v>
      </c>
      <c r="B13" s="31" t="s">
        <v>46</v>
      </c>
      <c r="C13" s="148">
        <v>61.659</v>
      </c>
      <c r="D13" s="149">
        <v>127.63724434876211</v>
      </c>
      <c r="E13" s="149">
        <v>96.09294642022255</v>
      </c>
      <c r="F13" s="150">
        <v>17182.391</v>
      </c>
      <c r="G13" s="148">
        <v>154.58204999999998</v>
      </c>
      <c r="H13" s="149">
        <v>103.74352240761242</v>
      </c>
      <c r="I13" s="149">
        <v>103.56492988791446</v>
      </c>
      <c r="J13" s="151">
        <v>64006.646</v>
      </c>
    </row>
    <row r="14" spans="1:10" ht="18.75" customHeight="1">
      <c r="A14" s="30">
        <v>10</v>
      </c>
      <c r="B14" s="31" t="s">
        <v>47</v>
      </c>
      <c r="C14" s="148">
        <v>0.747</v>
      </c>
      <c r="D14" s="149">
        <v>55.088495575221245</v>
      </c>
      <c r="E14" s="149">
        <v>75.07537688442211</v>
      </c>
      <c r="F14" s="150">
        <v>205.812</v>
      </c>
      <c r="G14" s="148">
        <v>3.877</v>
      </c>
      <c r="H14" s="149">
        <v>91.54663518299881</v>
      </c>
      <c r="I14" s="149">
        <v>92.04653371320039</v>
      </c>
      <c r="J14" s="151">
        <v>1272.853</v>
      </c>
    </row>
    <row r="15" spans="1:10" ht="18.75" customHeight="1">
      <c r="A15" s="30">
        <v>11</v>
      </c>
      <c r="B15" s="31" t="s">
        <v>48</v>
      </c>
      <c r="C15" s="148">
        <v>4.601</v>
      </c>
      <c r="D15" s="149">
        <v>161.55196629213484</v>
      </c>
      <c r="E15" s="149">
        <v>129.75183305132543</v>
      </c>
      <c r="F15" s="150">
        <v>320.758</v>
      </c>
      <c r="G15" s="148">
        <v>12.821</v>
      </c>
      <c r="H15" s="149">
        <v>115.26566573766071</v>
      </c>
      <c r="I15" s="149">
        <v>88.02608994164092</v>
      </c>
      <c r="J15" s="151">
        <v>1511.197</v>
      </c>
    </row>
    <row r="16" spans="1:10" ht="18.75" customHeight="1">
      <c r="A16" s="30">
        <v>12</v>
      </c>
      <c r="B16" s="32" t="s">
        <v>169</v>
      </c>
      <c r="C16" s="148">
        <v>34.121</v>
      </c>
      <c r="D16" s="149">
        <v>68.13434773058567</v>
      </c>
      <c r="E16" s="149">
        <v>82.3442816806236</v>
      </c>
      <c r="F16" s="150">
        <v>19757.889</v>
      </c>
      <c r="G16" s="148">
        <v>108.791</v>
      </c>
      <c r="H16" s="149">
        <v>97.42535776332993</v>
      </c>
      <c r="I16" s="149">
        <v>120.35201451423767</v>
      </c>
      <c r="J16" s="151">
        <v>24301.74</v>
      </c>
    </row>
    <row r="17" spans="1:10" ht="18.75" customHeight="1">
      <c r="A17" s="30">
        <v>13</v>
      </c>
      <c r="B17" s="32" t="s">
        <v>171</v>
      </c>
      <c r="C17" s="148">
        <v>11.241</v>
      </c>
      <c r="D17" s="149">
        <v>117.35045411838396</v>
      </c>
      <c r="E17" s="149">
        <v>61.641807413906555</v>
      </c>
      <c r="F17" s="150">
        <v>1808.504</v>
      </c>
      <c r="G17" s="148">
        <v>13.013</v>
      </c>
      <c r="H17" s="149">
        <v>118.50468991895092</v>
      </c>
      <c r="I17" s="149">
        <v>90.69556732645665</v>
      </c>
      <c r="J17" s="151">
        <v>2030.146</v>
      </c>
    </row>
    <row r="18" spans="1:10" ht="18.75" customHeight="1">
      <c r="A18" s="30">
        <v>14</v>
      </c>
      <c r="B18" s="32" t="s">
        <v>49</v>
      </c>
      <c r="C18" s="148">
        <v>54.492</v>
      </c>
      <c r="D18" s="149">
        <v>91.38199929566836</v>
      </c>
      <c r="E18" s="149">
        <v>82.20616410457556</v>
      </c>
      <c r="F18" s="150">
        <v>56619.2</v>
      </c>
      <c r="G18" s="148">
        <v>155.271</v>
      </c>
      <c r="H18" s="149">
        <v>100.41064176517757</v>
      </c>
      <c r="I18" s="149">
        <v>99.73151603517269</v>
      </c>
      <c r="J18" s="151">
        <v>109303.381</v>
      </c>
    </row>
    <row r="19" spans="1:10" ht="18.75" customHeight="1">
      <c r="A19" s="30">
        <v>15</v>
      </c>
      <c r="B19" s="32" t="s">
        <v>50</v>
      </c>
      <c r="C19" s="148">
        <v>55.007</v>
      </c>
      <c r="D19" s="149">
        <v>118.96749356575901</v>
      </c>
      <c r="E19" s="149">
        <v>110.74045740054758</v>
      </c>
      <c r="F19" s="150">
        <v>108533.483</v>
      </c>
      <c r="G19" s="148">
        <v>72.52575</v>
      </c>
      <c r="H19" s="149">
        <v>110.49901157542308</v>
      </c>
      <c r="I19" s="149">
        <v>98.4939176136267</v>
      </c>
      <c r="J19" s="151">
        <v>135990.675</v>
      </c>
    </row>
    <row r="20" spans="1:10" ht="18.75" customHeight="1">
      <c r="A20" s="30">
        <v>16</v>
      </c>
      <c r="B20" s="32" t="s">
        <v>51</v>
      </c>
      <c r="C20" s="148">
        <v>172.445</v>
      </c>
      <c r="D20" s="149">
        <v>95.08803273174416</v>
      </c>
      <c r="E20" s="149">
        <v>100.9838081574093</v>
      </c>
      <c r="F20" s="150">
        <v>89288.346</v>
      </c>
      <c r="G20" s="148">
        <v>349.51</v>
      </c>
      <c r="H20" s="149">
        <v>103.51901842159602</v>
      </c>
      <c r="I20" s="149">
        <v>92.11764389080521</v>
      </c>
      <c r="J20" s="151">
        <v>204930.115</v>
      </c>
    </row>
    <row r="21" spans="1:10" ht="18.75" customHeight="1">
      <c r="A21" s="30">
        <v>17</v>
      </c>
      <c r="B21" s="32" t="s">
        <v>52</v>
      </c>
      <c r="C21" s="148">
        <v>194.674</v>
      </c>
      <c r="D21" s="149">
        <v>80.7933497404058</v>
      </c>
      <c r="E21" s="149">
        <v>100.7295719844358</v>
      </c>
      <c r="F21" s="150">
        <v>102700.011</v>
      </c>
      <c r="G21" s="148">
        <v>238.005</v>
      </c>
      <c r="H21" s="149">
        <v>109.31753335606325</v>
      </c>
      <c r="I21" s="149">
        <v>108.60270497189165</v>
      </c>
      <c r="J21" s="151">
        <v>189858.904</v>
      </c>
    </row>
    <row r="22" spans="1:10" ht="18.75" customHeight="1">
      <c r="A22" s="30">
        <v>18</v>
      </c>
      <c r="B22" s="32" t="s">
        <v>128</v>
      </c>
      <c r="C22" s="148">
        <v>2.479</v>
      </c>
      <c r="D22" s="149">
        <v>136.73469387755102</v>
      </c>
      <c r="E22" s="149">
        <v>32.74768824306473</v>
      </c>
      <c r="F22" s="150">
        <v>2300.746</v>
      </c>
      <c r="G22" s="148">
        <v>12.444</v>
      </c>
      <c r="H22" s="149">
        <v>93.9524348810872</v>
      </c>
      <c r="I22" s="149">
        <v>53.96123325094315</v>
      </c>
      <c r="J22" s="151">
        <v>10262.23</v>
      </c>
    </row>
    <row r="23" spans="1:10" ht="18.75" customHeight="1">
      <c r="A23" s="30">
        <v>19</v>
      </c>
      <c r="B23" s="32" t="s">
        <v>53</v>
      </c>
      <c r="C23" s="148">
        <v>4.414</v>
      </c>
      <c r="D23" s="149">
        <v>109.33861778548426</v>
      </c>
      <c r="E23" s="149">
        <v>128.6130536130536</v>
      </c>
      <c r="F23" s="150">
        <v>546.197</v>
      </c>
      <c r="G23" s="148">
        <v>20.999</v>
      </c>
      <c r="H23" s="149">
        <v>98.50823286578787</v>
      </c>
      <c r="I23" s="149">
        <v>110.56760741364786</v>
      </c>
      <c r="J23" s="151">
        <v>2170.008</v>
      </c>
    </row>
    <row r="24" spans="1:10" ht="18.75" customHeight="1">
      <c r="A24" s="30">
        <v>20</v>
      </c>
      <c r="B24" s="32" t="s">
        <v>54</v>
      </c>
      <c r="C24" s="148">
        <v>1.977</v>
      </c>
      <c r="D24" s="149">
        <v>100.71319409067753</v>
      </c>
      <c r="E24" s="149">
        <v>253.46153846153845</v>
      </c>
      <c r="F24" s="150">
        <v>1024.128</v>
      </c>
      <c r="G24" s="148">
        <v>3.245</v>
      </c>
      <c r="H24" s="149">
        <v>101.46966854283927</v>
      </c>
      <c r="I24" s="149">
        <v>169.98428496595074</v>
      </c>
      <c r="J24" s="151">
        <v>2628.735</v>
      </c>
    </row>
    <row r="25" spans="1:10" ht="18.75" customHeight="1">
      <c r="A25" s="30">
        <v>21</v>
      </c>
      <c r="B25" s="32" t="s">
        <v>55</v>
      </c>
      <c r="C25" s="148">
        <v>32.761</v>
      </c>
      <c r="D25" s="149">
        <v>92.25851872711912</v>
      </c>
      <c r="E25" s="149">
        <v>95.1165694045234</v>
      </c>
      <c r="F25" s="150">
        <v>41628.169</v>
      </c>
      <c r="G25" s="148">
        <v>54.755</v>
      </c>
      <c r="H25" s="149">
        <v>99.3901000163366</v>
      </c>
      <c r="I25" s="149">
        <v>106.028039192905</v>
      </c>
      <c r="J25" s="151">
        <v>114560.121</v>
      </c>
    </row>
    <row r="26" spans="1:10" ht="18.75" customHeight="1">
      <c r="A26" s="30">
        <v>22</v>
      </c>
      <c r="B26" s="32" t="s">
        <v>56</v>
      </c>
      <c r="C26" s="148">
        <v>15.16</v>
      </c>
      <c r="D26" s="149">
        <v>108.1003993154592</v>
      </c>
      <c r="E26" s="149">
        <v>104.3789589644726</v>
      </c>
      <c r="F26" s="150">
        <v>1400.379</v>
      </c>
      <c r="G26" s="148">
        <v>60.611</v>
      </c>
      <c r="H26" s="149">
        <v>90.93241317230515</v>
      </c>
      <c r="I26" s="149">
        <v>100.2978603696778</v>
      </c>
      <c r="J26" s="151">
        <v>5934.974</v>
      </c>
    </row>
    <row r="27" spans="1:10" ht="18.75" customHeight="1">
      <c r="A27" s="30">
        <v>23</v>
      </c>
      <c r="B27" s="32" t="s">
        <v>57</v>
      </c>
      <c r="C27" s="148">
        <v>10.047</v>
      </c>
      <c r="D27" s="149">
        <v>111.9817209094962</v>
      </c>
      <c r="E27" s="149">
        <v>93.91475042063936</v>
      </c>
      <c r="F27" s="150">
        <v>2152.619</v>
      </c>
      <c r="G27" s="148">
        <v>88.403</v>
      </c>
      <c r="H27" s="149">
        <v>101.80103409758287</v>
      </c>
      <c r="I27" s="149">
        <v>133.2534442736125</v>
      </c>
      <c r="J27" s="151">
        <v>10073.561</v>
      </c>
    </row>
    <row r="28" spans="1:10" ht="18.75" customHeight="1">
      <c r="A28" s="30">
        <v>24</v>
      </c>
      <c r="B28" s="32" t="s">
        <v>58</v>
      </c>
      <c r="C28" s="148">
        <v>172.402</v>
      </c>
      <c r="D28" s="149">
        <v>99.4869900918109</v>
      </c>
      <c r="E28" s="149">
        <v>88.49887324377461</v>
      </c>
      <c r="F28" s="150">
        <v>48070.908</v>
      </c>
      <c r="G28" s="148">
        <v>323.899</v>
      </c>
      <c r="H28" s="149">
        <v>99.5133386382699</v>
      </c>
      <c r="I28" s="149">
        <v>100.01018939931947</v>
      </c>
      <c r="J28" s="151">
        <v>108713.674</v>
      </c>
    </row>
    <row r="29" spans="1:10" ht="18.75" customHeight="1">
      <c r="A29" s="30">
        <v>25</v>
      </c>
      <c r="B29" s="32" t="s">
        <v>129</v>
      </c>
      <c r="C29" s="148">
        <v>248.257</v>
      </c>
      <c r="D29" s="149">
        <v>111.12817092440812</v>
      </c>
      <c r="E29" s="149">
        <v>129.80147339471606</v>
      </c>
      <c r="F29" s="150">
        <v>152095.653</v>
      </c>
      <c r="G29" s="148">
        <v>399.458</v>
      </c>
      <c r="H29" s="149">
        <v>101.98502360327102</v>
      </c>
      <c r="I29" s="149">
        <v>103.82759947184014</v>
      </c>
      <c r="J29" s="151">
        <v>379419.525</v>
      </c>
    </row>
    <row r="30" spans="1:10" ht="18.75" customHeight="1">
      <c r="A30" s="30">
        <v>26</v>
      </c>
      <c r="B30" s="32" t="s">
        <v>59</v>
      </c>
      <c r="C30" s="148">
        <v>87.69</v>
      </c>
      <c r="D30" s="149">
        <v>94.36947116936786</v>
      </c>
      <c r="E30" s="149">
        <v>86.1979141068111</v>
      </c>
      <c r="F30" s="150">
        <v>14567.405</v>
      </c>
      <c r="G30" s="148">
        <v>217.914</v>
      </c>
      <c r="H30" s="149">
        <v>103.31692885386738</v>
      </c>
      <c r="I30" s="149">
        <v>114.93657533162795</v>
      </c>
      <c r="J30" s="151">
        <v>39149.275</v>
      </c>
    </row>
    <row r="31" spans="1:10" ht="18.75" customHeight="1">
      <c r="A31" s="30">
        <v>27</v>
      </c>
      <c r="B31" s="32" t="s">
        <v>60</v>
      </c>
      <c r="C31" s="148">
        <v>25.513</v>
      </c>
      <c r="D31" s="149">
        <v>112.68495207808841</v>
      </c>
      <c r="E31" s="149">
        <v>99.8512778364839</v>
      </c>
      <c r="F31" s="150">
        <v>4682.43</v>
      </c>
      <c r="G31" s="148">
        <v>60.351</v>
      </c>
      <c r="H31" s="149">
        <v>104.5038961038961</v>
      </c>
      <c r="I31" s="149">
        <v>96.92915535711417</v>
      </c>
      <c r="J31" s="151">
        <v>17772.569</v>
      </c>
    </row>
    <row r="32" spans="1:10" ht="18.75" customHeight="1">
      <c r="A32" s="30">
        <v>28</v>
      </c>
      <c r="B32" s="32" t="s">
        <v>61</v>
      </c>
      <c r="C32" s="148">
        <v>1</v>
      </c>
      <c r="D32" s="149">
        <v>88.80994671403198</v>
      </c>
      <c r="E32" s="149">
        <v>75.01875468867217</v>
      </c>
      <c r="F32" s="150">
        <v>698.734</v>
      </c>
      <c r="G32" s="148">
        <v>5.831</v>
      </c>
      <c r="H32" s="149">
        <v>100.24067388688327</v>
      </c>
      <c r="I32" s="149">
        <v>94.98289623717217</v>
      </c>
      <c r="J32" s="151">
        <v>3159.126</v>
      </c>
    </row>
    <row r="33" spans="1:10" ht="18.75" customHeight="1">
      <c r="A33" s="30">
        <v>29</v>
      </c>
      <c r="B33" s="32" t="s">
        <v>62</v>
      </c>
      <c r="C33" s="148">
        <v>15.441</v>
      </c>
      <c r="D33" s="149">
        <v>90.94175157547558</v>
      </c>
      <c r="E33" s="149">
        <v>92.72760028825367</v>
      </c>
      <c r="F33" s="150">
        <v>11147.183</v>
      </c>
      <c r="G33" s="148">
        <v>71.991</v>
      </c>
      <c r="H33" s="149">
        <v>98.98527409974012</v>
      </c>
      <c r="I33" s="149">
        <v>146.77662697765456</v>
      </c>
      <c r="J33" s="151">
        <v>58175.418</v>
      </c>
    </row>
    <row r="34" spans="1:10" ht="18.75" customHeight="1">
      <c r="A34" s="30">
        <v>30</v>
      </c>
      <c r="B34" s="32" t="s">
        <v>63</v>
      </c>
      <c r="C34" s="148">
        <v>2.613</v>
      </c>
      <c r="D34" s="149">
        <v>128.40294840294843</v>
      </c>
      <c r="E34" s="149">
        <v>171.7948717948718</v>
      </c>
      <c r="F34" s="150">
        <v>1449.633</v>
      </c>
      <c r="G34" s="148">
        <v>8.733</v>
      </c>
      <c r="H34" s="149">
        <v>104.08820023837902</v>
      </c>
      <c r="I34" s="149">
        <v>137.59256341578697</v>
      </c>
      <c r="J34" s="151">
        <v>5112.554</v>
      </c>
    </row>
    <row r="35" spans="1:10" ht="18.75" customHeight="1">
      <c r="A35" s="30">
        <v>31</v>
      </c>
      <c r="B35" s="32" t="s">
        <v>64</v>
      </c>
      <c r="C35" s="148">
        <v>7.188</v>
      </c>
      <c r="D35" s="149">
        <v>92.26030034655372</v>
      </c>
      <c r="E35" s="149">
        <v>82.34620231412532</v>
      </c>
      <c r="F35" s="150">
        <v>1650.446</v>
      </c>
      <c r="G35" s="148">
        <v>28.17</v>
      </c>
      <c r="H35" s="149">
        <v>98.26629922907874</v>
      </c>
      <c r="I35" s="149">
        <v>103.92149629247058</v>
      </c>
      <c r="J35" s="151">
        <v>6100.883</v>
      </c>
    </row>
    <row r="36" spans="1:10" ht="18.75" customHeight="1">
      <c r="A36" s="30">
        <v>32</v>
      </c>
      <c r="B36" s="32" t="s">
        <v>65</v>
      </c>
      <c r="C36" s="148">
        <v>12.109</v>
      </c>
      <c r="D36" s="149">
        <v>77.38369120654397</v>
      </c>
      <c r="E36" s="149">
        <v>100.1571546732837</v>
      </c>
      <c r="F36" s="150">
        <v>2437.478</v>
      </c>
      <c r="G36" s="148">
        <v>80.548</v>
      </c>
      <c r="H36" s="149">
        <v>97.28489298999952</v>
      </c>
      <c r="I36" s="149">
        <v>131.2925835370823</v>
      </c>
      <c r="J36" s="151">
        <v>14827.976</v>
      </c>
    </row>
    <row r="37" spans="1:10" ht="18.75" customHeight="1">
      <c r="A37" s="30">
        <v>33</v>
      </c>
      <c r="B37" s="32" t="s">
        <v>66</v>
      </c>
      <c r="C37" s="148">
        <v>376.716</v>
      </c>
      <c r="D37" s="149">
        <v>98.6707387025886</v>
      </c>
      <c r="E37" s="149">
        <v>92.11223179900972</v>
      </c>
      <c r="F37" s="150">
        <v>111745.286</v>
      </c>
      <c r="G37" s="148">
        <v>357.852</v>
      </c>
      <c r="H37" s="149">
        <v>112.08128314107724</v>
      </c>
      <c r="I37" s="149">
        <v>115.40374153060272</v>
      </c>
      <c r="J37" s="151">
        <v>116615.47</v>
      </c>
    </row>
    <row r="38" spans="1:10" ht="18.75" customHeight="1">
      <c r="A38" s="30">
        <v>34</v>
      </c>
      <c r="B38" s="32" t="s">
        <v>130</v>
      </c>
      <c r="C38" s="148">
        <v>332.515</v>
      </c>
      <c r="D38" s="149">
        <v>97.95872073154925</v>
      </c>
      <c r="E38" s="149">
        <v>96.08732715897762</v>
      </c>
      <c r="F38" s="150">
        <v>132370.684</v>
      </c>
      <c r="G38" s="148">
        <v>442.644</v>
      </c>
      <c r="H38" s="149">
        <v>98.8739850564571</v>
      </c>
      <c r="I38" s="149">
        <v>101.34440852435596</v>
      </c>
      <c r="J38" s="151">
        <v>165128.032</v>
      </c>
    </row>
    <row r="39" spans="1:10" ht="18.75" customHeight="1">
      <c r="A39" s="30">
        <v>35</v>
      </c>
      <c r="B39" s="32" t="s">
        <v>67</v>
      </c>
      <c r="C39" s="148">
        <v>11.439</v>
      </c>
      <c r="D39" s="149">
        <v>80.80672506357728</v>
      </c>
      <c r="E39" s="149">
        <v>121.13735041829928</v>
      </c>
      <c r="F39" s="150">
        <v>4854.588</v>
      </c>
      <c r="G39" s="148">
        <v>29.203</v>
      </c>
      <c r="H39" s="149">
        <v>101.71362892271254</v>
      </c>
      <c r="I39" s="149">
        <v>111.70912707520466</v>
      </c>
      <c r="J39" s="151">
        <v>19856.859</v>
      </c>
    </row>
    <row r="40" spans="1:10" ht="18.75" customHeight="1">
      <c r="A40" s="30">
        <v>36</v>
      </c>
      <c r="B40" s="32" t="s">
        <v>131</v>
      </c>
      <c r="C40" s="148">
        <v>154.811</v>
      </c>
      <c r="D40" s="149">
        <v>102.67411244271416</v>
      </c>
      <c r="E40" s="149">
        <v>89.87106624327322</v>
      </c>
      <c r="F40" s="150">
        <v>55377.063</v>
      </c>
      <c r="G40" s="148">
        <v>342.121</v>
      </c>
      <c r="H40" s="149">
        <v>104.75101345972493</v>
      </c>
      <c r="I40" s="149">
        <v>109.63905615572213</v>
      </c>
      <c r="J40" s="151">
        <v>133147.37</v>
      </c>
    </row>
    <row r="41" spans="1:10" ht="18.75" customHeight="1">
      <c r="A41" s="30">
        <v>37</v>
      </c>
      <c r="B41" s="32" t="s">
        <v>68</v>
      </c>
      <c r="C41" s="148">
        <v>20.483</v>
      </c>
      <c r="D41" s="149">
        <v>110.35504552556436</v>
      </c>
      <c r="E41" s="149">
        <v>100.42655422631887</v>
      </c>
      <c r="F41" s="150">
        <v>6018.091</v>
      </c>
      <c r="G41" s="148">
        <v>53.824</v>
      </c>
      <c r="H41" s="149">
        <v>103.47739333094506</v>
      </c>
      <c r="I41" s="149">
        <v>131.12389824645174</v>
      </c>
      <c r="J41" s="151">
        <v>15146.398</v>
      </c>
    </row>
    <row r="42" spans="1:10" ht="18.75" customHeight="1">
      <c r="A42" s="30">
        <v>38</v>
      </c>
      <c r="B42" s="32" t="s">
        <v>132</v>
      </c>
      <c r="C42" s="148">
        <v>82.15</v>
      </c>
      <c r="D42" s="149">
        <v>106.51539708265803</v>
      </c>
      <c r="E42" s="149">
        <v>143.70932754880695</v>
      </c>
      <c r="F42" s="150">
        <v>35540.546</v>
      </c>
      <c r="G42" s="148">
        <v>156.121</v>
      </c>
      <c r="H42" s="149">
        <v>105.5970401634133</v>
      </c>
      <c r="I42" s="149">
        <v>112.19538486967396</v>
      </c>
      <c r="J42" s="151">
        <v>69676.208</v>
      </c>
    </row>
    <row r="43" spans="1:10" ht="18.75" customHeight="1">
      <c r="A43" s="30">
        <v>39</v>
      </c>
      <c r="B43" s="32" t="s">
        <v>133</v>
      </c>
      <c r="C43" s="148">
        <v>23.607</v>
      </c>
      <c r="D43" s="149">
        <v>55.11147426170188</v>
      </c>
      <c r="E43" s="149">
        <v>58.02526791859207</v>
      </c>
      <c r="F43" s="150">
        <v>4120.322</v>
      </c>
      <c r="G43" s="148">
        <v>71.52</v>
      </c>
      <c r="H43" s="149">
        <v>93.34499275636591</v>
      </c>
      <c r="I43" s="149">
        <v>118.1894799464578</v>
      </c>
      <c r="J43" s="151">
        <v>14912.019</v>
      </c>
    </row>
    <row r="44" spans="1:10" ht="18.75" customHeight="1">
      <c r="A44" s="30">
        <v>40</v>
      </c>
      <c r="B44" s="32" t="s">
        <v>69</v>
      </c>
      <c r="C44" s="148">
        <v>150.398</v>
      </c>
      <c r="D44" s="149">
        <v>99.34933248779586</v>
      </c>
      <c r="E44" s="149">
        <v>83.85445705747229</v>
      </c>
      <c r="F44" s="150">
        <v>50523.98</v>
      </c>
      <c r="G44" s="148">
        <v>870.874</v>
      </c>
      <c r="H44" s="156">
        <v>99.59196836382516</v>
      </c>
      <c r="I44" s="149">
        <v>98.27791282131145</v>
      </c>
      <c r="J44" s="151">
        <v>332190.19</v>
      </c>
    </row>
    <row r="45" spans="1:10" ht="18.75" customHeight="1">
      <c r="A45" s="33"/>
      <c r="B45" s="34" t="s">
        <v>70</v>
      </c>
      <c r="C45" s="157">
        <v>2455.225</v>
      </c>
      <c r="D45" s="158">
        <v>97.42326190805912</v>
      </c>
      <c r="E45" s="281">
        <v>95.71251142207572</v>
      </c>
      <c r="F45" s="159">
        <v>1095367.042</v>
      </c>
      <c r="G45" s="160">
        <v>5252.4457999999995</v>
      </c>
      <c r="H45" s="161">
        <v>101.82215618973525</v>
      </c>
      <c r="I45" s="281">
        <v>103.82500711019861</v>
      </c>
      <c r="J45" s="162">
        <v>2446309.742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2"/>
  <sheetViews>
    <sheetView tabSelected="1" view="pageBreakPreview" zoomScale="85" zoomScaleNormal="85" zoomScaleSheetLayoutView="85" workbookViewId="0" topLeftCell="A76">
      <selection activeCell="B79" sqref="B79:R90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4" t="s">
        <v>71</v>
      </c>
      <c r="B1" s="105" t="s">
        <v>72</v>
      </c>
      <c r="C1" s="105"/>
      <c r="D1" s="105"/>
      <c r="E1" s="105" t="str">
        <f>'ＡＢ表'!D4</f>
        <v>令和2年４月</v>
      </c>
      <c r="F1" s="105"/>
      <c r="G1" s="105"/>
      <c r="H1" s="105"/>
      <c r="I1" s="105"/>
      <c r="J1" s="105" t="s">
        <v>73</v>
      </c>
      <c r="K1" s="105"/>
      <c r="L1" s="105"/>
      <c r="M1" s="105"/>
      <c r="N1" s="35"/>
      <c r="O1" s="35"/>
      <c r="P1" s="36"/>
      <c r="Q1" s="35"/>
      <c r="R1" s="35"/>
    </row>
    <row r="2" spans="1:18" ht="12" customHeight="1">
      <c r="A2" s="106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104</v>
      </c>
      <c r="J2" s="65"/>
      <c r="K2" s="65"/>
      <c r="L2" s="65"/>
      <c r="M2" s="65"/>
      <c r="N2" s="329" t="s">
        <v>105</v>
      </c>
      <c r="O2" s="330"/>
      <c r="P2" s="330"/>
      <c r="Q2" s="330"/>
      <c r="R2" s="331"/>
    </row>
    <row r="3" spans="1:18" ht="12.75" customHeight="1">
      <c r="A3" s="66"/>
      <c r="B3" s="67" t="s">
        <v>76</v>
      </c>
      <c r="C3" s="68" t="s">
        <v>149</v>
      </c>
      <c r="D3" s="69"/>
      <c r="E3" s="67" t="s">
        <v>77</v>
      </c>
      <c r="F3" s="68"/>
      <c r="G3" s="69"/>
      <c r="H3" s="67" t="s">
        <v>92</v>
      </c>
      <c r="I3" s="68"/>
      <c r="J3" s="69"/>
      <c r="K3" s="332" t="s">
        <v>100</v>
      </c>
      <c r="L3" s="333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102</v>
      </c>
      <c r="D4" s="72" t="s">
        <v>96</v>
      </c>
      <c r="E4" s="71" t="s">
        <v>81</v>
      </c>
      <c r="F4" s="72" t="s">
        <v>135</v>
      </c>
      <c r="G4" s="72" t="s">
        <v>96</v>
      </c>
      <c r="H4" s="71" t="s">
        <v>80</v>
      </c>
      <c r="I4" s="72" t="s">
        <v>102</v>
      </c>
      <c r="J4" s="72" t="s">
        <v>96</v>
      </c>
      <c r="K4" s="71" t="s">
        <v>82</v>
      </c>
      <c r="L4" s="72" t="s">
        <v>102</v>
      </c>
      <c r="M4" s="72" t="s">
        <v>96</v>
      </c>
      <c r="N4" s="71" t="s">
        <v>86</v>
      </c>
      <c r="O4" s="72" t="s">
        <v>102</v>
      </c>
      <c r="P4" s="72" t="s">
        <v>95</v>
      </c>
      <c r="Q4" s="88" t="s">
        <v>106</v>
      </c>
      <c r="R4" s="72" t="s">
        <v>94</v>
      </c>
    </row>
    <row r="5" spans="1:18" ht="13.5">
      <c r="A5" s="299" t="s">
        <v>198</v>
      </c>
      <c r="B5" s="73">
        <v>2753.8</v>
      </c>
      <c r="C5" s="74">
        <v>100.982764943161</v>
      </c>
      <c r="D5" s="75">
        <f>B5/2754*100</f>
        <v>99.9927378358751</v>
      </c>
      <c r="E5" s="76">
        <v>795033</v>
      </c>
      <c r="F5" s="75">
        <v>104.340653499729</v>
      </c>
      <c r="G5" s="75">
        <f>E5/795033*100</f>
        <v>100</v>
      </c>
      <c r="H5" s="77">
        <v>4884.9</v>
      </c>
      <c r="I5" s="75">
        <v>103.67595559989</v>
      </c>
      <c r="J5" s="75">
        <f>H5/4885*100</f>
        <v>99.99795291709313</v>
      </c>
      <c r="K5" s="76">
        <v>1474286</v>
      </c>
      <c r="L5" s="75">
        <v>106.831544698952</v>
      </c>
      <c r="M5" s="75">
        <f>K5/1474286*100</f>
        <v>100</v>
      </c>
      <c r="N5" s="78">
        <v>4946.6</v>
      </c>
      <c r="O5" s="75">
        <v>101.558297575297</v>
      </c>
      <c r="P5" s="75">
        <f>N5/4947*100</f>
        <v>99.9919142914898</v>
      </c>
      <c r="Q5" s="79">
        <v>74.3</v>
      </c>
      <c r="R5" s="75">
        <v>53.1</v>
      </c>
    </row>
    <row r="6" spans="1:18" ht="12" customHeight="1">
      <c r="A6" s="80" t="s">
        <v>197</v>
      </c>
      <c r="B6" s="81">
        <v>2464.433333333333</v>
      </c>
      <c r="C6" s="82">
        <v>101.96248793269893</v>
      </c>
      <c r="D6" s="82">
        <v>89.48559670781891</v>
      </c>
      <c r="E6" s="83">
        <v>735131.9166666666</v>
      </c>
      <c r="F6" s="82">
        <v>107.73073565667563</v>
      </c>
      <c r="G6" s="82">
        <v>92.46558528597765</v>
      </c>
      <c r="H6" s="83">
        <v>4706.758333333334</v>
      </c>
      <c r="I6" s="82">
        <v>94.95175173155809</v>
      </c>
      <c r="J6" s="82">
        <v>96.35124530876836</v>
      </c>
      <c r="K6" s="84">
        <v>1342946.0833333333</v>
      </c>
      <c r="L6" s="82">
        <v>98.97345616459388</v>
      </c>
      <c r="M6" s="82">
        <v>91.09128644871709</v>
      </c>
      <c r="N6" s="85">
        <v>6470.85</v>
      </c>
      <c r="O6" s="82">
        <v>99.52703949796972</v>
      </c>
      <c r="P6" s="82">
        <v>130.80351728320196</v>
      </c>
      <c r="Q6" s="86">
        <v>72.775</v>
      </c>
      <c r="R6" s="82">
        <v>52.59166666666666</v>
      </c>
    </row>
    <row r="7" spans="1:18" ht="12" customHeight="1">
      <c r="A7" s="80" t="s">
        <v>182</v>
      </c>
      <c r="B7" s="81">
        <v>2492.4</v>
      </c>
      <c r="C7" s="82">
        <v>101.13481124802189</v>
      </c>
      <c r="D7" s="82">
        <v>90.50108932461875</v>
      </c>
      <c r="E7" s="83">
        <v>746715</v>
      </c>
      <c r="F7" s="82">
        <v>101.57564691053749</v>
      </c>
      <c r="G7" s="82">
        <v>93.92251642384656</v>
      </c>
      <c r="H7" s="83">
        <v>4822.3</v>
      </c>
      <c r="I7" s="82">
        <v>102.4</v>
      </c>
      <c r="J7" s="82">
        <v>98.7164790174002</v>
      </c>
      <c r="K7" s="84">
        <v>1405612</v>
      </c>
      <c r="L7" s="82">
        <v>104.66630175584737</v>
      </c>
      <c r="M7" s="82">
        <v>95.34188074769753</v>
      </c>
      <c r="N7" s="85">
        <v>6522.9</v>
      </c>
      <c r="O7" s="82">
        <v>100.80437655022136</v>
      </c>
      <c r="P7" s="82">
        <v>131.8556701030928</v>
      </c>
      <c r="Q7" s="86">
        <v>73.8</v>
      </c>
      <c r="R7" s="82">
        <v>51.6</v>
      </c>
    </row>
    <row r="8" spans="1:18" ht="12" customHeight="1">
      <c r="A8" s="80" t="s">
        <v>183</v>
      </c>
      <c r="B8" s="81">
        <v>2535.2312726916666</v>
      </c>
      <c r="C8" s="82">
        <v>101.7</v>
      </c>
      <c r="D8" s="82">
        <v>92</v>
      </c>
      <c r="E8" s="83">
        <v>784773.6968983333</v>
      </c>
      <c r="F8" s="82">
        <v>105.1</v>
      </c>
      <c r="G8" s="82">
        <v>98.70957518723542</v>
      </c>
      <c r="H8" s="83">
        <v>4702.893503175</v>
      </c>
      <c r="I8" s="82">
        <v>97.5</v>
      </c>
      <c r="J8" s="82">
        <v>96.27212903121801</v>
      </c>
      <c r="K8" s="84">
        <v>1470211.7803914582</v>
      </c>
      <c r="L8" s="82">
        <v>104.6</v>
      </c>
      <c r="M8" s="82">
        <v>99.7</v>
      </c>
      <c r="N8" s="85">
        <v>6590.828702791666</v>
      </c>
      <c r="O8" s="82">
        <v>101</v>
      </c>
      <c r="P8" s="82">
        <v>133.2287993287177</v>
      </c>
      <c r="Q8" s="86">
        <v>74.20833333333333</v>
      </c>
      <c r="R8" s="82">
        <v>53.99690199148498</v>
      </c>
    </row>
    <row r="9" spans="1:18" ht="12" customHeight="1">
      <c r="A9" s="80" t="s">
        <v>184</v>
      </c>
      <c r="B9" s="81">
        <v>2568.1695657124997</v>
      </c>
      <c r="C9" s="82">
        <v>101.3</v>
      </c>
      <c r="D9" s="82">
        <v>93.2</v>
      </c>
      <c r="E9" s="83">
        <v>789332.0649583332</v>
      </c>
      <c r="F9" s="82">
        <v>100.6</v>
      </c>
      <c r="G9" s="82">
        <v>99.28293101774808</v>
      </c>
      <c r="H9" s="83">
        <v>4795.503007164584</v>
      </c>
      <c r="I9" s="82">
        <v>102</v>
      </c>
      <c r="J9" s="82">
        <v>98.16792235751451</v>
      </c>
      <c r="K9" s="84">
        <v>1579078.7856666667</v>
      </c>
      <c r="L9" s="82">
        <v>107.4</v>
      </c>
      <c r="M9" s="82">
        <v>107.10803640994126</v>
      </c>
      <c r="N9" s="85">
        <v>6782.471259208334</v>
      </c>
      <c r="O9" s="82">
        <v>102.9</v>
      </c>
      <c r="P9" s="82">
        <v>137.1027139520585</v>
      </c>
      <c r="Q9" s="86">
        <v>75.67339318160273</v>
      </c>
      <c r="R9" s="82">
        <v>53.3963846414786</v>
      </c>
    </row>
    <row r="10" spans="1:18" ht="12" customHeight="1">
      <c r="A10" s="80" t="s">
        <v>185</v>
      </c>
      <c r="B10" s="81">
        <v>2553.7</v>
      </c>
      <c r="C10" s="82">
        <v>99.5</v>
      </c>
      <c r="D10" s="82">
        <v>92.7</v>
      </c>
      <c r="E10" s="83">
        <v>800434.6166666667</v>
      </c>
      <c r="F10" s="82">
        <v>101.4</v>
      </c>
      <c r="G10" s="82">
        <v>100.7</v>
      </c>
      <c r="H10" s="83">
        <v>4852</v>
      </c>
      <c r="I10" s="82">
        <v>101.2</v>
      </c>
      <c r="J10" s="82">
        <v>99.3</v>
      </c>
      <c r="K10" s="84">
        <v>1633580.9166666667</v>
      </c>
      <c r="L10" s="82">
        <v>103.5</v>
      </c>
      <c r="M10" s="82">
        <v>110.8</v>
      </c>
      <c r="N10" s="85">
        <v>6978.366666666666</v>
      </c>
      <c r="O10" s="82">
        <v>102.9</v>
      </c>
      <c r="P10" s="82">
        <v>141.1</v>
      </c>
      <c r="Q10" s="86">
        <v>77</v>
      </c>
      <c r="R10" s="82">
        <v>52.60833333333334</v>
      </c>
    </row>
    <row r="11" spans="1:18" ht="12" customHeight="1">
      <c r="A11" s="80" t="s">
        <v>186</v>
      </c>
      <c r="B11" s="81">
        <v>2167</v>
      </c>
      <c r="C11" s="82">
        <v>84.8</v>
      </c>
      <c r="D11" s="82">
        <v>78.7</v>
      </c>
      <c r="E11" s="83">
        <v>761078.9083333332</v>
      </c>
      <c r="F11" s="82">
        <v>95.1</v>
      </c>
      <c r="G11" s="82">
        <v>95.7</v>
      </c>
      <c r="H11" s="83">
        <v>4750</v>
      </c>
      <c r="I11" s="82">
        <v>97.9</v>
      </c>
      <c r="J11" s="82">
        <v>97.2</v>
      </c>
      <c r="K11" s="84">
        <v>1671764.0999999999</v>
      </c>
      <c r="L11" s="82">
        <v>102.3</v>
      </c>
      <c r="M11" s="82">
        <v>113.4</v>
      </c>
      <c r="N11" s="85">
        <v>7138.791666666668</v>
      </c>
      <c r="O11" s="82">
        <v>102.3</v>
      </c>
      <c r="P11" s="82">
        <v>144.3</v>
      </c>
      <c r="Q11" s="86">
        <v>76.6</v>
      </c>
      <c r="R11" s="82">
        <v>46</v>
      </c>
    </row>
    <row r="12" spans="1:18" ht="12" customHeight="1">
      <c r="A12" s="80" t="s">
        <v>187</v>
      </c>
      <c r="B12" s="81">
        <v>2341.0416666666665</v>
      </c>
      <c r="C12" s="82">
        <v>108</v>
      </c>
      <c r="D12" s="82">
        <v>85</v>
      </c>
      <c r="E12" s="83">
        <v>855246.5083333334</v>
      </c>
      <c r="F12" s="82">
        <v>112.4</v>
      </c>
      <c r="G12" s="82">
        <v>107.6</v>
      </c>
      <c r="H12" s="83">
        <v>4693.475</v>
      </c>
      <c r="I12" s="82">
        <v>98.8</v>
      </c>
      <c r="J12" s="82">
        <v>96.1</v>
      </c>
      <c r="K12" s="84">
        <v>1743489.2583333335</v>
      </c>
      <c r="L12" s="82">
        <v>104.3</v>
      </c>
      <c r="M12" s="82">
        <v>118.3</v>
      </c>
      <c r="N12" s="85">
        <v>7126.05</v>
      </c>
      <c r="O12" s="82">
        <v>99.8</v>
      </c>
      <c r="P12" s="82">
        <v>144.1</v>
      </c>
      <c r="Q12" s="86">
        <v>76.52499999999999</v>
      </c>
      <c r="R12" s="82">
        <v>49.75</v>
      </c>
    </row>
    <row r="13" spans="1:18" ht="12" customHeight="1">
      <c r="A13" s="80" t="s">
        <v>188</v>
      </c>
      <c r="B13" s="81">
        <v>2284</v>
      </c>
      <c r="C13" s="82">
        <v>97.6</v>
      </c>
      <c r="D13" s="82">
        <v>82.9</v>
      </c>
      <c r="E13" s="83">
        <v>874831</v>
      </c>
      <c r="F13" s="82">
        <v>102.3</v>
      </c>
      <c r="G13" s="82">
        <v>110</v>
      </c>
      <c r="H13" s="83">
        <v>4591</v>
      </c>
      <c r="I13" s="82">
        <v>97.8</v>
      </c>
      <c r="J13" s="82">
        <v>94</v>
      </c>
      <c r="K13" s="84">
        <v>1882007</v>
      </c>
      <c r="L13" s="82">
        <v>107.9</v>
      </c>
      <c r="M13" s="82">
        <v>127.7</v>
      </c>
      <c r="N13" s="85">
        <v>7019.1</v>
      </c>
      <c r="O13" s="82">
        <v>98.5</v>
      </c>
      <c r="P13" s="82">
        <v>141.9</v>
      </c>
      <c r="Q13" s="86">
        <v>78.1</v>
      </c>
      <c r="R13" s="82">
        <v>49.5</v>
      </c>
    </row>
    <row r="14" spans="1:18" ht="12" customHeight="1">
      <c r="A14" s="80" t="s">
        <v>189</v>
      </c>
      <c r="B14" s="81">
        <v>2266</v>
      </c>
      <c r="C14" s="82">
        <v>99.2</v>
      </c>
      <c r="D14" s="82">
        <v>82.3</v>
      </c>
      <c r="E14" s="83">
        <v>874347</v>
      </c>
      <c r="F14" s="82">
        <v>99.9</v>
      </c>
      <c r="G14" s="82">
        <v>110</v>
      </c>
      <c r="H14" s="83">
        <v>4681</v>
      </c>
      <c r="I14" s="82">
        <v>102.2</v>
      </c>
      <c r="J14" s="82">
        <v>95.8</v>
      </c>
      <c r="K14" s="84">
        <v>2008849</v>
      </c>
      <c r="L14" s="82">
        <v>106.7</v>
      </c>
      <c r="M14" s="82">
        <v>136.3</v>
      </c>
      <c r="N14" s="85">
        <v>7097.1</v>
      </c>
      <c r="O14" s="82">
        <v>101.1</v>
      </c>
      <c r="P14" s="82">
        <v>143.5</v>
      </c>
      <c r="Q14" s="86">
        <v>79</v>
      </c>
      <c r="R14" s="82">
        <v>48.8</v>
      </c>
    </row>
    <row r="15" spans="1:18" ht="12" customHeight="1">
      <c r="A15" s="80" t="s">
        <v>190</v>
      </c>
      <c r="B15" s="81">
        <v>2306.1166666666672</v>
      </c>
      <c r="C15" s="82">
        <v>101.8</v>
      </c>
      <c r="D15" s="82">
        <v>83.7</v>
      </c>
      <c r="E15" s="83">
        <v>951702.8499999997</v>
      </c>
      <c r="F15" s="82">
        <v>108.8</v>
      </c>
      <c r="G15" s="82">
        <v>119.7</v>
      </c>
      <c r="H15" s="83">
        <v>4698.3583333333345</v>
      </c>
      <c r="I15" s="82">
        <v>100.4</v>
      </c>
      <c r="J15" s="82">
        <v>100.375</v>
      </c>
      <c r="K15" s="84">
        <v>2103227.3583333334</v>
      </c>
      <c r="L15" s="82">
        <v>104.7</v>
      </c>
      <c r="M15" s="82">
        <v>142.7</v>
      </c>
      <c r="N15" s="85">
        <v>7168.475000000001</v>
      </c>
      <c r="O15" s="82">
        <v>101</v>
      </c>
      <c r="P15" s="82">
        <v>144.9</v>
      </c>
      <c r="Q15" s="86">
        <v>79.56666666666666</v>
      </c>
      <c r="R15" s="82">
        <v>49.73333333333334</v>
      </c>
    </row>
    <row r="16" spans="1:18" ht="12" customHeight="1">
      <c r="A16" s="80" t="s">
        <v>191</v>
      </c>
      <c r="B16" s="81">
        <v>2369.6583333333333</v>
      </c>
      <c r="C16" s="82">
        <v>102.8</v>
      </c>
      <c r="D16" s="82">
        <v>86.1</v>
      </c>
      <c r="E16" s="83">
        <v>1005767</v>
      </c>
      <c r="F16" s="82">
        <v>105.7</v>
      </c>
      <c r="G16" s="82">
        <v>126.5</v>
      </c>
      <c r="H16" s="83">
        <v>4863</v>
      </c>
      <c r="I16" s="82">
        <v>103.5</v>
      </c>
      <c r="J16" s="82">
        <v>99.5</v>
      </c>
      <c r="K16" s="84">
        <v>2251158</v>
      </c>
      <c r="L16" s="82">
        <v>107</v>
      </c>
      <c r="M16" s="82">
        <v>152.7</v>
      </c>
      <c r="N16" s="209">
        <v>7310</v>
      </c>
      <c r="O16" s="82">
        <v>102</v>
      </c>
      <c r="P16" s="82">
        <v>147.8</v>
      </c>
      <c r="Q16" s="86">
        <v>79.9</v>
      </c>
      <c r="R16" s="82">
        <v>49.2</v>
      </c>
    </row>
    <row r="17" spans="1:18" s="49" customFormat="1" ht="12" customHeight="1">
      <c r="A17" s="80" t="s">
        <v>192</v>
      </c>
      <c r="B17" s="222">
        <v>2256</v>
      </c>
      <c r="C17" s="165">
        <v>95.2</v>
      </c>
      <c r="D17" s="223">
        <f>B17/2754*100</f>
        <v>81.91721132897604</v>
      </c>
      <c r="E17" s="224">
        <v>982965</v>
      </c>
      <c r="F17" s="165">
        <v>97.7</v>
      </c>
      <c r="G17" s="223">
        <f>E17/795033*100</f>
        <v>123.63826407205738</v>
      </c>
      <c r="H17" s="224">
        <v>4994</v>
      </c>
      <c r="I17" s="225">
        <v>102.7</v>
      </c>
      <c r="J17" s="223">
        <f>H17/4885*100</f>
        <v>102.23132036847493</v>
      </c>
      <c r="K17" s="164">
        <v>2189408</v>
      </c>
      <c r="L17" s="165">
        <v>97.3</v>
      </c>
      <c r="M17" s="223">
        <f>K17/1474286*100</f>
        <v>148.5063278088512</v>
      </c>
      <c r="N17" s="226">
        <v>7427.7</v>
      </c>
      <c r="O17" s="165">
        <v>101.6</v>
      </c>
      <c r="P17" s="223">
        <f>N17/4947*100</f>
        <v>150.14554275318375</v>
      </c>
      <c r="Q17" s="223">
        <v>80</v>
      </c>
      <c r="R17" s="165">
        <v>45.8</v>
      </c>
    </row>
    <row r="18" spans="1:18" s="49" customFormat="1" ht="12" customHeight="1">
      <c r="A18" s="80" t="s">
        <v>193</v>
      </c>
      <c r="B18" s="222">
        <v>2230</v>
      </c>
      <c r="C18" s="165">
        <v>98.8</v>
      </c>
      <c r="D18" s="223">
        <f>B18/2754*100</f>
        <v>80.97312999273784</v>
      </c>
      <c r="E18" s="224">
        <v>999059</v>
      </c>
      <c r="F18" s="165">
        <v>101.6</v>
      </c>
      <c r="G18" s="223">
        <f>E18/795033*100</f>
        <v>125.6625825594661</v>
      </c>
      <c r="H18" s="224">
        <v>4862</v>
      </c>
      <c r="I18" s="225">
        <v>97.4</v>
      </c>
      <c r="J18" s="223">
        <f>H18/4885*100</f>
        <v>99.52917093142273</v>
      </c>
      <c r="K18" s="164">
        <v>2234653</v>
      </c>
      <c r="L18" s="165">
        <v>102.1</v>
      </c>
      <c r="M18" s="223">
        <f>K18/1474286*100</f>
        <v>151.57527101254436</v>
      </c>
      <c r="N18" s="226">
        <v>7478.7</v>
      </c>
      <c r="O18" s="165">
        <v>100.7</v>
      </c>
      <c r="P18" s="223">
        <f>N18/4947*100</f>
        <v>151.1764705882353</v>
      </c>
      <c r="Q18" s="223">
        <v>80.1</v>
      </c>
      <c r="R18" s="165">
        <v>46.1</v>
      </c>
    </row>
    <row r="19" spans="1:18" s="49" customFormat="1" ht="12" customHeight="1">
      <c r="A19" s="80" t="s">
        <v>194</v>
      </c>
      <c r="B19" s="222">
        <v>2330</v>
      </c>
      <c r="C19" s="165">
        <v>101</v>
      </c>
      <c r="D19" s="223">
        <f>B19/2754*100</f>
        <v>84.60421205519245</v>
      </c>
      <c r="E19" s="224">
        <v>1045546</v>
      </c>
      <c r="F19" s="165">
        <v>104.7</v>
      </c>
      <c r="G19" s="223">
        <f>E19/795033*100</f>
        <v>131.509761230037</v>
      </c>
      <c r="H19" s="244">
        <v>4825</v>
      </c>
      <c r="I19" s="225">
        <v>99.2</v>
      </c>
      <c r="J19" s="223">
        <f>H19/4885*100</f>
        <v>98.77175025588537</v>
      </c>
      <c r="K19" s="164">
        <v>2310860</v>
      </c>
      <c r="L19" s="165">
        <v>103.4</v>
      </c>
      <c r="M19" s="223">
        <f>K19/1474286*100</f>
        <v>156.74434946814932</v>
      </c>
      <c r="N19" s="226">
        <v>7569.1</v>
      </c>
      <c r="O19" s="165">
        <v>101.2</v>
      </c>
      <c r="P19" s="223">
        <f>N19/4947*100</f>
        <v>153.00384071154235</v>
      </c>
      <c r="Q19" s="223">
        <v>80.5</v>
      </c>
      <c r="R19" s="165">
        <v>48.2</v>
      </c>
    </row>
    <row r="20" spans="1:18" s="49" customFormat="1" ht="12" customHeight="1">
      <c r="A20" s="80" t="s">
        <v>195</v>
      </c>
      <c r="B20" s="222">
        <v>2407.3</v>
      </c>
      <c r="C20" s="165">
        <v>104.5</v>
      </c>
      <c r="D20" s="223">
        <v>87.41103848946987</v>
      </c>
      <c r="E20" s="224">
        <v>1044095</v>
      </c>
      <c r="F20" s="165">
        <v>99.9</v>
      </c>
      <c r="G20" s="223">
        <v>131.32725308257645</v>
      </c>
      <c r="H20" s="244">
        <v>4941.7</v>
      </c>
      <c r="I20" s="225">
        <v>102.4</v>
      </c>
      <c r="J20" s="223">
        <v>101.16069600818834</v>
      </c>
      <c r="K20" s="164">
        <v>2369882</v>
      </c>
      <c r="L20" s="165">
        <v>102.6</v>
      </c>
      <c r="M20" s="223">
        <v>160.74777892484903</v>
      </c>
      <c r="N20" s="226">
        <v>7714</v>
      </c>
      <c r="O20" s="165">
        <v>102</v>
      </c>
      <c r="P20" s="223">
        <v>155.9328886193653</v>
      </c>
      <c r="Q20" s="223">
        <v>80.95</v>
      </c>
      <c r="R20" s="165">
        <v>48.725</v>
      </c>
    </row>
    <row r="21" spans="1:18" s="49" customFormat="1" ht="12" customHeight="1">
      <c r="A21" s="213" t="s">
        <v>196</v>
      </c>
      <c r="B21" s="302">
        <v>2499</v>
      </c>
      <c r="C21" s="303">
        <v>103.8</v>
      </c>
      <c r="D21" s="304">
        <f>B21/2754*100</f>
        <v>90.74074074074075</v>
      </c>
      <c r="E21" s="215">
        <v>1092687</v>
      </c>
      <c r="F21" s="147">
        <v>104.7</v>
      </c>
      <c r="G21" s="214">
        <f>E21/795033*100</f>
        <v>137.4392006369547</v>
      </c>
      <c r="H21" s="231">
        <v>5135</v>
      </c>
      <c r="I21" s="216">
        <v>103.9</v>
      </c>
      <c r="J21" s="214">
        <f>H21/4885*100</f>
        <v>105.11770726714431</v>
      </c>
      <c r="K21" s="146">
        <v>2469268</v>
      </c>
      <c r="L21" s="147">
        <v>104.2</v>
      </c>
      <c r="M21" s="214">
        <f>K21/1474286*100</f>
        <v>167.4890760680085</v>
      </c>
      <c r="N21" s="217">
        <v>7798.8</v>
      </c>
      <c r="O21" s="147">
        <v>101.1</v>
      </c>
      <c r="P21" s="214">
        <f>N21/4947*100</f>
        <v>157.64705882352942</v>
      </c>
      <c r="Q21" s="304">
        <v>81.8</v>
      </c>
      <c r="R21" s="303">
        <v>48.9</v>
      </c>
    </row>
    <row r="22" spans="1:18" ht="5.25" customHeight="1">
      <c r="A22" s="89"/>
      <c r="B22" s="90"/>
      <c r="C22" s="91"/>
      <c r="D22" s="91"/>
      <c r="E22" s="97"/>
      <c r="F22" s="91"/>
      <c r="G22" s="91"/>
      <c r="H22" s="98"/>
      <c r="I22" s="91"/>
      <c r="J22" s="91"/>
      <c r="K22" s="92"/>
      <c r="L22" s="91"/>
      <c r="M22" s="91"/>
      <c r="N22" s="93"/>
      <c r="O22" s="91"/>
      <c r="P22" s="91"/>
      <c r="Q22" s="94"/>
      <c r="R22" s="91"/>
    </row>
    <row r="23" spans="1:18" ht="12.75" customHeight="1">
      <c r="A23" s="95" t="s">
        <v>108</v>
      </c>
      <c r="B23" s="107" t="s">
        <v>83</v>
      </c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87" customFormat="1" ht="12.75" customHeight="1">
      <c r="A24" s="108" t="s">
        <v>84</v>
      </c>
      <c r="B24" s="63"/>
      <c r="C24" s="64"/>
      <c r="D24" s="64"/>
      <c r="E24" s="64" t="s">
        <v>150</v>
      </c>
      <c r="F24" s="64"/>
      <c r="G24" s="64"/>
      <c r="H24" s="64"/>
      <c r="I24" s="64"/>
      <c r="J24" s="64"/>
      <c r="K24" s="64"/>
      <c r="L24" s="64"/>
      <c r="M24" s="109"/>
      <c r="N24" s="329" t="s">
        <v>151</v>
      </c>
      <c r="O24" s="330"/>
      <c r="P24" s="330"/>
      <c r="Q24" s="330"/>
      <c r="R24" s="331"/>
    </row>
    <row r="25" spans="1:18" s="87" customFormat="1" ht="12" customHeight="1">
      <c r="A25" s="66"/>
      <c r="B25" s="67" t="s">
        <v>76</v>
      </c>
      <c r="C25" s="102"/>
      <c r="D25" s="69"/>
      <c r="E25" s="67" t="s">
        <v>152</v>
      </c>
      <c r="F25" s="68"/>
      <c r="G25" s="69"/>
      <c r="H25" s="67" t="s">
        <v>92</v>
      </c>
      <c r="I25" s="68"/>
      <c r="J25" s="69"/>
      <c r="K25" s="332" t="s">
        <v>100</v>
      </c>
      <c r="L25" s="333"/>
      <c r="M25" s="69"/>
      <c r="N25" s="67" t="s">
        <v>78</v>
      </c>
      <c r="O25" s="68"/>
      <c r="P25" s="68"/>
      <c r="Q25" s="68"/>
      <c r="R25" s="69"/>
    </row>
    <row r="26" spans="1:18" s="87" customFormat="1" ht="12" customHeight="1">
      <c r="A26" s="110" t="s">
        <v>85</v>
      </c>
      <c r="B26" s="71" t="s">
        <v>80</v>
      </c>
      <c r="C26" s="72" t="s">
        <v>153</v>
      </c>
      <c r="D26" s="72" t="s">
        <v>93</v>
      </c>
      <c r="E26" s="71" t="s">
        <v>81</v>
      </c>
      <c r="F26" s="72" t="s">
        <v>153</v>
      </c>
      <c r="G26" s="72" t="s">
        <v>93</v>
      </c>
      <c r="H26" s="71" t="s">
        <v>80</v>
      </c>
      <c r="I26" s="72" t="s">
        <v>153</v>
      </c>
      <c r="J26" s="72" t="s">
        <v>93</v>
      </c>
      <c r="K26" s="71" t="s">
        <v>82</v>
      </c>
      <c r="L26" s="72" t="s">
        <v>153</v>
      </c>
      <c r="M26" s="72" t="s">
        <v>93</v>
      </c>
      <c r="N26" s="71" t="s">
        <v>86</v>
      </c>
      <c r="O26" s="72" t="s">
        <v>153</v>
      </c>
      <c r="P26" s="72" t="s">
        <v>93</v>
      </c>
      <c r="Q26" s="72" t="s">
        <v>107</v>
      </c>
      <c r="R26" s="72" t="s">
        <v>94</v>
      </c>
    </row>
    <row r="27" spans="1:18" s="87" customFormat="1" ht="204" customHeight="1" hidden="1">
      <c r="A27" s="40" t="s">
        <v>89</v>
      </c>
      <c r="B27" s="111">
        <v>2559.3</v>
      </c>
      <c r="C27" s="112">
        <v>102.9</v>
      </c>
      <c r="D27" s="113">
        <v>106.3</v>
      </c>
      <c r="E27" s="114">
        <v>773046</v>
      </c>
      <c r="F27" s="113">
        <v>102.9</v>
      </c>
      <c r="G27" s="113">
        <v>107.6</v>
      </c>
      <c r="H27" s="111">
        <v>4705.5</v>
      </c>
      <c r="I27" s="113">
        <v>100.6</v>
      </c>
      <c r="J27" s="113">
        <v>98.3</v>
      </c>
      <c r="K27" s="114">
        <v>1363270</v>
      </c>
      <c r="L27" s="113">
        <v>100.4</v>
      </c>
      <c r="M27" s="112">
        <v>100</v>
      </c>
      <c r="N27" s="111">
        <v>6504.6</v>
      </c>
      <c r="O27" s="113">
        <v>100.6</v>
      </c>
      <c r="P27" s="113">
        <v>100.5</v>
      </c>
      <c r="Q27" s="113">
        <v>73.7</v>
      </c>
      <c r="R27" s="112">
        <v>54.5</v>
      </c>
    </row>
    <row r="28" spans="1:18" s="87" customFormat="1" ht="12" customHeight="1">
      <c r="A28" s="40" t="s">
        <v>136</v>
      </c>
      <c r="B28" s="82">
        <v>2195.6</v>
      </c>
      <c r="C28" s="82">
        <v>91.4</v>
      </c>
      <c r="D28" s="82">
        <v>94.7</v>
      </c>
      <c r="E28" s="116">
        <v>954337.1</v>
      </c>
      <c r="F28" s="117">
        <v>93.4</v>
      </c>
      <c r="G28" s="117">
        <v>98.6</v>
      </c>
      <c r="H28" s="117">
        <v>5023</v>
      </c>
      <c r="I28" s="117">
        <v>103.6</v>
      </c>
      <c r="J28" s="117">
        <v>105.2</v>
      </c>
      <c r="K28" s="116">
        <v>2228941.4</v>
      </c>
      <c r="L28" s="117">
        <v>103.2</v>
      </c>
      <c r="M28" s="139">
        <v>97.3</v>
      </c>
      <c r="N28" s="82">
        <v>7394.8</v>
      </c>
      <c r="O28" s="82">
        <v>100.4</v>
      </c>
      <c r="P28" s="82">
        <v>102.2</v>
      </c>
      <c r="Q28" s="82">
        <v>79.6</v>
      </c>
      <c r="R28" s="115">
        <v>43.3</v>
      </c>
    </row>
    <row r="29" spans="1:18" s="87" customFormat="1" ht="12" customHeight="1">
      <c r="A29" s="40" t="s">
        <v>120</v>
      </c>
      <c r="B29" s="82">
        <v>2170.1</v>
      </c>
      <c r="C29" s="82">
        <v>98.8</v>
      </c>
      <c r="D29" s="82">
        <v>94.6</v>
      </c>
      <c r="E29" s="116">
        <v>957657.9</v>
      </c>
      <c r="F29" s="117">
        <v>100.3</v>
      </c>
      <c r="G29" s="117">
        <v>103.2</v>
      </c>
      <c r="H29" s="117">
        <v>5113.9</v>
      </c>
      <c r="I29" s="117">
        <v>101.8</v>
      </c>
      <c r="J29" s="117">
        <v>107.7</v>
      </c>
      <c r="K29" s="116">
        <v>2243586.6</v>
      </c>
      <c r="L29" s="117">
        <v>100.7</v>
      </c>
      <c r="M29" s="139">
        <v>99.9</v>
      </c>
      <c r="N29" s="82">
        <v>7360.7</v>
      </c>
      <c r="O29" s="82">
        <v>99.5</v>
      </c>
      <c r="P29" s="82">
        <v>102.1</v>
      </c>
      <c r="Q29" s="117">
        <v>79.9</v>
      </c>
      <c r="R29" s="140">
        <v>42.4</v>
      </c>
    </row>
    <row r="30" spans="1:18" s="87" customFormat="1" ht="12" customHeight="1">
      <c r="A30" s="40" t="s">
        <v>137</v>
      </c>
      <c r="B30" s="82">
        <v>2304.8</v>
      </c>
      <c r="C30" s="82">
        <v>106.2</v>
      </c>
      <c r="D30" s="82">
        <v>89.7</v>
      </c>
      <c r="E30" s="116">
        <v>1004197.3</v>
      </c>
      <c r="F30" s="117">
        <v>104.9</v>
      </c>
      <c r="G30" s="117">
        <v>95.4</v>
      </c>
      <c r="H30" s="117">
        <v>5036.1</v>
      </c>
      <c r="I30" s="117">
        <v>98.5</v>
      </c>
      <c r="J30" s="117">
        <v>109.8</v>
      </c>
      <c r="K30" s="116">
        <v>2104326.9</v>
      </c>
      <c r="L30" s="117">
        <v>93.8</v>
      </c>
      <c r="M30" s="139">
        <v>98.8</v>
      </c>
      <c r="N30" s="82">
        <v>7359.7</v>
      </c>
      <c r="O30" s="82">
        <v>100</v>
      </c>
      <c r="P30" s="82">
        <v>102</v>
      </c>
      <c r="Q30" s="117">
        <v>80.1</v>
      </c>
      <c r="R30" s="140">
        <v>46.7</v>
      </c>
    </row>
    <row r="31" spans="1:18" s="141" customFormat="1" ht="12" customHeight="1">
      <c r="A31" s="163" t="s">
        <v>138</v>
      </c>
      <c r="B31" s="139">
        <v>2360.6</v>
      </c>
      <c r="C31" s="139">
        <v>102.4</v>
      </c>
      <c r="D31" s="139">
        <v>95.5</v>
      </c>
      <c r="E31" s="164">
        <v>996107.3</v>
      </c>
      <c r="F31" s="165">
        <v>99.2</v>
      </c>
      <c r="G31" s="165">
        <v>98.7</v>
      </c>
      <c r="H31" s="165">
        <v>5027.6</v>
      </c>
      <c r="I31" s="165">
        <v>99.8</v>
      </c>
      <c r="J31" s="165">
        <v>107</v>
      </c>
      <c r="K31" s="164">
        <v>2099823.6</v>
      </c>
      <c r="L31" s="165">
        <v>99.8</v>
      </c>
      <c r="M31" s="139">
        <v>96.5</v>
      </c>
      <c r="N31" s="139">
        <v>7390.4</v>
      </c>
      <c r="O31" s="139">
        <v>100.4</v>
      </c>
      <c r="P31" s="139">
        <v>102</v>
      </c>
      <c r="Q31" s="165">
        <v>79.8</v>
      </c>
      <c r="R31" s="166">
        <v>47.7</v>
      </c>
    </row>
    <row r="32" spans="1:18" s="141" customFormat="1" ht="12" customHeight="1">
      <c r="A32" s="163" t="s">
        <v>139</v>
      </c>
      <c r="B32" s="139">
        <v>2146.6</v>
      </c>
      <c r="C32" s="139">
        <v>90.9</v>
      </c>
      <c r="D32" s="139">
        <v>89.3</v>
      </c>
      <c r="E32" s="164">
        <v>886014.8</v>
      </c>
      <c r="F32" s="165">
        <v>88.9</v>
      </c>
      <c r="G32" s="165">
        <v>87.3</v>
      </c>
      <c r="H32" s="165">
        <v>5119.8</v>
      </c>
      <c r="I32" s="165">
        <v>101.8</v>
      </c>
      <c r="J32" s="165">
        <v>105</v>
      </c>
      <c r="K32" s="164">
        <v>2135666.6</v>
      </c>
      <c r="L32" s="165">
        <v>101.7</v>
      </c>
      <c r="M32" s="139">
        <v>94.1</v>
      </c>
      <c r="N32" s="139">
        <v>7384</v>
      </c>
      <c r="O32" s="139">
        <v>99.9</v>
      </c>
      <c r="P32" s="139">
        <v>99.9</v>
      </c>
      <c r="Q32" s="165">
        <v>79.9</v>
      </c>
      <c r="R32" s="166">
        <v>41.9</v>
      </c>
    </row>
    <row r="33" spans="1:18" s="141" customFormat="1" ht="12" customHeight="1">
      <c r="A33" s="163" t="s">
        <v>123</v>
      </c>
      <c r="B33" s="139">
        <v>2314.9</v>
      </c>
      <c r="C33" s="139">
        <v>107.8</v>
      </c>
      <c r="D33" s="139">
        <v>97.7</v>
      </c>
      <c r="E33" s="164">
        <v>1026607.8</v>
      </c>
      <c r="F33" s="165">
        <v>115.9</v>
      </c>
      <c r="G33" s="165">
        <v>100.6</v>
      </c>
      <c r="H33" s="165">
        <v>5031.8</v>
      </c>
      <c r="I33" s="165">
        <v>98.3</v>
      </c>
      <c r="J33" s="165">
        <v>101.9</v>
      </c>
      <c r="K33" s="164">
        <v>2179521.8</v>
      </c>
      <c r="L33" s="165">
        <v>102.1</v>
      </c>
      <c r="M33" s="139">
        <v>94.8</v>
      </c>
      <c r="N33" s="139">
        <v>7407.1</v>
      </c>
      <c r="O33" s="139">
        <v>100.3</v>
      </c>
      <c r="P33" s="139">
        <v>100.8</v>
      </c>
      <c r="Q33" s="165">
        <v>80.3</v>
      </c>
      <c r="R33" s="166">
        <v>47.4</v>
      </c>
    </row>
    <row r="34" spans="1:18" s="141" customFormat="1" ht="12" customHeight="1">
      <c r="A34" s="163" t="s">
        <v>140</v>
      </c>
      <c r="B34" s="139">
        <v>2416.6</v>
      </c>
      <c r="C34" s="139">
        <v>104.4</v>
      </c>
      <c r="D34" s="139">
        <v>96.5</v>
      </c>
      <c r="E34" s="164">
        <v>1063096.1</v>
      </c>
      <c r="F34" s="165">
        <v>103.6</v>
      </c>
      <c r="G34" s="165">
        <v>104.2</v>
      </c>
      <c r="H34" s="165">
        <v>5018.8</v>
      </c>
      <c r="I34" s="165">
        <v>99.7</v>
      </c>
      <c r="J34" s="165">
        <v>100.5</v>
      </c>
      <c r="K34" s="164">
        <v>2242680.9</v>
      </c>
      <c r="L34" s="165">
        <v>102.9</v>
      </c>
      <c r="M34" s="139">
        <v>96.4</v>
      </c>
      <c r="N34" s="139">
        <v>7366.9</v>
      </c>
      <c r="O34" s="139">
        <v>99.5</v>
      </c>
      <c r="P34" s="139">
        <v>100.4</v>
      </c>
      <c r="Q34" s="165">
        <v>80.2</v>
      </c>
      <c r="R34" s="166">
        <v>48.9</v>
      </c>
    </row>
    <row r="35" spans="1:18" s="141" customFormat="1" ht="12" customHeight="1">
      <c r="A35" s="163" t="s">
        <v>142</v>
      </c>
      <c r="B35" s="139">
        <v>2190.7</v>
      </c>
      <c r="C35" s="139">
        <v>90.6</v>
      </c>
      <c r="D35" s="139">
        <v>98.5</v>
      </c>
      <c r="E35" s="164">
        <v>907181.3</v>
      </c>
      <c r="F35" s="165">
        <v>85.3</v>
      </c>
      <c r="G35" s="165">
        <v>97.3</v>
      </c>
      <c r="H35" s="165">
        <v>5027.2</v>
      </c>
      <c r="I35" s="165">
        <v>100.2</v>
      </c>
      <c r="J35" s="165">
        <v>99.7</v>
      </c>
      <c r="K35" s="164">
        <v>2232606.1</v>
      </c>
      <c r="L35" s="165">
        <v>99.6</v>
      </c>
      <c r="M35" s="139">
        <v>95.7</v>
      </c>
      <c r="N35" s="139">
        <v>7478.1</v>
      </c>
      <c r="O35" s="139">
        <v>101.5</v>
      </c>
      <c r="P35" s="139">
        <v>101.9</v>
      </c>
      <c r="Q35" s="165">
        <v>80.2</v>
      </c>
      <c r="R35" s="166">
        <v>44.4</v>
      </c>
    </row>
    <row r="36" spans="1:18" s="141" customFormat="1" ht="12" customHeight="1">
      <c r="A36" s="163" t="s">
        <v>145</v>
      </c>
      <c r="B36" s="139">
        <v>2161.7</v>
      </c>
      <c r="C36" s="139">
        <v>98.7</v>
      </c>
      <c r="D36" s="139">
        <v>91.6</v>
      </c>
      <c r="E36" s="164">
        <v>975717.4</v>
      </c>
      <c r="F36" s="165">
        <v>107.6</v>
      </c>
      <c r="G36" s="165">
        <v>91</v>
      </c>
      <c r="H36" s="165">
        <v>4902.2</v>
      </c>
      <c r="I36" s="165">
        <v>97.5</v>
      </c>
      <c r="J36" s="165">
        <v>98</v>
      </c>
      <c r="K36" s="164">
        <v>2199019.2</v>
      </c>
      <c r="L36" s="165">
        <v>98.5</v>
      </c>
      <c r="M36" s="139">
        <v>95.8</v>
      </c>
      <c r="N36" s="139">
        <v>7496.3</v>
      </c>
      <c r="O36" s="139">
        <v>100.2</v>
      </c>
      <c r="P36" s="139">
        <v>102</v>
      </c>
      <c r="Q36" s="165">
        <v>79.7</v>
      </c>
      <c r="R36" s="166">
        <v>45.8</v>
      </c>
    </row>
    <row r="37" spans="1:18" s="141" customFormat="1" ht="12" customHeight="1">
      <c r="A37" s="163" t="s">
        <v>146</v>
      </c>
      <c r="B37" s="139">
        <v>2316.4</v>
      </c>
      <c r="C37" s="139">
        <v>107.2</v>
      </c>
      <c r="D37" s="139">
        <v>97.3</v>
      </c>
      <c r="E37" s="164">
        <v>1002537</v>
      </c>
      <c r="F37" s="165">
        <v>102.7</v>
      </c>
      <c r="G37" s="165">
        <v>93.1</v>
      </c>
      <c r="H37" s="165">
        <v>4886.6</v>
      </c>
      <c r="I37" s="165">
        <v>99.7</v>
      </c>
      <c r="J37" s="165">
        <v>99.4</v>
      </c>
      <c r="K37" s="164">
        <v>2190518.6</v>
      </c>
      <c r="L37" s="165">
        <v>99.6</v>
      </c>
      <c r="M37" s="139">
        <v>96.8</v>
      </c>
      <c r="N37" s="139">
        <v>7498.8</v>
      </c>
      <c r="O37" s="139">
        <v>100</v>
      </c>
      <c r="P37" s="139">
        <v>102</v>
      </c>
      <c r="Q37" s="165">
        <v>80</v>
      </c>
      <c r="R37" s="166">
        <v>47.9</v>
      </c>
    </row>
    <row r="38" spans="1:18" s="141" customFormat="1" ht="12" customHeight="1">
      <c r="A38" s="163" t="s">
        <v>147</v>
      </c>
      <c r="B38" s="139">
        <v>2159.2</v>
      </c>
      <c r="C38" s="139">
        <v>93.2</v>
      </c>
      <c r="D38" s="139">
        <v>101.1</v>
      </c>
      <c r="E38" s="164">
        <v>992711.8</v>
      </c>
      <c r="F38" s="165">
        <v>99</v>
      </c>
      <c r="G38" s="165">
        <v>104.2</v>
      </c>
      <c r="H38" s="165">
        <v>4892.8</v>
      </c>
      <c r="I38" s="165">
        <v>100.1</v>
      </c>
      <c r="J38" s="165">
        <v>99.6</v>
      </c>
      <c r="K38" s="164">
        <v>2227421.8</v>
      </c>
      <c r="L38" s="165">
        <v>101.7</v>
      </c>
      <c r="M38" s="139">
        <v>100.1</v>
      </c>
      <c r="N38" s="139">
        <v>7495.5</v>
      </c>
      <c r="O38" s="139">
        <v>100</v>
      </c>
      <c r="P38" s="139">
        <v>102.3</v>
      </c>
      <c r="Q38" s="165">
        <v>80.1</v>
      </c>
      <c r="R38" s="166">
        <v>44.5</v>
      </c>
    </row>
    <row r="39" spans="1:18" s="141" customFormat="1" ht="12" customHeight="1">
      <c r="A39" s="163" t="s">
        <v>148</v>
      </c>
      <c r="B39" s="139">
        <v>2353.2</v>
      </c>
      <c r="C39" s="139">
        <v>109</v>
      </c>
      <c r="D39" s="139">
        <v>97.9</v>
      </c>
      <c r="E39" s="164">
        <v>1029419.5</v>
      </c>
      <c r="F39" s="165">
        <v>103.7</v>
      </c>
      <c r="G39" s="165">
        <v>100.8</v>
      </c>
      <c r="H39" s="165">
        <v>4847.3</v>
      </c>
      <c r="I39" s="165">
        <v>99.1</v>
      </c>
      <c r="J39" s="165">
        <v>99.9</v>
      </c>
      <c r="K39" s="164">
        <v>2188779.4</v>
      </c>
      <c r="L39" s="165">
        <v>98.3</v>
      </c>
      <c r="M39" s="139">
        <v>101.3</v>
      </c>
      <c r="N39" s="139">
        <v>7500.4</v>
      </c>
      <c r="O39" s="139">
        <v>100.1</v>
      </c>
      <c r="P39" s="139">
        <v>101.8</v>
      </c>
      <c r="Q39" s="165">
        <v>79.8</v>
      </c>
      <c r="R39" s="166">
        <v>49.1</v>
      </c>
    </row>
    <row r="40" spans="1:18" s="87" customFormat="1" ht="12" customHeight="1">
      <c r="A40" s="210" t="s">
        <v>154</v>
      </c>
      <c r="B40" s="211">
        <v>1956.7</v>
      </c>
      <c r="C40" s="211">
        <v>83.2</v>
      </c>
      <c r="D40" s="211">
        <v>89.1</v>
      </c>
      <c r="E40" s="218">
        <v>867662.6</v>
      </c>
      <c r="F40" s="219">
        <v>84.3</v>
      </c>
      <c r="G40" s="219">
        <v>90.9</v>
      </c>
      <c r="H40" s="219">
        <v>4912</v>
      </c>
      <c r="I40" s="219">
        <v>101.3</v>
      </c>
      <c r="J40" s="219">
        <v>97.8</v>
      </c>
      <c r="K40" s="218">
        <v>2204263</v>
      </c>
      <c r="L40" s="219">
        <v>100.7</v>
      </c>
      <c r="M40" s="220">
        <v>98.9</v>
      </c>
      <c r="N40" s="211">
        <v>7452.3</v>
      </c>
      <c r="O40" s="211">
        <v>99.4</v>
      </c>
      <c r="P40" s="211">
        <v>100.8</v>
      </c>
      <c r="Q40" s="211">
        <v>79.8</v>
      </c>
      <c r="R40" s="212">
        <v>39.8</v>
      </c>
    </row>
    <row r="41" spans="1:18" s="87" customFormat="1" ht="12" customHeight="1">
      <c r="A41" s="40" t="s">
        <v>155</v>
      </c>
      <c r="B41" s="82">
        <v>2147.2</v>
      </c>
      <c r="C41" s="82">
        <v>109.7</v>
      </c>
      <c r="D41" s="82">
        <v>98.9</v>
      </c>
      <c r="E41" s="116">
        <v>957420</v>
      </c>
      <c r="F41" s="117">
        <v>110.3</v>
      </c>
      <c r="G41" s="117">
        <v>100</v>
      </c>
      <c r="H41" s="117">
        <v>4939.3</v>
      </c>
      <c r="I41" s="117">
        <v>100.6</v>
      </c>
      <c r="J41" s="117">
        <v>96.6</v>
      </c>
      <c r="K41" s="116">
        <v>2227504.9</v>
      </c>
      <c r="L41" s="117">
        <v>101.1</v>
      </c>
      <c r="M41" s="139">
        <v>99.3</v>
      </c>
      <c r="N41" s="82">
        <v>7445.8</v>
      </c>
      <c r="O41" s="82">
        <v>99.9</v>
      </c>
      <c r="P41" s="82">
        <v>101.2</v>
      </c>
      <c r="Q41" s="82">
        <v>80.2</v>
      </c>
      <c r="R41" s="115">
        <v>43.3</v>
      </c>
    </row>
    <row r="42" spans="1:18" s="87" customFormat="1" ht="12" customHeight="1">
      <c r="A42" s="40" t="s">
        <v>156</v>
      </c>
      <c r="B42" s="82">
        <v>2327.8</v>
      </c>
      <c r="C42" s="82">
        <v>108.4</v>
      </c>
      <c r="D42" s="82">
        <v>101</v>
      </c>
      <c r="E42" s="116">
        <v>1043553.4</v>
      </c>
      <c r="F42" s="117">
        <v>109</v>
      </c>
      <c r="G42" s="117">
        <v>103.9</v>
      </c>
      <c r="H42" s="117">
        <v>4863.1</v>
      </c>
      <c r="I42" s="117">
        <v>98.5</v>
      </c>
      <c r="J42" s="117">
        <v>96.6</v>
      </c>
      <c r="K42" s="116">
        <v>2179741</v>
      </c>
      <c r="L42" s="117">
        <v>97.9</v>
      </c>
      <c r="M42" s="139">
        <v>103.6</v>
      </c>
      <c r="N42" s="82">
        <v>7456.3</v>
      </c>
      <c r="O42" s="82">
        <v>100.1</v>
      </c>
      <c r="P42" s="82">
        <v>101.3</v>
      </c>
      <c r="Q42" s="82">
        <v>80</v>
      </c>
      <c r="R42" s="115">
        <v>48.2</v>
      </c>
    </row>
    <row r="43" spans="1:18" s="87" customFormat="1" ht="12" customHeight="1">
      <c r="A43" s="163" t="s">
        <v>138</v>
      </c>
      <c r="B43" s="82">
        <v>2313.4</v>
      </c>
      <c r="C43" s="82">
        <v>99.4</v>
      </c>
      <c r="D43" s="82">
        <v>98</v>
      </c>
      <c r="E43" s="116">
        <v>985878.5</v>
      </c>
      <c r="F43" s="117">
        <v>94.5</v>
      </c>
      <c r="G43" s="117">
        <v>99</v>
      </c>
      <c r="H43" s="117">
        <v>4898.5</v>
      </c>
      <c r="I43" s="117">
        <v>100.7</v>
      </c>
      <c r="J43" s="117">
        <v>97.4</v>
      </c>
      <c r="K43" s="116">
        <v>2186291.9</v>
      </c>
      <c r="L43" s="117">
        <v>100.3</v>
      </c>
      <c r="M43" s="139">
        <v>104.1</v>
      </c>
      <c r="N43" s="82">
        <v>7430.1</v>
      </c>
      <c r="O43" s="82">
        <v>99.6</v>
      </c>
      <c r="P43" s="82">
        <v>100.5</v>
      </c>
      <c r="Q43" s="82">
        <v>80</v>
      </c>
      <c r="R43" s="115">
        <v>47.1</v>
      </c>
    </row>
    <row r="44" spans="1:18" s="87" customFormat="1" ht="12" customHeight="1">
      <c r="A44" s="40" t="s">
        <v>157</v>
      </c>
      <c r="B44" s="82">
        <v>2200.7</v>
      </c>
      <c r="C44" s="82">
        <v>95.1</v>
      </c>
      <c r="D44" s="82">
        <v>102.5</v>
      </c>
      <c r="E44" s="116">
        <v>960380.7</v>
      </c>
      <c r="F44" s="117">
        <v>97.4</v>
      </c>
      <c r="G44" s="117">
        <v>108.4</v>
      </c>
      <c r="H44" s="117">
        <v>4904.7</v>
      </c>
      <c r="I44" s="117">
        <v>100.1</v>
      </c>
      <c r="J44" s="117">
        <v>95.8</v>
      </c>
      <c r="K44" s="116">
        <v>2232087.1</v>
      </c>
      <c r="L44" s="117">
        <v>102.1</v>
      </c>
      <c r="M44" s="139">
        <v>104.5</v>
      </c>
      <c r="N44" s="82">
        <v>7478.3</v>
      </c>
      <c r="O44" s="82">
        <v>100.6</v>
      </c>
      <c r="P44" s="82">
        <v>101.3</v>
      </c>
      <c r="Q44" s="82">
        <v>80.2</v>
      </c>
      <c r="R44" s="115">
        <v>44.8</v>
      </c>
    </row>
    <row r="45" spans="1:18" s="87" customFormat="1" ht="12" customHeight="1">
      <c r="A45" s="40" t="s">
        <v>158</v>
      </c>
      <c r="B45" s="82">
        <v>2330.3</v>
      </c>
      <c r="C45" s="82">
        <v>105.9</v>
      </c>
      <c r="D45" s="82">
        <v>100.7</v>
      </c>
      <c r="E45" s="116">
        <v>1071042.4</v>
      </c>
      <c r="F45" s="117">
        <v>111.5</v>
      </c>
      <c r="G45" s="117">
        <v>104.3</v>
      </c>
      <c r="H45" s="117">
        <v>4923</v>
      </c>
      <c r="I45" s="117">
        <v>100.4</v>
      </c>
      <c r="J45" s="117">
        <v>97.8</v>
      </c>
      <c r="K45" s="116">
        <v>2267573.5</v>
      </c>
      <c r="L45" s="117">
        <v>101.6</v>
      </c>
      <c r="M45" s="139">
        <v>104</v>
      </c>
      <c r="N45" s="82">
        <v>7480.5</v>
      </c>
      <c r="O45" s="82">
        <v>100</v>
      </c>
      <c r="P45" s="82">
        <v>101</v>
      </c>
      <c r="Q45" s="82">
        <v>80.3</v>
      </c>
      <c r="R45" s="115">
        <v>47.3</v>
      </c>
    </row>
    <row r="46" spans="1:18" s="87" customFormat="1" ht="12" customHeight="1">
      <c r="A46" s="40" t="s">
        <v>159</v>
      </c>
      <c r="B46" s="82">
        <v>2212.9</v>
      </c>
      <c r="C46" s="82">
        <v>95</v>
      </c>
      <c r="D46" s="82">
        <v>91.6</v>
      </c>
      <c r="E46" s="116">
        <v>1039697.3</v>
      </c>
      <c r="F46" s="117">
        <v>97.1</v>
      </c>
      <c r="G46" s="117">
        <v>97.8</v>
      </c>
      <c r="H46" s="117">
        <v>4898.5</v>
      </c>
      <c r="I46" s="117">
        <v>99.5</v>
      </c>
      <c r="J46" s="117">
        <v>97.6</v>
      </c>
      <c r="K46" s="116">
        <v>2339929.1</v>
      </c>
      <c r="L46" s="117">
        <v>103.2</v>
      </c>
      <c r="M46" s="139">
        <v>104.3</v>
      </c>
      <c r="N46" s="82">
        <v>7506.8</v>
      </c>
      <c r="O46" s="82">
        <v>100.4</v>
      </c>
      <c r="P46" s="82">
        <v>101.9</v>
      </c>
      <c r="Q46" s="82">
        <v>80.1</v>
      </c>
      <c r="R46" s="115">
        <v>45.4</v>
      </c>
    </row>
    <row r="47" spans="1:18" s="87" customFormat="1" ht="12" customHeight="1">
      <c r="A47" s="40" t="s">
        <v>160</v>
      </c>
      <c r="B47" s="82">
        <v>2170.4</v>
      </c>
      <c r="C47" s="82">
        <v>98.1</v>
      </c>
      <c r="D47" s="82">
        <v>99.1</v>
      </c>
      <c r="E47" s="116">
        <v>995425.1</v>
      </c>
      <c r="F47" s="117">
        <v>95.7</v>
      </c>
      <c r="G47" s="117">
        <v>109.7</v>
      </c>
      <c r="H47" s="117">
        <v>4872.9</v>
      </c>
      <c r="I47" s="117">
        <v>99.5</v>
      </c>
      <c r="J47" s="117">
        <v>96.9</v>
      </c>
      <c r="K47" s="116">
        <v>2279966.8</v>
      </c>
      <c r="L47" s="117">
        <v>97.4</v>
      </c>
      <c r="M47" s="139">
        <v>102.1</v>
      </c>
      <c r="N47" s="82">
        <v>7465.8</v>
      </c>
      <c r="O47" s="82">
        <v>99.5</v>
      </c>
      <c r="P47" s="82">
        <v>99.8</v>
      </c>
      <c r="Q47" s="82">
        <v>80.2</v>
      </c>
      <c r="R47" s="115">
        <v>44.9</v>
      </c>
    </row>
    <row r="48" spans="1:18" s="87" customFormat="1" ht="12" customHeight="1">
      <c r="A48" s="40" t="s">
        <v>145</v>
      </c>
      <c r="B48" s="82">
        <v>2180.5</v>
      </c>
      <c r="C48" s="82">
        <v>100.5</v>
      </c>
      <c r="D48" s="82">
        <v>100.9</v>
      </c>
      <c r="E48" s="116">
        <v>986861.3</v>
      </c>
      <c r="F48" s="117">
        <v>99.1</v>
      </c>
      <c r="G48" s="117">
        <v>101.1</v>
      </c>
      <c r="H48" s="117">
        <v>4783.6</v>
      </c>
      <c r="I48" s="117">
        <v>98.2</v>
      </c>
      <c r="J48" s="117">
        <v>97.6</v>
      </c>
      <c r="K48" s="116">
        <v>2235572.7</v>
      </c>
      <c r="L48" s="117">
        <v>98.1</v>
      </c>
      <c r="M48" s="139">
        <v>101.7</v>
      </c>
      <c r="N48" s="82">
        <v>7508.9</v>
      </c>
      <c r="O48" s="82">
        <v>100.6</v>
      </c>
      <c r="P48" s="82">
        <v>100.2</v>
      </c>
      <c r="Q48" s="82">
        <v>80.1</v>
      </c>
      <c r="R48" s="115">
        <v>46.4</v>
      </c>
    </row>
    <row r="49" spans="1:18" s="87" customFormat="1" ht="12" customHeight="1">
      <c r="A49" s="40" t="s">
        <v>146</v>
      </c>
      <c r="B49" s="82">
        <v>2308.1</v>
      </c>
      <c r="C49" s="82">
        <v>105.9</v>
      </c>
      <c r="D49" s="82">
        <v>99.6</v>
      </c>
      <c r="E49" s="116">
        <v>1020920.6</v>
      </c>
      <c r="F49" s="117">
        <v>103.5</v>
      </c>
      <c r="G49" s="117">
        <v>101.8</v>
      </c>
      <c r="H49" s="117">
        <v>4870.3</v>
      </c>
      <c r="I49" s="117">
        <v>101.8</v>
      </c>
      <c r="J49" s="117">
        <v>99.7</v>
      </c>
      <c r="K49" s="116">
        <v>2232261.7</v>
      </c>
      <c r="L49" s="117">
        <v>99.9</v>
      </c>
      <c r="M49" s="139">
        <v>101.9</v>
      </c>
      <c r="N49" s="82">
        <v>7509.4</v>
      </c>
      <c r="O49" s="82">
        <v>100</v>
      </c>
      <c r="P49" s="82">
        <v>100.1</v>
      </c>
      <c r="Q49" s="82">
        <v>79.9</v>
      </c>
      <c r="R49" s="115">
        <v>47.2</v>
      </c>
    </row>
    <row r="50" spans="1:18" s="87" customFormat="1" ht="12" customHeight="1">
      <c r="A50" s="40" t="s">
        <v>147</v>
      </c>
      <c r="B50" s="82">
        <v>2305.4</v>
      </c>
      <c r="C50" s="82">
        <v>99.9</v>
      </c>
      <c r="D50" s="82">
        <v>106.8</v>
      </c>
      <c r="E50" s="116">
        <v>1016283.4</v>
      </c>
      <c r="F50" s="117">
        <v>99.5</v>
      </c>
      <c r="G50" s="117">
        <v>102.4</v>
      </c>
      <c r="H50" s="117">
        <v>4782.7</v>
      </c>
      <c r="I50" s="117">
        <v>98.2</v>
      </c>
      <c r="J50" s="117">
        <v>97.7</v>
      </c>
      <c r="K50" s="116">
        <v>2222269.5</v>
      </c>
      <c r="L50" s="117">
        <v>99.6</v>
      </c>
      <c r="M50" s="139">
        <v>99.8</v>
      </c>
      <c r="N50" s="82">
        <v>7512.4</v>
      </c>
      <c r="O50" s="82">
        <v>100</v>
      </c>
      <c r="P50" s="82">
        <v>100.2</v>
      </c>
      <c r="Q50" s="82">
        <v>80.3</v>
      </c>
      <c r="R50" s="115">
        <v>48.6</v>
      </c>
    </row>
    <row r="51" spans="1:18" s="87" customFormat="1" ht="12" customHeight="1">
      <c r="A51" s="40" t="s">
        <v>148</v>
      </c>
      <c r="B51" s="82">
        <v>2304.1</v>
      </c>
      <c r="C51" s="82">
        <v>99.9</v>
      </c>
      <c r="D51" s="82">
        <v>97.9</v>
      </c>
      <c r="E51" s="116">
        <v>1043586.9</v>
      </c>
      <c r="F51" s="117">
        <v>102.7</v>
      </c>
      <c r="G51" s="117">
        <v>101.4</v>
      </c>
      <c r="H51" s="117">
        <v>4689.1</v>
      </c>
      <c r="I51" s="117">
        <v>98</v>
      </c>
      <c r="J51" s="117">
        <v>96.7</v>
      </c>
      <c r="K51" s="116">
        <v>2208373.6</v>
      </c>
      <c r="L51" s="117">
        <v>99.4</v>
      </c>
      <c r="M51" s="139">
        <v>100.9</v>
      </c>
      <c r="N51" s="82">
        <v>7497.9</v>
      </c>
      <c r="O51" s="82">
        <v>99.8</v>
      </c>
      <c r="P51" s="82">
        <v>100</v>
      </c>
      <c r="Q51" s="82">
        <v>80</v>
      </c>
      <c r="R51" s="115">
        <v>49.7</v>
      </c>
    </row>
    <row r="52" spans="1:18" s="87" customFormat="1" ht="12" customHeight="1">
      <c r="A52" s="210" t="s">
        <v>163</v>
      </c>
      <c r="B52" s="211">
        <v>2030.1</v>
      </c>
      <c r="C52" s="211">
        <v>88.1</v>
      </c>
      <c r="D52" s="211">
        <v>103.8</v>
      </c>
      <c r="E52" s="218">
        <v>935718.9</v>
      </c>
      <c r="F52" s="219">
        <v>89.7</v>
      </c>
      <c r="G52" s="219">
        <v>107.8</v>
      </c>
      <c r="H52" s="219">
        <v>4804.2</v>
      </c>
      <c r="I52" s="219">
        <v>102.5</v>
      </c>
      <c r="J52" s="219">
        <v>97.8</v>
      </c>
      <c r="K52" s="218">
        <v>2252951.6</v>
      </c>
      <c r="L52" s="219">
        <v>102</v>
      </c>
      <c r="M52" s="220">
        <v>102.2</v>
      </c>
      <c r="N52" s="211">
        <v>7503.4</v>
      </c>
      <c r="O52" s="211">
        <v>100.1</v>
      </c>
      <c r="P52" s="211">
        <v>100.7</v>
      </c>
      <c r="Q52" s="211">
        <v>80.1</v>
      </c>
      <c r="R52" s="212">
        <v>41.5</v>
      </c>
    </row>
    <row r="53" spans="1:18" s="87" customFormat="1" ht="12" customHeight="1">
      <c r="A53" s="40" t="s">
        <v>120</v>
      </c>
      <c r="B53" s="82">
        <v>2079.9</v>
      </c>
      <c r="C53" s="82">
        <v>102.5</v>
      </c>
      <c r="D53" s="82">
        <v>96.9</v>
      </c>
      <c r="E53" s="116">
        <v>997449.6</v>
      </c>
      <c r="F53" s="117">
        <v>106.6</v>
      </c>
      <c r="G53" s="117">
        <v>104.2</v>
      </c>
      <c r="H53" s="117">
        <v>4811.7</v>
      </c>
      <c r="I53" s="117">
        <v>100.2</v>
      </c>
      <c r="J53" s="117">
        <v>97.4</v>
      </c>
      <c r="K53" s="116">
        <v>2268703.9</v>
      </c>
      <c r="L53" s="117">
        <v>100.7</v>
      </c>
      <c r="M53" s="139">
        <v>101.8</v>
      </c>
      <c r="N53" s="82">
        <v>7521.2</v>
      </c>
      <c r="O53" s="82">
        <v>100.2</v>
      </c>
      <c r="P53" s="82">
        <v>101</v>
      </c>
      <c r="Q53" s="82">
        <v>80.3</v>
      </c>
      <c r="R53" s="115">
        <v>43.2</v>
      </c>
    </row>
    <row r="54" spans="1:18" s="87" customFormat="1" ht="12" customHeight="1">
      <c r="A54" s="40" t="s">
        <v>137</v>
      </c>
      <c r="B54" s="82">
        <v>2433.4</v>
      </c>
      <c r="C54" s="82">
        <v>117</v>
      </c>
      <c r="D54" s="82">
        <v>104.5</v>
      </c>
      <c r="E54" s="116">
        <v>1099242.5</v>
      </c>
      <c r="F54" s="117">
        <v>110.2</v>
      </c>
      <c r="G54" s="117">
        <v>105.3</v>
      </c>
      <c r="H54" s="117">
        <v>4744.1</v>
      </c>
      <c r="I54" s="117">
        <v>98.6</v>
      </c>
      <c r="J54" s="117">
        <v>97.6</v>
      </c>
      <c r="K54" s="116">
        <v>2225015</v>
      </c>
      <c r="L54" s="117">
        <v>98.1</v>
      </c>
      <c r="M54" s="139">
        <v>102.1</v>
      </c>
      <c r="N54" s="82">
        <v>7513.6</v>
      </c>
      <c r="O54" s="82">
        <v>99.9</v>
      </c>
      <c r="P54" s="82">
        <v>100.8</v>
      </c>
      <c r="Q54" s="82">
        <v>80.1</v>
      </c>
      <c r="R54" s="115">
        <v>51.6</v>
      </c>
    </row>
    <row r="55" spans="1:18" ht="13.5">
      <c r="A55" s="40" t="s">
        <v>138</v>
      </c>
      <c r="B55" s="227">
        <v>2287.1</v>
      </c>
      <c r="C55" s="227">
        <v>94</v>
      </c>
      <c r="D55" s="227">
        <v>98.9</v>
      </c>
      <c r="E55" s="227">
        <v>1038470.9</v>
      </c>
      <c r="F55" s="227">
        <v>94.5</v>
      </c>
      <c r="G55" s="227">
        <v>105.3</v>
      </c>
      <c r="H55" s="227">
        <v>4686.1</v>
      </c>
      <c r="I55" s="227">
        <v>98.8</v>
      </c>
      <c r="J55" s="227">
        <v>95.7</v>
      </c>
      <c r="K55" s="228">
        <v>2217144.8</v>
      </c>
      <c r="L55" s="227">
        <v>99.6</v>
      </c>
      <c r="M55" s="227">
        <v>101.4</v>
      </c>
      <c r="N55" s="227">
        <v>7523</v>
      </c>
      <c r="O55" s="227">
        <v>100.1</v>
      </c>
      <c r="P55" s="227">
        <v>101.3</v>
      </c>
      <c r="Q55" s="227">
        <v>80.1</v>
      </c>
      <c r="R55" s="227">
        <v>49.1</v>
      </c>
    </row>
    <row r="56" spans="1:18" ht="13.5">
      <c r="A56" s="40" t="s">
        <v>139</v>
      </c>
      <c r="B56" s="227">
        <v>2315.2</v>
      </c>
      <c r="C56" s="227">
        <v>101.2</v>
      </c>
      <c r="D56" s="227">
        <v>105.2</v>
      </c>
      <c r="E56" s="227">
        <v>994051.7</v>
      </c>
      <c r="F56" s="227">
        <v>95.7</v>
      </c>
      <c r="G56" s="227">
        <v>103.5</v>
      </c>
      <c r="H56" s="227">
        <v>4811.4</v>
      </c>
      <c r="I56" s="227">
        <v>102.7</v>
      </c>
      <c r="J56" s="227">
        <v>98.1</v>
      </c>
      <c r="K56" s="228">
        <v>2269107.9</v>
      </c>
      <c r="L56" s="227">
        <v>102.3</v>
      </c>
      <c r="M56" s="227">
        <v>101.7</v>
      </c>
      <c r="N56" s="227">
        <v>7534.8</v>
      </c>
      <c r="O56" s="227">
        <v>100.2</v>
      </c>
      <c r="P56" s="227">
        <v>100.8</v>
      </c>
      <c r="Q56" s="227">
        <v>80.6</v>
      </c>
      <c r="R56" s="227">
        <v>47.2</v>
      </c>
    </row>
    <row r="57" spans="1:18" ht="13.5">
      <c r="A57" s="40" t="s">
        <v>123</v>
      </c>
      <c r="B57" s="227">
        <v>2567.5</v>
      </c>
      <c r="C57" s="227">
        <v>110.9</v>
      </c>
      <c r="D57" s="227">
        <v>110.2</v>
      </c>
      <c r="E57" s="227">
        <v>1068402.5</v>
      </c>
      <c r="F57" s="227">
        <v>107.5</v>
      </c>
      <c r="G57" s="227">
        <v>99.8</v>
      </c>
      <c r="H57" s="227">
        <v>4939.2</v>
      </c>
      <c r="I57" s="227">
        <v>102.7</v>
      </c>
      <c r="J57" s="227">
        <v>100.3</v>
      </c>
      <c r="K57" s="228">
        <v>2293883.1</v>
      </c>
      <c r="L57" s="227">
        <v>101.1</v>
      </c>
      <c r="M57" s="227">
        <v>101.2</v>
      </c>
      <c r="N57" s="227">
        <v>7589.7</v>
      </c>
      <c r="O57" s="227">
        <v>100.7</v>
      </c>
      <c r="P57" s="227">
        <v>101.5</v>
      </c>
      <c r="Q57" s="227">
        <v>80.5</v>
      </c>
      <c r="R57" s="227">
        <v>51.4</v>
      </c>
    </row>
    <row r="58" spans="1:18" ht="13.5">
      <c r="A58" s="229" t="s">
        <v>140</v>
      </c>
      <c r="B58" s="227">
        <v>2479.3</v>
      </c>
      <c r="C58" s="227">
        <v>96.6</v>
      </c>
      <c r="D58" s="227">
        <v>112</v>
      </c>
      <c r="E58" s="227">
        <v>1131506.5</v>
      </c>
      <c r="F58" s="227">
        <v>105.9</v>
      </c>
      <c r="G58" s="227">
        <v>108.8</v>
      </c>
      <c r="H58" s="227">
        <v>4929.7</v>
      </c>
      <c r="I58" s="227">
        <v>99.8</v>
      </c>
      <c r="J58" s="227">
        <v>100.6</v>
      </c>
      <c r="K58" s="228">
        <v>2406364.6</v>
      </c>
      <c r="L58" s="227">
        <v>104.9</v>
      </c>
      <c r="M58" s="227">
        <v>102.8</v>
      </c>
      <c r="N58" s="227">
        <v>7607</v>
      </c>
      <c r="O58" s="227">
        <v>100.2</v>
      </c>
      <c r="P58" s="227">
        <v>101.3</v>
      </c>
      <c r="Q58" s="227">
        <v>80.5</v>
      </c>
      <c r="R58" s="230">
        <v>50.2</v>
      </c>
    </row>
    <row r="59" spans="1:18" ht="13.5">
      <c r="A59" s="229" t="s">
        <v>142</v>
      </c>
      <c r="B59" s="227">
        <v>2357.8</v>
      </c>
      <c r="C59" s="227">
        <v>95.1</v>
      </c>
      <c r="D59" s="227">
        <v>108.6</v>
      </c>
      <c r="E59" s="227">
        <v>1024942.8</v>
      </c>
      <c r="F59" s="227">
        <v>90.6</v>
      </c>
      <c r="G59" s="227">
        <v>103</v>
      </c>
      <c r="H59" s="227">
        <v>4876.6</v>
      </c>
      <c r="I59" s="227">
        <v>98.9</v>
      </c>
      <c r="J59" s="227">
        <v>100.1</v>
      </c>
      <c r="K59" s="228">
        <v>2416947.3</v>
      </c>
      <c r="L59" s="227">
        <v>100.4</v>
      </c>
      <c r="M59" s="227">
        <v>106</v>
      </c>
      <c r="N59" s="227">
        <v>7601</v>
      </c>
      <c r="O59" s="227">
        <v>99.9</v>
      </c>
      <c r="P59" s="227">
        <v>101.8</v>
      </c>
      <c r="Q59" s="227">
        <v>80.8</v>
      </c>
      <c r="R59" s="230">
        <v>48.7</v>
      </c>
    </row>
    <row r="60" spans="1:18" ht="13.5">
      <c r="A60" s="40" t="s">
        <v>145</v>
      </c>
      <c r="B60" s="227">
        <v>2351.9</v>
      </c>
      <c r="C60" s="227">
        <v>99.7</v>
      </c>
      <c r="D60" s="227">
        <v>107.9</v>
      </c>
      <c r="E60" s="227">
        <v>1080325.9</v>
      </c>
      <c r="F60" s="227">
        <v>105.4</v>
      </c>
      <c r="G60" s="227">
        <v>109.5</v>
      </c>
      <c r="H60" s="227">
        <v>4881.5</v>
      </c>
      <c r="I60" s="227">
        <v>100.1</v>
      </c>
      <c r="J60" s="227">
        <v>102</v>
      </c>
      <c r="K60" s="228">
        <v>2442424.8</v>
      </c>
      <c r="L60" s="227">
        <v>101.1</v>
      </c>
      <c r="M60" s="227">
        <v>109.3</v>
      </c>
      <c r="N60" s="227">
        <v>7510.4</v>
      </c>
      <c r="O60" s="227">
        <v>98.8</v>
      </c>
      <c r="P60" s="227">
        <v>100</v>
      </c>
      <c r="Q60" s="227">
        <v>81.5</v>
      </c>
      <c r="R60" s="227">
        <v>48</v>
      </c>
    </row>
    <row r="61" spans="1:18" ht="13.5">
      <c r="A61" s="229" t="s">
        <v>146</v>
      </c>
      <c r="B61" s="227">
        <v>2295.3</v>
      </c>
      <c r="C61" s="227">
        <v>97.6</v>
      </c>
      <c r="D61" s="227">
        <v>99.4</v>
      </c>
      <c r="E61" s="227">
        <v>1036269</v>
      </c>
      <c r="F61" s="227">
        <v>95.9</v>
      </c>
      <c r="G61" s="227">
        <v>101.5</v>
      </c>
      <c r="H61" s="227">
        <v>4816.3</v>
      </c>
      <c r="I61" s="227">
        <v>98.7</v>
      </c>
      <c r="J61" s="227">
        <v>98.9</v>
      </c>
      <c r="K61" s="228">
        <v>2330608.4</v>
      </c>
      <c r="L61" s="227">
        <v>95.4</v>
      </c>
      <c r="M61" s="227">
        <v>104.4</v>
      </c>
      <c r="N61" s="227">
        <v>7623.6</v>
      </c>
      <c r="O61" s="227">
        <v>101.5</v>
      </c>
      <c r="P61" s="227">
        <v>101.5</v>
      </c>
      <c r="Q61" s="227">
        <v>80.2</v>
      </c>
      <c r="R61" s="230">
        <v>48.1</v>
      </c>
    </row>
    <row r="62" spans="1:18" ht="13.5">
      <c r="A62" s="40" t="s">
        <v>165</v>
      </c>
      <c r="B62" s="227">
        <v>2359.1</v>
      </c>
      <c r="C62" s="227">
        <v>102.8</v>
      </c>
      <c r="D62" s="227">
        <v>102.3</v>
      </c>
      <c r="E62" s="227">
        <v>1051440.5</v>
      </c>
      <c r="F62" s="227">
        <v>101.5</v>
      </c>
      <c r="G62" s="227">
        <v>103.5</v>
      </c>
      <c r="H62" s="227">
        <v>4859</v>
      </c>
      <c r="I62" s="227">
        <v>100.9</v>
      </c>
      <c r="J62" s="227">
        <v>101.6</v>
      </c>
      <c r="K62" s="228">
        <v>2326379.7</v>
      </c>
      <c r="L62" s="227">
        <v>99.8</v>
      </c>
      <c r="M62" s="227">
        <v>104.7</v>
      </c>
      <c r="N62" s="227">
        <v>7640.4</v>
      </c>
      <c r="O62" s="227">
        <v>100.2</v>
      </c>
      <c r="P62" s="227">
        <v>101.7</v>
      </c>
      <c r="Q62" s="227">
        <v>80.3</v>
      </c>
      <c r="R62" s="227">
        <v>48.2</v>
      </c>
    </row>
    <row r="63" spans="1:18" ht="13.5">
      <c r="A63" s="232" t="s">
        <v>148</v>
      </c>
      <c r="B63" s="227">
        <v>2400.1</v>
      </c>
      <c r="C63" s="233">
        <v>101.7</v>
      </c>
      <c r="D63" s="233">
        <v>104.2</v>
      </c>
      <c r="E63" s="233">
        <v>1088729.9</v>
      </c>
      <c r="F63" s="233">
        <v>103.5</v>
      </c>
      <c r="G63" s="233">
        <v>104.3</v>
      </c>
      <c r="H63" s="227">
        <v>4739</v>
      </c>
      <c r="I63" s="233">
        <v>97.5</v>
      </c>
      <c r="J63" s="233">
        <v>101.1</v>
      </c>
      <c r="K63" s="228">
        <v>2280785.4</v>
      </c>
      <c r="L63" s="227">
        <v>98</v>
      </c>
      <c r="M63" s="233">
        <v>103.3</v>
      </c>
      <c r="N63" s="227">
        <v>7661.1</v>
      </c>
      <c r="O63" s="233">
        <v>100.5</v>
      </c>
      <c r="P63" s="233">
        <v>102.2</v>
      </c>
      <c r="Q63" s="233">
        <v>80.6</v>
      </c>
      <c r="R63" s="233">
        <v>51.4</v>
      </c>
    </row>
    <row r="64" spans="1:18" s="1" customFormat="1" ht="13.5">
      <c r="A64" s="234" t="s">
        <v>167</v>
      </c>
      <c r="B64" s="235">
        <v>2160.1</v>
      </c>
      <c r="C64" s="235">
        <v>90</v>
      </c>
      <c r="D64" s="236">
        <v>106.4</v>
      </c>
      <c r="E64" s="236">
        <v>975025.9</v>
      </c>
      <c r="F64" s="236">
        <v>89.6</v>
      </c>
      <c r="G64" s="236">
        <v>104.2</v>
      </c>
      <c r="H64" s="236">
        <v>4940.6</v>
      </c>
      <c r="I64" s="236">
        <v>104.3</v>
      </c>
      <c r="J64" s="236">
        <v>102.8</v>
      </c>
      <c r="K64" s="237">
        <v>2348866</v>
      </c>
      <c r="L64" s="235">
        <v>103</v>
      </c>
      <c r="M64" s="236">
        <v>104.3</v>
      </c>
      <c r="N64" s="236">
        <v>7670.2</v>
      </c>
      <c r="O64" s="236">
        <v>100.1</v>
      </c>
      <c r="P64" s="236">
        <v>102.2</v>
      </c>
      <c r="Q64" s="236">
        <v>80.9</v>
      </c>
      <c r="R64" s="236">
        <v>42.2</v>
      </c>
    </row>
    <row r="65" spans="1:18" ht="13.5">
      <c r="A65" s="238" t="s">
        <v>120</v>
      </c>
      <c r="B65" s="227">
        <v>2216.6</v>
      </c>
      <c r="C65" s="239">
        <v>102.6</v>
      </c>
      <c r="D65" s="239">
        <v>106.6</v>
      </c>
      <c r="E65" s="227">
        <v>1025523.6</v>
      </c>
      <c r="F65" s="239">
        <v>105.2</v>
      </c>
      <c r="G65" s="239">
        <v>102.8</v>
      </c>
      <c r="H65" s="239">
        <v>5003.1</v>
      </c>
      <c r="I65" s="239">
        <v>101.3</v>
      </c>
      <c r="J65" s="239">
        <v>104</v>
      </c>
      <c r="K65" s="228">
        <v>2353316.7</v>
      </c>
      <c r="L65" s="239">
        <v>100.2</v>
      </c>
      <c r="M65" s="239">
        <v>103.7</v>
      </c>
      <c r="N65" s="239">
        <v>7681.3</v>
      </c>
      <c r="O65" s="239">
        <v>100.3</v>
      </c>
      <c r="P65" s="239">
        <v>102.1</v>
      </c>
      <c r="Q65" s="233">
        <v>81.3</v>
      </c>
      <c r="R65" s="240">
        <v>43.7</v>
      </c>
    </row>
    <row r="66" spans="1:18" ht="13.5">
      <c r="A66" s="232" t="s">
        <v>137</v>
      </c>
      <c r="B66" s="227">
        <v>2454.9</v>
      </c>
      <c r="C66" s="239">
        <v>110.7</v>
      </c>
      <c r="D66" s="239">
        <v>100.9</v>
      </c>
      <c r="E66" s="227">
        <v>1083325.6</v>
      </c>
      <c r="F66" s="239">
        <v>105.6</v>
      </c>
      <c r="G66" s="239">
        <v>98.6</v>
      </c>
      <c r="H66" s="239">
        <v>4915.9</v>
      </c>
      <c r="I66" s="239">
        <v>98.3</v>
      </c>
      <c r="J66" s="239">
        <v>103.6</v>
      </c>
      <c r="K66" s="228">
        <v>2294288.5</v>
      </c>
      <c r="L66" s="239">
        <v>97.5</v>
      </c>
      <c r="M66" s="239">
        <v>103.1</v>
      </c>
      <c r="N66" s="239">
        <v>7698.8</v>
      </c>
      <c r="O66" s="239">
        <v>100.2</v>
      </c>
      <c r="P66" s="239">
        <v>102.5</v>
      </c>
      <c r="Q66" s="233">
        <v>80.8</v>
      </c>
      <c r="R66" s="239">
        <v>50.4</v>
      </c>
    </row>
    <row r="67" spans="1:18" ht="13.5">
      <c r="A67" s="241" t="s">
        <v>138</v>
      </c>
      <c r="B67" s="227">
        <v>2422.3</v>
      </c>
      <c r="C67" s="239">
        <v>98.7</v>
      </c>
      <c r="D67" s="239">
        <v>105.9</v>
      </c>
      <c r="E67" s="227">
        <v>1032693.9</v>
      </c>
      <c r="F67" s="239">
        <v>95.3</v>
      </c>
      <c r="G67" s="239">
        <v>99.4</v>
      </c>
      <c r="H67" s="239">
        <v>4904.3</v>
      </c>
      <c r="I67" s="239">
        <v>99.8</v>
      </c>
      <c r="J67" s="239">
        <v>104.7</v>
      </c>
      <c r="K67" s="228">
        <v>2302506.8</v>
      </c>
      <c r="L67" s="239">
        <v>100.4</v>
      </c>
      <c r="M67" s="239">
        <v>103.9</v>
      </c>
      <c r="N67" s="239">
        <v>7709.5</v>
      </c>
      <c r="O67" s="239">
        <v>100.1</v>
      </c>
      <c r="P67" s="239">
        <v>102.5</v>
      </c>
      <c r="Q67" s="233">
        <v>80.5</v>
      </c>
      <c r="R67" s="239">
        <v>49.2</v>
      </c>
    </row>
    <row r="68" spans="1:18" ht="13.5">
      <c r="A68" s="232" t="s">
        <v>139</v>
      </c>
      <c r="B68" s="227">
        <v>2381</v>
      </c>
      <c r="C68" s="233">
        <v>98.3</v>
      </c>
      <c r="D68" s="233">
        <v>102.8</v>
      </c>
      <c r="E68" s="227">
        <v>1046260.7</v>
      </c>
      <c r="F68" s="233">
        <v>101.3</v>
      </c>
      <c r="G68" s="233">
        <v>105.3</v>
      </c>
      <c r="H68" s="233">
        <v>5046.8</v>
      </c>
      <c r="I68" s="233">
        <v>102.9</v>
      </c>
      <c r="J68" s="233">
        <v>104.9</v>
      </c>
      <c r="K68" s="228">
        <v>2344650.5</v>
      </c>
      <c r="L68" s="233">
        <v>101.8</v>
      </c>
      <c r="M68" s="233">
        <v>103.3</v>
      </c>
      <c r="N68" s="233">
        <v>7722.5</v>
      </c>
      <c r="O68" s="233">
        <v>100.2</v>
      </c>
      <c r="P68" s="233">
        <v>102.5</v>
      </c>
      <c r="Q68" s="233">
        <v>80.7</v>
      </c>
      <c r="R68" s="233">
        <v>46.6</v>
      </c>
    </row>
    <row r="69" spans="1:18" ht="13.5">
      <c r="A69" s="232" t="s">
        <v>166</v>
      </c>
      <c r="B69" s="227">
        <v>2380.7</v>
      </c>
      <c r="C69" s="233">
        <v>100</v>
      </c>
      <c r="D69" s="233">
        <v>92.7</v>
      </c>
      <c r="E69" s="227">
        <v>1075025</v>
      </c>
      <c r="F69" s="233">
        <v>102.7</v>
      </c>
      <c r="G69" s="233">
        <v>100.6</v>
      </c>
      <c r="H69" s="233">
        <v>4984.3</v>
      </c>
      <c r="I69" s="233">
        <v>98.8</v>
      </c>
      <c r="J69" s="233">
        <v>100.9</v>
      </c>
      <c r="K69" s="228">
        <v>2397207.9</v>
      </c>
      <c r="L69" s="233">
        <v>102.2</v>
      </c>
      <c r="M69" s="233">
        <v>104.5</v>
      </c>
      <c r="N69" s="233">
        <v>7721.5</v>
      </c>
      <c r="O69" s="233">
        <v>100</v>
      </c>
      <c r="P69" s="233">
        <v>101.7</v>
      </c>
      <c r="Q69" s="233">
        <v>80.8</v>
      </c>
      <c r="R69" s="233">
        <v>47.9</v>
      </c>
    </row>
    <row r="70" spans="1:18" ht="13.5">
      <c r="A70" s="238" t="s">
        <v>140</v>
      </c>
      <c r="B70" s="227">
        <v>2460.2</v>
      </c>
      <c r="C70" s="239">
        <v>103.3</v>
      </c>
      <c r="D70" s="239">
        <v>99.2</v>
      </c>
      <c r="E70" s="227">
        <v>1073250.4</v>
      </c>
      <c r="F70" s="239">
        <v>99.8</v>
      </c>
      <c r="G70" s="239">
        <v>94.9</v>
      </c>
      <c r="H70" s="239">
        <v>4941.6</v>
      </c>
      <c r="I70" s="239">
        <v>99.1</v>
      </c>
      <c r="J70" s="239">
        <v>100.2</v>
      </c>
      <c r="K70" s="228">
        <v>2396223.8</v>
      </c>
      <c r="L70" s="239">
        <v>100</v>
      </c>
      <c r="M70" s="239">
        <v>99.6</v>
      </c>
      <c r="N70" s="239">
        <v>7721.5</v>
      </c>
      <c r="O70" s="239">
        <v>100</v>
      </c>
      <c r="P70" s="239">
        <v>101.5</v>
      </c>
      <c r="Q70" s="233">
        <v>80.5</v>
      </c>
      <c r="R70" s="239">
        <v>50.1</v>
      </c>
    </row>
    <row r="71" spans="1:18" ht="13.5">
      <c r="A71" s="241" t="s">
        <v>142</v>
      </c>
      <c r="B71" s="227">
        <v>2400</v>
      </c>
      <c r="C71" s="239">
        <v>97.6</v>
      </c>
      <c r="D71" s="239">
        <v>101.8</v>
      </c>
      <c r="E71" s="227">
        <v>1030736.1</v>
      </c>
      <c r="F71" s="239">
        <v>96</v>
      </c>
      <c r="G71" s="239">
        <v>100.6</v>
      </c>
      <c r="H71" s="239">
        <v>4912.6</v>
      </c>
      <c r="I71" s="239">
        <v>99.4</v>
      </c>
      <c r="J71" s="239">
        <v>100.7</v>
      </c>
      <c r="K71" s="228">
        <v>2404893.5</v>
      </c>
      <c r="L71" s="239">
        <v>100.4</v>
      </c>
      <c r="M71" s="239">
        <v>99.5</v>
      </c>
      <c r="N71" s="239">
        <v>7720.2</v>
      </c>
      <c r="O71" s="239">
        <v>100</v>
      </c>
      <c r="P71" s="239">
        <v>101.6</v>
      </c>
      <c r="Q71" s="233">
        <v>80.8</v>
      </c>
      <c r="R71" s="239">
        <v>49.2</v>
      </c>
    </row>
    <row r="72" spans="1:18" ht="13.5">
      <c r="A72" s="241" t="s">
        <v>145</v>
      </c>
      <c r="B72" s="227">
        <v>2227.8</v>
      </c>
      <c r="C72" s="239">
        <v>92.8</v>
      </c>
      <c r="D72" s="239">
        <v>94.7</v>
      </c>
      <c r="E72" s="227">
        <v>954072.6</v>
      </c>
      <c r="F72" s="239">
        <v>92.6</v>
      </c>
      <c r="G72" s="239">
        <v>88.3</v>
      </c>
      <c r="H72" s="239">
        <v>4841.4</v>
      </c>
      <c r="I72" s="239">
        <v>98.6</v>
      </c>
      <c r="J72" s="239">
        <v>99.2</v>
      </c>
      <c r="K72" s="228">
        <v>2388810.6</v>
      </c>
      <c r="L72" s="239">
        <v>99.3</v>
      </c>
      <c r="M72" s="239">
        <v>97.8</v>
      </c>
      <c r="N72" s="239">
        <v>7720.3</v>
      </c>
      <c r="O72" s="239">
        <v>100</v>
      </c>
      <c r="P72" s="239">
        <v>102.8</v>
      </c>
      <c r="Q72" s="242">
        <v>81</v>
      </c>
      <c r="R72" s="239">
        <v>46.8</v>
      </c>
    </row>
    <row r="73" spans="1:18" ht="13.5">
      <c r="A73" s="241" t="s">
        <v>146</v>
      </c>
      <c r="B73" s="227">
        <v>2536.4</v>
      </c>
      <c r="C73" s="239">
        <v>113.9</v>
      </c>
      <c r="D73" s="239">
        <v>110.5</v>
      </c>
      <c r="E73" s="227">
        <v>1081752.9</v>
      </c>
      <c r="F73" s="239">
        <v>113.4</v>
      </c>
      <c r="G73" s="239">
        <v>104.4</v>
      </c>
      <c r="H73" s="239">
        <v>4900</v>
      </c>
      <c r="I73" s="239">
        <v>101.2</v>
      </c>
      <c r="J73" s="239">
        <v>101.7</v>
      </c>
      <c r="K73" s="228">
        <v>2407671</v>
      </c>
      <c r="L73" s="239">
        <v>100.8</v>
      </c>
      <c r="M73" s="239">
        <v>103.3</v>
      </c>
      <c r="N73" s="239">
        <v>7717.9</v>
      </c>
      <c r="O73" s="239">
        <v>100</v>
      </c>
      <c r="P73" s="239">
        <v>101.2</v>
      </c>
      <c r="Q73" s="239">
        <v>81.3</v>
      </c>
      <c r="R73" s="239">
        <v>51.6</v>
      </c>
    </row>
    <row r="74" spans="1:18" ht="13.5">
      <c r="A74" s="232" t="s">
        <v>147</v>
      </c>
      <c r="B74" s="227">
        <v>2777.9</v>
      </c>
      <c r="C74" s="239">
        <v>109.5</v>
      </c>
      <c r="D74" s="239">
        <v>117.7</v>
      </c>
      <c r="E74" s="243">
        <v>1078117.6</v>
      </c>
      <c r="F74" s="239">
        <v>99.7</v>
      </c>
      <c r="G74" s="239">
        <v>102.5</v>
      </c>
      <c r="H74" s="239">
        <v>4989.4</v>
      </c>
      <c r="I74" s="239">
        <v>101.8</v>
      </c>
      <c r="J74" s="239">
        <v>102.7</v>
      </c>
      <c r="K74" s="228">
        <v>2412677</v>
      </c>
      <c r="L74" s="239">
        <v>100.2</v>
      </c>
      <c r="M74" s="239">
        <v>103.7</v>
      </c>
      <c r="N74" s="239">
        <v>7735.4</v>
      </c>
      <c r="O74" s="239">
        <v>100.2</v>
      </c>
      <c r="P74" s="239">
        <v>101.5</v>
      </c>
      <c r="Q74" s="239">
        <v>81.4</v>
      </c>
      <c r="R74" s="239">
        <v>55.9</v>
      </c>
    </row>
    <row r="75" spans="1:18" ht="13.5">
      <c r="A75" s="232" t="s">
        <v>148</v>
      </c>
      <c r="B75" s="227">
        <v>2470.1</v>
      </c>
      <c r="C75" s="239">
        <v>88.9</v>
      </c>
      <c r="D75" s="239">
        <v>102.9</v>
      </c>
      <c r="E75" s="227">
        <v>1073360</v>
      </c>
      <c r="F75" s="239">
        <v>99.6</v>
      </c>
      <c r="G75" s="239">
        <v>98.6</v>
      </c>
      <c r="H75" s="239">
        <v>4920.4</v>
      </c>
      <c r="I75" s="239">
        <v>98.6</v>
      </c>
      <c r="J75" s="239">
        <v>103.8</v>
      </c>
      <c r="K75" s="228">
        <v>2387476.3</v>
      </c>
      <c r="L75" s="245">
        <v>99</v>
      </c>
      <c r="M75" s="239">
        <v>104.7</v>
      </c>
      <c r="N75" s="239">
        <v>7749</v>
      </c>
      <c r="O75" s="239">
        <v>100.2</v>
      </c>
      <c r="P75" s="239">
        <v>101.1</v>
      </c>
      <c r="Q75" s="239">
        <v>81.4</v>
      </c>
      <c r="R75" s="239">
        <v>51.1</v>
      </c>
    </row>
    <row r="76" spans="1:18" ht="13.5">
      <c r="A76" s="234" t="s">
        <v>173</v>
      </c>
      <c r="B76" s="235">
        <v>2318.7</v>
      </c>
      <c r="C76" s="246">
        <v>93.9</v>
      </c>
      <c r="D76" s="246">
        <v>107.3</v>
      </c>
      <c r="E76" s="235">
        <v>994923.2</v>
      </c>
      <c r="F76" s="246">
        <v>92.7</v>
      </c>
      <c r="G76" s="246">
        <v>102</v>
      </c>
      <c r="H76" s="246">
        <v>5155.7</v>
      </c>
      <c r="I76" s="246">
        <v>104.8</v>
      </c>
      <c r="J76" s="246">
        <v>104.4</v>
      </c>
      <c r="K76" s="237">
        <v>2459421.3</v>
      </c>
      <c r="L76" s="247">
        <v>103</v>
      </c>
      <c r="M76" s="246">
        <v>104.7</v>
      </c>
      <c r="N76" s="246">
        <v>7754.2</v>
      </c>
      <c r="O76" s="246">
        <v>100.1</v>
      </c>
      <c r="P76" s="246">
        <v>101.1</v>
      </c>
      <c r="Q76" s="246">
        <v>82.1</v>
      </c>
      <c r="R76" s="247">
        <v>44</v>
      </c>
    </row>
    <row r="77" spans="1:18" ht="13.5">
      <c r="A77" s="249" t="s">
        <v>170</v>
      </c>
      <c r="B77" s="227">
        <v>2194.5</v>
      </c>
      <c r="C77" s="252">
        <v>94.6</v>
      </c>
      <c r="D77" s="253">
        <v>99</v>
      </c>
      <c r="E77" s="250">
        <v>1021500.4</v>
      </c>
      <c r="F77" s="253">
        <v>102.7</v>
      </c>
      <c r="G77" s="252">
        <v>99.6</v>
      </c>
      <c r="H77" s="253">
        <v>5195.9</v>
      </c>
      <c r="I77" s="252">
        <v>100.8</v>
      </c>
      <c r="J77" s="253">
        <v>103.9</v>
      </c>
      <c r="K77" s="251">
        <v>2486393.7</v>
      </c>
      <c r="L77" s="245">
        <v>101.1</v>
      </c>
      <c r="M77" s="252">
        <v>105.7</v>
      </c>
      <c r="N77" s="239">
        <v>7744.1</v>
      </c>
      <c r="O77" s="252">
        <v>99.9</v>
      </c>
      <c r="P77" s="239">
        <v>100.8</v>
      </c>
      <c r="Q77" s="252">
        <v>82</v>
      </c>
      <c r="R77" s="245">
        <v>42.4</v>
      </c>
    </row>
    <row r="78" spans="1:18" ht="13.5">
      <c r="A78" s="249" t="s">
        <v>172</v>
      </c>
      <c r="B78" s="227">
        <v>2355.4</v>
      </c>
      <c r="C78" s="252">
        <v>107.3</v>
      </c>
      <c r="D78" s="253">
        <v>95.9</v>
      </c>
      <c r="E78" s="250">
        <v>1055396.5</v>
      </c>
      <c r="F78" s="253">
        <v>103.31826595466825</v>
      </c>
      <c r="G78" s="252">
        <v>97.42191082717883</v>
      </c>
      <c r="H78" s="253">
        <v>4713.4</v>
      </c>
      <c r="I78" s="252">
        <v>90.71383205989336</v>
      </c>
      <c r="J78" s="253">
        <v>95.88071360279909</v>
      </c>
      <c r="K78" s="251">
        <v>2330693.2</v>
      </c>
      <c r="L78" s="245">
        <v>93.73789838672772</v>
      </c>
      <c r="M78" s="252">
        <v>101.58675336602177</v>
      </c>
      <c r="N78" s="239">
        <v>7765.3</v>
      </c>
      <c r="O78" s="252">
        <v>100.3</v>
      </c>
      <c r="P78" s="239">
        <v>100.9</v>
      </c>
      <c r="Q78" s="252">
        <v>79.3</v>
      </c>
      <c r="R78" s="245">
        <v>52.8</v>
      </c>
    </row>
    <row r="79" spans="1:18" ht="13.5">
      <c r="A79" s="249" t="s">
        <v>174</v>
      </c>
      <c r="B79" s="227">
        <v>2565.2</v>
      </c>
      <c r="C79" s="252">
        <v>108.9</v>
      </c>
      <c r="D79" s="253">
        <v>105.9</v>
      </c>
      <c r="E79" s="250">
        <v>1412534</v>
      </c>
      <c r="F79" s="253">
        <v>133.8</v>
      </c>
      <c r="G79" s="252">
        <v>136.8</v>
      </c>
      <c r="H79" s="253">
        <v>5058.9</v>
      </c>
      <c r="I79" s="252">
        <v>107.3</v>
      </c>
      <c r="J79" s="253">
        <v>103.2</v>
      </c>
      <c r="K79" s="251">
        <v>2791705.1</v>
      </c>
      <c r="L79" s="245">
        <v>119.8</v>
      </c>
      <c r="M79" s="252">
        <v>121.2</v>
      </c>
      <c r="N79" s="239">
        <v>7946</v>
      </c>
      <c r="O79" s="252">
        <v>102.3</v>
      </c>
      <c r="P79" s="239">
        <v>103.1</v>
      </c>
      <c r="Q79" s="252">
        <v>78.9</v>
      </c>
      <c r="R79" s="245">
        <v>49.2</v>
      </c>
    </row>
    <row r="80" spans="1:18" ht="13.5">
      <c r="A80" s="291" t="s">
        <v>175</v>
      </c>
      <c r="B80" s="292">
        <v>2404</v>
      </c>
      <c r="C80" s="288">
        <v>93.7</v>
      </c>
      <c r="D80" s="293">
        <v>101</v>
      </c>
      <c r="E80" s="287">
        <v>1056397.5</v>
      </c>
      <c r="F80" s="294">
        <v>74.8</v>
      </c>
      <c r="G80" s="293">
        <v>101</v>
      </c>
      <c r="H80" s="294">
        <v>5181.4</v>
      </c>
      <c r="I80" s="288">
        <v>102.4</v>
      </c>
      <c r="J80" s="294">
        <v>102.7</v>
      </c>
      <c r="K80" s="289">
        <v>2513977</v>
      </c>
      <c r="L80" s="295">
        <v>90.1</v>
      </c>
      <c r="M80" s="288">
        <v>107.2</v>
      </c>
      <c r="N80" s="296">
        <v>8002.3</v>
      </c>
      <c r="O80" s="290">
        <v>102.8</v>
      </c>
      <c r="P80" s="296">
        <v>103.6</v>
      </c>
      <c r="Q80" s="290">
        <v>80.4</v>
      </c>
      <c r="R80" s="297">
        <v>45.9</v>
      </c>
    </row>
    <row r="81" spans="1:18" ht="13.5">
      <c r="A81" s="291" t="s">
        <v>177</v>
      </c>
      <c r="B81" s="292">
        <v>2777.4</v>
      </c>
      <c r="C81" s="288">
        <v>115.5</v>
      </c>
      <c r="D81" s="293">
        <v>116.7</v>
      </c>
      <c r="E81" s="287">
        <v>1126024.4</v>
      </c>
      <c r="F81" s="294">
        <v>106.6</v>
      </c>
      <c r="G81" s="293">
        <v>104.7</v>
      </c>
      <c r="H81" s="294">
        <v>5199.3</v>
      </c>
      <c r="I81" s="288">
        <v>100.3</v>
      </c>
      <c r="J81" s="294">
        <v>104.3</v>
      </c>
      <c r="K81" s="289">
        <v>2520101.1</v>
      </c>
      <c r="L81" s="295">
        <v>100.2</v>
      </c>
      <c r="M81" s="288">
        <v>105.1</v>
      </c>
      <c r="N81" s="296">
        <v>7819.3</v>
      </c>
      <c r="O81" s="290">
        <v>100.4</v>
      </c>
      <c r="P81" s="296">
        <v>101.3</v>
      </c>
      <c r="Q81" s="290">
        <v>82.6</v>
      </c>
      <c r="R81" s="297">
        <v>53.8</v>
      </c>
    </row>
    <row r="82" spans="1:18" ht="13.5">
      <c r="A82" s="291" t="s">
        <v>178</v>
      </c>
      <c r="B82" s="292">
        <v>2637.7</v>
      </c>
      <c r="C82" s="288">
        <v>95</v>
      </c>
      <c r="D82" s="293">
        <v>107.2</v>
      </c>
      <c r="E82" s="287">
        <v>1145364.4</v>
      </c>
      <c r="F82" s="294">
        <v>101.7</v>
      </c>
      <c r="G82" s="293">
        <v>106.7</v>
      </c>
      <c r="H82" s="294">
        <v>5167.8</v>
      </c>
      <c r="I82" s="288">
        <v>99.4</v>
      </c>
      <c r="J82" s="294">
        <v>104.6</v>
      </c>
      <c r="K82" s="289">
        <v>2500035.9</v>
      </c>
      <c r="L82" s="295">
        <v>99.2</v>
      </c>
      <c r="M82" s="288">
        <v>104.3</v>
      </c>
      <c r="N82" s="296">
        <v>8091.5</v>
      </c>
      <c r="O82" s="290">
        <v>99.9</v>
      </c>
      <c r="P82" s="296">
        <v>104.8</v>
      </c>
      <c r="Q82" s="290">
        <v>80.1</v>
      </c>
      <c r="R82" s="297">
        <v>51.6</v>
      </c>
    </row>
    <row r="83" spans="1:18" ht="13.5">
      <c r="A83" s="291" t="s">
        <v>179</v>
      </c>
      <c r="B83" s="292">
        <v>2328</v>
      </c>
      <c r="C83" s="288">
        <v>88.3</v>
      </c>
      <c r="D83" s="293">
        <v>97</v>
      </c>
      <c r="E83" s="287">
        <v>1066056.2</v>
      </c>
      <c r="F83" s="294">
        <v>93.1</v>
      </c>
      <c r="G83" s="293">
        <v>103.4</v>
      </c>
      <c r="H83" s="294">
        <v>5227.1</v>
      </c>
      <c r="I83" s="288">
        <v>101.1</v>
      </c>
      <c r="J83" s="294">
        <v>106.4</v>
      </c>
      <c r="K83" s="289">
        <v>2578251.1</v>
      </c>
      <c r="L83" s="295">
        <v>103.1</v>
      </c>
      <c r="M83" s="288">
        <v>107.2</v>
      </c>
      <c r="N83" s="296">
        <v>8050.7</v>
      </c>
      <c r="O83" s="290">
        <v>99.5</v>
      </c>
      <c r="P83" s="296">
        <v>104.3</v>
      </c>
      <c r="Q83" s="290">
        <v>80.4</v>
      </c>
      <c r="R83" s="297">
        <v>44.5</v>
      </c>
    </row>
    <row r="84" spans="1:18" ht="13.5">
      <c r="A84" s="291" t="s">
        <v>180</v>
      </c>
      <c r="B84" s="292">
        <v>2420.8</v>
      </c>
      <c r="C84" s="288">
        <v>104</v>
      </c>
      <c r="D84" s="293">
        <v>108.7</v>
      </c>
      <c r="E84" s="287">
        <v>1073429.8</v>
      </c>
      <c r="F84" s="294">
        <v>100.7</v>
      </c>
      <c r="G84" s="293">
        <v>112.5</v>
      </c>
      <c r="H84" s="294">
        <v>5159.3</v>
      </c>
      <c r="I84" s="288">
        <v>98.7</v>
      </c>
      <c r="J84" s="294">
        <v>106.6</v>
      </c>
      <c r="K84" s="289">
        <v>2529312.4</v>
      </c>
      <c r="L84" s="295">
        <v>98.1</v>
      </c>
      <c r="M84" s="288">
        <v>105.9</v>
      </c>
      <c r="N84" s="296">
        <v>8127.8</v>
      </c>
      <c r="O84" s="290">
        <v>101</v>
      </c>
      <c r="P84" s="296">
        <v>105.3</v>
      </c>
      <c r="Q84" s="290">
        <v>78.9</v>
      </c>
      <c r="R84" s="297">
        <v>47.1</v>
      </c>
    </row>
    <row r="85" spans="1:18" ht="13.5">
      <c r="A85" s="291" t="s">
        <v>181</v>
      </c>
      <c r="B85" s="292">
        <v>2728.6</v>
      </c>
      <c r="C85" s="288">
        <v>112.7</v>
      </c>
      <c r="D85" s="293">
        <v>107.6</v>
      </c>
      <c r="E85" s="287">
        <v>1087496.4</v>
      </c>
      <c r="F85" s="294">
        <v>101.3</v>
      </c>
      <c r="G85" s="293">
        <v>100.5</v>
      </c>
      <c r="H85" s="294">
        <v>5168.3</v>
      </c>
      <c r="I85" s="288">
        <v>100.2</v>
      </c>
      <c r="J85" s="294">
        <v>105.5</v>
      </c>
      <c r="K85" s="289">
        <v>2313401.8</v>
      </c>
      <c r="L85" s="295">
        <v>91.5</v>
      </c>
      <c r="M85" s="288">
        <v>96.1</v>
      </c>
      <c r="N85" s="296">
        <v>8310.6</v>
      </c>
      <c r="O85" s="290">
        <v>102.2</v>
      </c>
      <c r="P85" s="296">
        <v>107.7</v>
      </c>
      <c r="Q85" s="290">
        <v>77.4</v>
      </c>
      <c r="R85" s="297">
        <v>53.2</v>
      </c>
    </row>
    <row r="86" spans="1:18" ht="13.5">
      <c r="A86" s="291" t="s">
        <v>165</v>
      </c>
      <c r="B86" s="292">
        <v>2607.2</v>
      </c>
      <c r="C86" s="288">
        <v>95.6</v>
      </c>
      <c r="D86" s="293">
        <v>93.9</v>
      </c>
      <c r="E86" s="287">
        <v>1010460.2</v>
      </c>
      <c r="F86" s="294">
        <v>92.9</v>
      </c>
      <c r="G86" s="293">
        <v>93.7</v>
      </c>
      <c r="H86" s="294">
        <v>5225.1</v>
      </c>
      <c r="I86" s="288">
        <v>101.1</v>
      </c>
      <c r="J86" s="294">
        <v>104.7</v>
      </c>
      <c r="K86" s="289">
        <v>2318696.9</v>
      </c>
      <c r="L86" s="295">
        <v>100.2</v>
      </c>
      <c r="M86" s="288">
        <v>96.1</v>
      </c>
      <c r="N86" s="296">
        <v>8339.6</v>
      </c>
      <c r="O86" s="290">
        <v>100.3</v>
      </c>
      <c r="P86" s="296">
        <v>107.8</v>
      </c>
      <c r="Q86" s="290">
        <v>77</v>
      </c>
      <c r="R86" s="297">
        <v>49.9</v>
      </c>
    </row>
    <row r="87" spans="1:18" ht="13.5">
      <c r="A87" s="291" t="s">
        <v>199</v>
      </c>
      <c r="B87" s="292">
        <v>2655.9</v>
      </c>
      <c r="C87" s="288">
        <v>101.9</v>
      </c>
      <c r="D87" s="293">
        <v>107.5</v>
      </c>
      <c r="E87" s="287">
        <v>1062656.5</v>
      </c>
      <c r="F87" s="294">
        <v>105.2</v>
      </c>
      <c r="G87" s="293">
        <v>99</v>
      </c>
      <c r="H87" s="294">
        <v>5172.6</v>
      </c>
      <c r="I87" s="288">
        <v>99</v>
      </c>
      <c r="J87" s="294">
        <v>105.1</v>
      </c>
      <c r="K87" s="289">
        <v>2289228.5</v>
      </c>
      <c r="L87" s="295">
        <v>98.7</v>
      </c>
      <c r="M87" s="288">
        <v>95.9</v>
      </c>
      <c r="N87" s="296">
        <v>8190.7</v>
      </c>
      <c r="O87" s="290">
        <v>98.2</v>
      </c>
      <c r="P87" s="296">
        <v>105.7</v>
      </c>
      <c r="Q87" s="290">
        <v>78.6</v>
      </c>
      <c r="R87" s="297">
        <v>52.2</v>
      </c>
    </row>
    <row r="88" spans="1:18" ht="13.5">
      <c r="A88" s="291" t="s">
        <v>200</v>
      </c>
      <c r="B88" s="292">
        <v>2429.8</v>
      </c>
      <c r="C88" s="288">
        <v>91.5</v>
      </c>
      <c r="D88" s="293">
        <v>104.8</v>
      </c>
      <c r="E88" s="287">
        <v>912765.7</v>
      </c>
      <c r="F88" s="294">
        <v>85.9</v>
      </c>
      <c r="G88" s="293">
        <v>91.7</v>
      </c>
      <c r="H88" s="294">
        <v>5254.2</v>
      </c>
      <c r="I88" s="288">
        <v>101.6</v>
      </c>
      <c r="J88" s="294">
        <v>101.9</v>
      </c>
      <c r="K88" s="289">
        <v>2323589.7</v>
      </c>
      <c r="L88" s="295">
        <v>101.5</v>
      </c>
      <c r="M88" s="288">
        <v>94.5</v>
      </c>
      <c r="N88" s="296">
        <v>8215.2</v>
      </c>
      <c r="O88" s="290">
        <v>100.3</v>
      </c>
      <c r="P88" s="296">
        <v>105.9</v>
      </c>
      <c r="Q88" s="290">
        <v>79.1</v>
      </c>
      <c r="R88" s="297">
        <v>46.2</v>
      </c>
    </row>
    <row r="89" spans="1:18" ht="13.5">
      <c r="A89" s="291" t="s">
        <v>202</v>
      </c>
      <c r="B89" s="292">
        <v>2243.2</v>
      </c>
      <c r="C89" s="288">
        <v>92.3</v>
      </c>
      <c r="D89" s="293">
        <v>102.2</v>
      </c>
      <c r="E89" s="287">
        <v>938087.6</v>
      </c>
      <c r="F89" s="294">
        <v>102.8</v>
      </c>
      <c r="G89" s="293">
        <v>91.8</v>
      </c>
      <c r="H89" s="294">
        <v>5210.6</v>
      </c>
      <c r="I89" s="288">
        <v>99.2</v>
      </c>
      <c r="J89" s="294">
        <v>100.3</v>
      </c>
      <c r="K89" s="289">
        <v>2332677.5</v>
      </c>
      <c r="L89" s="295">
        <v>100.4</v>
      </c>
      <c r="M89" s="288">
        <v>93.8</v>
      </c>
      <c r="N89" s="296">
        <v>8239.7</v>
      </c>
      <c r="O89" s="290">
        <v>100.3</v>
      </c>
      <c r="P89" s="296">
        <v>106.4</v>
      </c>
      <c r="Q89" s="290">
        <v>78.8</v>
      </c>
      <c r="R89" s="297">
        <v>43.4</v>
      </c>
    </row>
    <row r="90" spans="1:18" ht="13.5">
      <c r="A90" s="291" t="s">
        <v>207</v>
      </c>
      <c r="B90" s="292">
        <v>2520.2</v>
      </c>
      <c r="C90" s="288">
        <v>112.3</v>
      </c>
      <c r="D90" s="293">
        <v>107</v>
      </c>
      <c r="E90" s="287">
        <v>1012888.6</v>
      </c>
      <c r="F90" s="294">
        <v>108</v>
      </c>
      <c r="G90" s="293">
        <v>96</v>
      </c>
      <c r="H90" s="294">
        <v>5158.5</v>
      </c>
      <c r="I90" s="288">
        <v>99</v>
      </c>
      <c r="J90" s="294">
        <v>109.4</v>
      </c>
      <c r="K90" s="289">
        <v>2304132.5</v>
      </c>
      <c r="L90" s="295">
        <v>98.8</v>
      </c>
      <c r="M90" s="288">
        <v>98.9</v>
      </c>
      <c r="N90" s="296">
        <v>8286.7</v>
      </c>
      <c r="O90" s="290">
        <v>100.9</v>
      </c>
      <c r="P90" s="296">
        <v>106.7</v>
      </c>
      <c r="Q90" s="290">
        <v>78.2</v>
      </c>
      <c r="R90" s="297">
        <v>49.4</v>
      </c>
    </row>
    <row r="91" spans="1:18" ht="13.5">
      <c r="A91" s="282" t="s">
        <v>138</v>
      </c>
      <c r="B91" s="283">
        <v>2455.2</v>
      </c>
      <c r="C91" s="268">
        <v>97.4</v>
      </c>
      <c r="D91" s="284">
        <v>95.7</v>
      </c>
      <c r="E91" s="285">
        <v>1095367</v>
      </c>
      <c r="F91" s="269">
        <v>108.1</v>
      </c>
      <c r="G91" s="284">
        <v>77.5</v>
      </c>
      <c r="H91" s="269">
        <v>5252.4</v>
      </c>
      <c r="I91" s="268">
        <v>101.8</v>
      </c>
      <c r="J91" s="269">
        <v>103.8</v>
      </c>
      <c r="K91" s="286">
        <v>2446309.7</v>
      </c>
      <c r="L91" s="271">
        <v>106.2</v>
      </c>
      <c r="M91" s="268">
        <v>87.6</v>
      </c>
      <c r="N91" s="270">
        <v>8349</v>
      </c>
      <c r="O91" s="268">
        <v>100.8</v>
      </c>
      <c r="P91" s="270">
        <v>107.2</v>
      </c>
      <c r="Q91" s="272">
        <v>78.3</v>
      </c>
      <c r="R91" s="273">
        <v>46.5</v>
      </c>
    </row>
    <row r="92" spans="5:18" ht="13.5">
      <c r="E92" s="300"/>
      <c r="K92" s="301"/>
      <c r="P92" s="248"/>
      <c r="Q92" s="300"/>
      <c r="R92" s="300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85" zoomScaleNormal="70" zoomScaleSheetLayoutView="85" workbookViewId="0" topLeftCell="E4">
      <selection activeCell="I11" sqref="I11"/>
    </sheetView>
  </sheetViews>
  <sheetFormatPr defaultColWidth="9.00390625" defaultRowHeight="13.5"/>
  <sheetData>
    <row r="1" spans="1:23" s="49" customFormat="1" ht="19.5" customHeight="1">
      <c r="A1" s="334" t="s">
        <v>208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2022-04-22T06:17:10Z</dcterms:modified>
  <cp:category/>
  <cp:version/>
  <cp:contentType/>
  <cp:contentStatus/>
</cp:coreProperties>
</file>