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文書係\01：情報の公表\★H31年度分依頼\02委託調査費（四半期毎）\第4四半期分\02.各部局回答\31第2四半期\"/>
    </mc:Choice>
  </mc:AlternateContent>
  <bookViews>
    <workbookView xWindow="0" yWindow="0" windowWidth="20490" windowHeight="7500" tabRatio="611"/>
  </bookViews>
  <sheets>
    <sheet name="様式1委託調査" sheetId="23" r:id="rId1"/>
  </sheets>
  <externalReferences>
    <externalReference r:id="rId2"/>
    <externalReference r:id="rId3"/>
  </externalReferences>
  <definedNames>
    <definedName name="_xlnm._FilterDatabase" localSheetId="0" hidden="1">様式1委託調査!$A$2:$J$6</definedName>
    <definedName name="_xlnm.Print_Area" localSheetId="0">様式1委託調査!$A$1:$J$12</definedName>
    <definedName name="_xlnm.Print_Titles" localSheetId="0">様式1委託調査!$1:$6</definedName>
    <definedName name="公益法人リスト">#REF!</definedName>
    <definedName name="公益法人一覧">#REF!</definedName>
  </definedNames>
  <calcPr calcId="162913"/>
</workbook>
</file>

<file path=xl/calcChain.xml><?xml version="1.0" encoding="utf-8"?>
<calcChain xmlns="http://schemas.openxmlformats.org/spreadsheetml/2006/main">
  <c r="F12" i="23" l="1"/>
</calcChain>
</file>

<file path=xl/sharedStrings.xml><?xml version="1.0" encoding="utf-8"?>
<sst xmlns="http://schemas.openxmlformats.org/spreadsheetml/2006/main" count="37" uniqueCount="33">
  <si>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</si>
  <si>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</si>
  <si>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</si>
  <si>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</si>
  <si>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</si>
  <si>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</si>
  <si>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</si>
  <si>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</si>
  <si>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</si>
  <si>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</si>
  <si>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</si>
  <si>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一般競争入札</t>
    <rPh sb="0" eb="2">
      <t>イッパン</t>
    </rPh>
    <rPh sb="2" eb="4">
      <t>キョウソウ</t>
    </rPh>
    <rPh sb="4" eb="6">
      <t>ニュウサツ</t>
    </rPh>
    <phoneticPr fontId="1"/>
  </si>
  <si>
    <t>随意契約（公募）</t>
    <rPh sb="0" eb="2">
      <t>ズイイ</t>
    </rPh>
    <rPh sb="2" eb="4">
      <t>ケイヤク</t>
    </rPh>
    <rPh sb="5" eb="7">
      <t>コウボ</t>
    </rPh>
    <phoneticPr fontId="1"/>
  </si>
  <si>
    <t>将来の時間管理運航に必要となる航空交通システム要件調査</t>
    <phoneticPr fontId="1"/>
  </si>
  <si>
    <t>日本工営（株）</t>
    <rPh sb="0" eb="2">
      <t>ニホン</t>
    </rPh>
    <rPh sb="2" eb="4">
      <t>コウエイ</t>
    </rPh>
    <rPh sb="4" eb="7">
      <t>カブ</t>
    </rPh>
    <phoneticPr fontId="1"/>
  </si>
  <si>
    <t>（一財）航空交通管制協会</t>
    <phoneticPr fontId="1"/>
  </si>
  <si>
    <t>航空局 空港技術課
tel：03-5253-8111
内線（49524）</t>
    <rPh sb="0" eb="3">
      <t>コウクウキョク</t>
    </rPh>
    <rPh sb="4" eb="6">
      <t>クウコウ</t>
    </rPh>
    <rPh sb="6" eb="8">
      <t>ギジュツ</t>
    </rPh>
    <rPh sb="8" eb="9">
      <t>カ</t>
    </rPh>
    <rPh sb="9" eb="10">
      <t>ゼンカ</t>
    </rPh>
    <rPh sb="27" eb="29">
      <t>ナイセン</t>
    </rPh>
    <phoneticPr fontId="1"/>
  </si>
  <si>
    <t>航空局 交通管制企画課
tel：03-5253-8111
内線（51119）</t>
    <rPh sb="0" eb="3">
      <t>コウクウキョク</t>
    </rPh>
    <rPh sb="4" eb="6">
      <t>コウツウ</t>
    </rPh>
    <rPh sb="6" eb="8">
      <t>カンセイ</t>
    </rPh>
    <rPh sb="8" eb="10">
      <t>キカク</t>
    </rPh>
    <rPh sb="10" eb="11">
      <t>カ</t>
    </rPh>
    <rPh sb="11" eb="12">
      <t>ゼンカ</t>
    </rPh>
    <rPh sb="29" eb="31">
      <t>ナイセン</t>
    </rPh>
    <phoneticPr fontId="1"/>
  </si>
  <si>
    <t>空港除雪の自動化に関する市場調査業務</t>
    <phoneticPr fontId="1"/>
  </si>
  <si>
    <t>【会計名：国土交通省　自動車安全特別会計　空港整備勘定】</t>
    <rPh sb="1" eb="2">
      <t>カイ</t>
    </rPh>
    <rPh sb="2" eb="3">
      <t>ケイ</t>
    </rPh>
    <rPh sb="3" eb="4">
      <t>メイ</t>
    </rPh>
    <rPh sb="5" eb="7">
      <t>コクド</t>
    </rPh>
    <rPh sb="7" eb="10">
      <t>コウツウショウ</t>
    </rPh>
    <rPh sb="11" eb="14">
      <t>ジドウシャ</t>
    </rPh>
    <rPh sb="14" eb="16">
      <t>アンゼン</t>
    </rPh>
    <rPh sb="16" eb="18">
      <t>トクベツ</t>
    </rPh>
    <rPh sb="18" eb="19">
      <t>カイ</t>
    </rPh>
    <rPh sb="19" eb="20">
      <t>ケイ</t>
    </rPh>
    <rPh sb="21" eb="23">
      <t>クウコウ</t>
    </rPh>
    <rPh sb="23" eb="25">
      <t>セイビ</t>
    </rPh>
    <rPh sb="25" eb="27">
      <t>カンジョウ</t>
    </rPh>
    <phoneticPr fontId="1"/>
  </si>
  <si>
    <t>北海道開発局事業振興部防災課企画係
tel：011-709-2311
(内5459)</t>
    <rPh sb="14" eb="16">
      <t>キカク</t>
    </rPh>
    <phoneticPr fontId="1"/>
  </si>
  <si>
    <t>（一社）北海道開発技術センター</t>
    <phoneticPr fontId="1"/>
  </si>
  <si>
    <t>地域防災力向上に関する検討業務</t>
  </si>
  <si>
    <t>大規模災害対策外検討業務</t>
  </si>
  <si>
    <t>現行の除雪体制などを踏まえ、空港除雪自動化に関する市場調査を実施し、自動化の実現に向けた必要要件や、今後の進め方を整理する。</t>
    <rPh sb="0" eb="2">
      <t>ゲンコウ</t>
    </rPh>
    <rPh sb="3" eb="5">
      <t>ジョセツ</t>
    </rPh>
    <rPh sb="5" eb="7">
      <t>タイセイ</t>
    </rPh>
    <rPh sb="10" eb="11">
      <t>フ</t>
    </rPh>
    <rPh sb="14" eb="16">
      <t>クウコウ</t>
    </rPh>
    <rPh sb="16" eb="18">
      <t>ジョセツ</t>
    </rPh>
    <rPh sb="18" eb="21">
      <t>ジドウカ</t>
    </rPh>
    <rPh sb="22" eb="23">
      <t>カン</t>
    </rPh>
    <rPh sb="25" eb="27">
      <t>シジョウ</t>
    </rPh>
    <rPh sb="27" eb="29">
      <t>チョウサ</t>
    </rPh>
    <rPh sb="30" eb="32">
      <t>ジッシ</t>
    </rPh>
    <rPh sb="34" eb="37">
      <t>ジドウカ</t>
    </rPh>
    <rPh sb="38" eb="40">
      <t>ジツゲン</t>
    </rPh>
    <rPh sb="41" eb="42">
      <t>ム</t>
    </rPh>
    <rPh sb="44" eb="46">
      <t>ヒツヨウ</t>
    </rPh>
    <rPh sb="46" eb="48">
      <t>ヨウケン</t>
    </rPh>
    <rPh sb="50" eb="52">
      <t>コンゴ</t>
    </rPh>
    <rPh sb="53" eb="54">
      <t>スス</t>
    </rPh>
    <rPh sb="55" eb="56">
      <t>カタ</t>
    </rPh>
    <rPh sb="57" eb="59">
      <t>セイリ</t>
    </rPh>
    <phoneticPr fontId="1"/>
  </si>
  <si>
    <t>将来の時間管理運航に必要となる航空交通システムの構築について、航空機の最新動向及び技術開発が先行する欧米の最新の技術動向や時間管理運用等を調査し、我が国における上空での時間管理手法を検討するとともに、国内管制空域に導入するための計画を策定するもの</t>
    <phoneticPr fontId="1"/>
  </si>
  <si>
    <t>国際航空旅客動態調
査（設計変更）</t>
    <rPh sb="0" eb="2">
      <t>コクサイ</t>
    </rPh>
    <rPh sb="2" eb="4">
      <t>コウクウ</t>
    </rPh>
    <rPh sb="4" eb="6">
      <t>リョカク</t>
    </rPh>
    <rPh sb="6" eb="8">
      <t>ドウタイ</t>
    </rPh>
    <rPh sb="8" eb="9">
      <t>チョウ</t>
    </rPh>
    <rPh sb="10" eb="11">
      <t>サ</t>
    </rPh>
    <rPh sb="12" eb="14">
      <t>セッケイ</t>
    </rPh>
    <rPh sb="14" eb="16">
      <t>ヘンコウ</t>
    </rPh>
    <phoneticPr fontId="1"/>
  </si>
  <si>
    <t>パシフィックコンサルタン
ツ（株）</t>
    <rPh sb="14" eb="17">
      <t>カブ</t>
    </rPh>
    <phoneticPr fontId="1"/>
  </si>
  <si>
    <t>一般競争入札（総合評価方式）</t>
    <rPh sb="0" eb="2">
      <t>イッパン</t>
    </rPh>
    <rPh sb="2" eb="4">
      <t>キョウソウ</t>
    </rPh>
    <rPh sb="4" eb="6">
      <t>ニュウサツ</t>
    </rPh>
    <rPh sb="7" eb="9">
      <t>ソウゴウ</t>
    </rPh>
    <rPh sb="9" eb="11">
      <t>ヒョウカ</t>
    </rPh>
    <rPh sb="11" eb="13">
      <t>ホウシキ</t>
    </rPh>
    <phoneticPr fontId="1"/>
  </si>
  <si>
    <t>当初契約（平成２９年６月２２日へ記載）</t>
    <rPh sb="5" eb="7">
      <t>ヘイセイ</t>
    </rPh>
    <rPh sb="9" eb="10">
      <t>ネン</t>
    </rPh>
    <phoneticPr fontId="1"/>
  </si>
  <si>
    <t>航空局 空港計画課　空港施設高度利用推進室
tel：03-5253-8111
内線（51609）</t>
    <rPh sb="10" eb="12">
      <t>クウコウ</t>
    </rPh>
    <rPh sb="12" eb="14">
      <t>シセツ</t>
    </rPh>
    <rPh sb="14" eb="16">
      <t>コウド</t>
    </rPh>
    <rPh sb="16" eb="18">
      <t>リヨウ</t>
    </rPh>
    <rPh sb="18" eb="21">
      <t>スイシンシツ</t>
    </rPh>
    <phoneticPr fontId="1"/>
  </si>
  <si>
    <t>「自助」、「共助」、「公助」のバランスがとれた地域社会の実現に向けた方策について、「災害に強くしなやかな社会の構築」の具体化に資する方策について検討を行う。</t>
  </si>
  <si>
    <t>北海道開発局管内の大規模災害発生時を想定した広域応援計画及び地域支援に関する詳細検討及び大規模災害時におけるTEC-FORCE活動計画について検討を行う。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</si>
</sst>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quot;▲ &quot;#,##0"/>
    <numFmt numFmtId="178" formatCode="m&quot;月&quot;d&quot;日&quot;;@"/>
    <numFmt numFmtId="179" formatCode="0_ "/>
    <numFmt numFmtId="180" formatCode="#,##0_ ;[Red]\-#,##0\ "/>
  </numFmts>
  <fonts count="12"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s>
  <fills count="4">
    <fill>
      <patternFill patternType="none"/>
    </fill>
    <fill>
      <patternFill patternType="gray125"/>
    </fill>
    <fill>
      <patternFill patternType="solid">
        <fgColor indexed="47"/>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3" borderId="3" xfId="0" applyFont="1" applyFill="1" applyBorder="1" applyAlignment="1">
      <alignment horizontal="centerContinuous" vertical="center" wrapText="1"/>
    </xf>
    <xf numFmtId="0" fontId="5" fillId="3" borderId="4" xfId="0" applyFont="1" applyFill="1" applyBorder="1" applyAlignment="1">
      <alignment horizontal="centerContinuous" vertical="center" wrapText="1"/>
    </xf>
    <xf numFmtId="176" fontId="5" fillId="3" borderId="5" xfId="0" applyNumberFormat="1" applyFont="1" applyFill="1" applyBorder="1" applyAlignment="1">
      <alignment vertical="center"/>
    </xf>
    <xf numFmtId="14" fontId="5" fillId="3" borderId="5" xfId="0" applyNumberFormat="1" applyFont="1" applyFill="1" applyBorder="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0" fontId="4" fillId="0" borderId="0" xfId="0" applyFont="1" applyFill="1" applyAlignment="1">
      <alignment horizontal="right" vertical="center"/>
    </xf>
    <xf numFmtId="177" fontId="9"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0" borderId="0" xfId="0" applyNumberFormat="1" applyFont="1" applyFill="1">
      <alignment vertical="center"/>
    </xf>
    <xf numFmtId="180" fontId="8" fillId="3" borderId="5" xfId="0" applyNumberFormat="1" applyFont="1" applyFill="1" applyBorder="1" applyAlignment="1">
      <alignment horizontal="right" vertical="center" shrinkToFit="1"/>
    </xf>
    <xf numFmtId="0" fontId="5" fillId="3" borderId="6" xfId="0" applyFont="1" applyFill="1" applyBorder="1" applyAlignment="1">
      <alignment horizontal="centerContinuous" vertical="center" wrapText="1"/>
    </xf>
    <xf numFmtId="0" fontId="5" fillId="0" borderId="0" xfId="0" applyFont="1" applyBorder="1">
      <alignment vertical="center"/>
    </xf>
    <xf numFmtId="0" fontId="5" fillId="3" borderId="13" xfId="0" applyNumberFormat="1" applyFont="1" applyFill="1" applyBorder="1" applyAlignment="1">
      <alignment vertical="center"/>
    </xf>
    <xf numFmtId="0" fontId="2" fillId="0" borderId="11" xfId="0" applyFont="1" applyFill="1" applyBorder="1" applyAlignment="1">
      <alignment horizontal="center" vertical="center" wrapText="1"/>
    </xf>
    <xf numFmtId="0" fontId="2" fillId="0" borderId="1" xfId="0" applyFont="1" applyFill="1" applyBorder="1" applyAlignment="1">
      <alignment vertical="center" wrapText="1"/>
    </xf>
    <xf numFmtId="179"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80" fontId="7" fillId="0" borderId="1" xfId="0" applyNumberFormat="1" applyFont="1" applyFill="1" applyBorder="1" applyAlignment="1">
      <alignment horizontal="right" vertical="center" shrinkToFit="1"/>
    </xf>
    <xf numFmtId="178" fontId="2" fillId="0" borderId="1" xfId="0" applyNumberFormat="1" applyFont="1" applyFill="1" applyBorder="1" applyAlignment="1">
      <alignment horizontal="center" vertical="center"/>
    </xf>
    <xf numFmtId="14" fontId="2" fillId="0" borderId="1" xfId="0" applyNumberFormat="1" applyFont="1" applyFill="1" applyBorder="1" applyAlignment="1">
      <alignment vertical="center" wrapText="1"/>
    </xf>
    <xf numFmtId="176" fontId="2" fillId="0" borderId="1" xfId="0" applyNumberFormat="1" applyFont="1" applyFill="1" applyBorder="1" applyAlignment="1">
      <alignment horizontal="left" vertical="center" wrapText="1"/>
    </xf>
    <xf numFmtId="0" fontId="2" fillId="0" borderId="12" xfId="0" applyNumberFormat="1" applyFont="1" applyFill="1" applyBorder="1" applyAlignment="1">
      <alignment vertical="center"/>
    </xf>
    <xf numFmtId="176" fontId="2" fillId="0" borderId="1" xfId="0" applyNumberFormat="1" applyFont="1" applyFill="1" applyBorder="1" applyAlignment="1">
      <alignmen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177" fontId="2" fillId="0" borderId="0" xfId="0" applyNumberFormat="1" applyFont="1" applyFill="1" applyBorder="1" applyAlignment="1">
      <alignment vertical="center"/>
    </xf>
    <xf numFmtId="14" fontId="2" fillId="0" borderId="0" xfId="0" applyNumberFormat="1" applyFont="1" applyFill="1" applyBorder="1" applyAlignment="1">
      <alignment horizontal="center" vertical="center"/>
    </xf>
    <xf numFmtId="176" fontId="2"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3" fillId="2" borderId="8"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2" fillId="0" borderId="0" xfId="0" applyFont="1" applyFill="1" applyAlignment="1">
      <alignment horizontal="left" vertical="center"/>
    </xf>
    <xf numFmtId="0" fontId="3" fillId="2" borderId="9" xfId="0" applyFont="1" applyFill="1" applyBorder="1" applyAlignment="1">
      <alignment horizontal="center" vertical="center"/>
    </xf>
    <xf numFmtId="0" fontId="3"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177" fontId="3" fillId="2" borderId="8" xfId="0" applyNumberFormat="1" applyFont="1" applyFill="1" applyBorder="1" applyAlignment="1">
      <alignment horizontal="distributed" vertical="center" indent="1"/>
    </xf>
    <xf numFmtId="177" fontId="5" fillId="0" borderId="1" xfId="0" applyNumberFormat="1" applyFont="1" applyBorder="1" applyAlignment="1">
      <alignment horizontal="distributed" vertical="center" indent="1"/>
    </xf>
    <xf numFmtId="0" fontId="3" fillId="2" borderId="7" xfId="0" applyFont="1" applyFill="1" applyBorder="1" applyAlignment="1">
      <alignment horizontal="center" vertical="center"/>
    </xf>
    <xf numFmtId="0" fontId="5" fillId="0" borderId="11" xfId="0" applyFont="1" applyBorder="1" applyAlignment="1">
      <alignment vertical="center"/>
    </xf>
    <xf numFmtId="0" fontId="3" fillId="2" borderId="8"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8" xfId="0" applyFont="1" applyFill="1" applyBorder="1" applyAlignment="1">
      <alignment horizontal="distributed" vertical="center" wrapText="1"/>
    </xf>
    <xf numFmtId="0" fontId="5" fillId="0" borderId="1" xfId="0" applyFont="1" applyBorder="1" applyAlignment="1">
      <alignment horizontal="distributed" vertical="center" wrapText="1"/>
    </xf>
  </cellXfs>
  <cellStyles count="1">
    <cellStyle name="標準" xfId="0" builtinId="0"/>
  </cellStyles>
  <dxfs count="23">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4.38.243\118keiyakuj\&#24179;&#25104;&#65299;&#65297;&#24180;&#24230;\17_&#22996;&#35351;&#35519;&#26619;&#36027;&#65288;&#20104;&#31639;&#22519;&#34892;&#31561;&#12395;&#20418;&#12427;&#24773;&#22577;&#12398;&#20844;&#34920;&#31561;&#12395;&#12388;&#12356;&#12390;&#65289;\02&#12288;R1&#12288;&#31532;2&#22235;&#21322;&#26399;\05%20&#21508;&#35506;&#12363;&#12425;&#22577;&#21578;\&#38450;&#28797;&#35506;\&#20462;&#27491;&#12288;02&#65294;&#12304;&#38450;&#28797;&#35506;&#12305;&#27096;&#24335;&#65301;&#12288;(H31(R1)&#31532;2&#22235;&#21322;&#26399;&#20998;)&#22996;&#35351;&#35519;&#26619;&#12395;&#38306;&#12377;&#12427;&#25903;&#20986;&#29366;&#27841;_&#20869;&#35379;&#12354;&#12426;%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22865;&#32004;&#20849;&#26377;\&#9734;&#35519;&#26619;&#12539;&#20316;&#26989;\&#20844;&#34920;&#38306;&#20418;\&#12304;&#22235;&#21322;&#26399;&#12305;&#22996;&#35351;&#35519;&#26619;&#36027;\&#20196;&#21644;&#20803;&#24180;&#24230;&#65288;&#24179;&#25104;31&#24180;&#24230;&#65289;\&#31532;4&#22235;&#21322;&#26399;\03%20&#21508;&#35506;&#12539;&#23460;&#12424;&#12426;&#22238;&#31572;\&#12304;&#31354;&#35336;&#35506;&#12305;&#20316;&#26989;&#20013;02&#65294;&#65288;&#27096;&#24335;&#65289;&#12304;&#33322;&#31354;&#23616;&#12305;&#27096;&#24335;&#65301;&#12304;&#33258;&#21205;&#36554;&#23433;&#20840;&#29305;&#21029;&#20250;&#35336;&#12305;(R1(H31)&#31532;2&#22235;&#21322;&#26399;&#20998;)&#22996;&#35351;&#35519;&#26619;&#12395;&#38306;&#12377;&#12427;&#25903;&#20986;&#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H27"/>
  <sheetViews>
    <sheetView tabSelected="1" topLeftCell="A4" zoomScale="55" zoomScaleNormal="55" zoomScaleSheetLayoutView="100" workbookViewId="0">
      <selection activeCell="A5" sqref="A5:A6"/>
    </sheetView>
  </sheetViews>
  <sheetFormatPr defaultRowHeight="13.5" x14ac:dyDescent="0.15"/>
  <cols>
    <col min="1" max="1" width="5.25" style="1" customWidth="1"/>
    <col min="2" max="3" width="20.625" style="1" customWidth="1"/>
    <col min="4" max="4" width="17.75" style="1" bestFit="1" customWidth="1"/>
    <col min="5" max="5" width="15.625" style="2" customWidth="1"/>
    <col min="6" max="6" width="15.625" style="22" customWidth="1"/>
    <col min="7" max="7" width="15.625" style="1" customWidth="1"/>
    <col min="8" max="9" width="20.625" style="1" customWidth="1"/>
    <col min="10" max="11" width="9" style="1"/>
    <col min="12" max="12" width="10.625" style="1" customWidth="1"/>
    <col min="13" max="16384" width="9" style="1"/>
  </cols>
  <sheetData>
    <row r="1" spans="1:12" s="15" customFormat="1" ht="15" customHeight="1" x14ac:dyDescent="0.15">
      <c r="A1" s="16"/>
      <c r="B1" s="17"/>
      <c r="C1" s="17"/>
      <c r="D1" s="17"/>
      <c r="E1" s="18"/>
      <c r="F1" s="21"/>
      <c r="G1" s="17"/>
      <c r="H1" s="17"/>
    </row>
    <row r="2" spans="1:12" ht="15" customHeight="1" x14ac:dyDescent="0.15"/>
    <row r="3" spans="1:12" s="13" customFormat="1" ht="20.100000000000001" customHeight="1" x14ac:dyDescent="0.15">
      <c r="A3" s="19" t="s">
        <v>19</v>
      </c>
      <c r="E3" s="14"/>
      <c r="F3" s="23"/>
    </row>
    <row r="4" spans="1:12" ht="15" thickBot="1" x14ac:dyDescent="0.2">
      <c r="G4" s="20"/>
      <c r="H4" s="20"/>
      <c r="I4" s="5"/>
      <c r="J4" s="20" t="s">
        <v>4</v>
      </c>
    </row>
    <row r="5" spans="1:12" s="12" customFormat="1" ht="24.95" customHeight="1" x14ac:dyDescent="0.15">
      <c r="A5" s="56" t="s">
        <v>0</v>
      </c>
      <c r="B5" s="58" t="s">
        <v>3</v>
      </c>
      <c r="C5" s="47" t="s">
        <v>8</v>
      </c>
      <c r="D5" s="47" t="s">
        <v>10</v>
      </c>
      <c r="E5" s="60" t="s">
        <v>1</v>
      </c>
      <c r="F5" s="54" t="s">
        <v>2</v>
      </c>
      <c r="G5" s="47" t="s">
        <v>9</v>
      </c>
      <c r="H5" s="50" t="s">
        <v>7</v>
      </c>
      <c r="I5" s="52" t="s">
        <v>5</v>
      </c>
      <c r="J5" s="45" t="s">
        <v>6</v>
      </c>
    </row>
    <row r="6" spans="1:12" s="12" customFormat="1" ht="19.5" customHeight="1" x14ac:dyDescent="0.15">
      <c r="A6" s="57"/>
      <c r="B6" s="59"/>
      <c r="C6" s="48"/>
      <c r="D6" s="48"/>
      <c r="E6" s="61"/>
      <c r="F6" s="55"/>
      <c r="G6" s="48"/>
      <c r="H6" s="51"/>
      <c r="I6" s="53"/>
      <c r="J6" s="46"/>
    </row>
    <row r="7" spans="1:12" ht="121.5" customHeight="1" x14ac:dyDescent="0.15">
      <c r="A7" s="29">
        <v>1</v>
      </c>
      <c r="B7" s="30" t="s">
        <v>18</v>
      </c>
      <c r="C7" s="30" t="s">
        <v>14</v>
      </c>
      <c r="D7" s="31">
        <v>2010001016851</v>
      </c>
      <c r="E7" s="32" t="s">
        <v>11</v>
      </c>
      <c r="F7" s="33">
        <v>14190000</v>
      </c>
      <c r="G7" s="34">
        <v>43657</v>
      </c>
      <c r="H7" s="35" t="s">
        <v>24</v>
      </c>
      <c r="I7" s="36" t="s">
        <v>16</v>
      </c>
      <c r="J7" s="37"/>
    </row>
    <row r="8" spans="1:12" ht="193.5" customHeight="1" x14ac:dyDescent="0.15">
      <c r="A8" s="29">
        <v>2</v>
      </c>
      <c r="B8" s="30" t="s">
        <v>13</v>
      </c>
      <c r="C8" s="30" t="s">
        <v>15</v>
      </c>
      <c r="D8" s="31">
        <v>4010805001956</v>
      </c>
      <c r="E8" s="32" t="s">
        <v>11</v>
      </c>
      <c r="F8" s="33">
        <v>8448000</v>
      </c>
      <c r="G8" s="34">
        <v>43670</v>
      </c>
      <c r="H8" s="35" t="s">
        <v>25</v>
      </c>
      <c r="I8" s="36" t="s">
        <v>17</v>
      </c>
      <c r="J8" s="37"/>
    </row>
    <row r="9" spans="1:12" ht="155.25" customHeight="1" x14ac:dyDescent="0.15">
      <c r="A9" s="29">
        <v>3</v>
      </c>
      <c r="B9" s="30" t="s">
        <v>22</v>
      </c>
      <c r="C9" s="30" t="s">
        <v>21</v>
      </c>
      <c r="D9" s="31">
        <v>2430005010809</v>
      </c>
      <c r="E9" s="32" t="s">
        <v>12</v>
      </c>
      <c r="F9" s="33">
        <v>488200</v>
      </c>
      <c r="G9" s="34">
        <v>43678</v>
      </c>
      <c r="H9" s="35" t="s">
        <v>31</v>
      </c>
      <c r="I9" s="38" t="s">
        <v>20</v>
      </c>
      <c r="J9" s="37"/>
    </row>
    <row r="10" spans="1:12" ht="115.5" customHeight="1" x14ac:dyDescent="0.15">
      <c r="A10" s="29">
        <v>4</v>
      </c>
      <c r="B10" s="30" t="s">
        <v>26</v>
      </c>
      <c r="C10" s="30" t="s">
        <v>27</v>
      </c>
      <c r="D10" s="31">
        <v>8013401001509</v>
      </c>
      <c r="E10" s="32" t="s">
        <v>28</v>
      </c>
      <c r="F10" s="33">
        <v>490000</v>
      </c>
      <c r="G10" s="34">
        <v>43686</v>
      </c>
      <c r="H10" s="35" t="s">
        <v>29</v>
      </c>
      <c r="I10" s="38" t="s">
        <v>30</v>
      </c>
      <c r="J10" s="37"/>
    </row>
    <row r="11" spans="1:12" s="12" customFormat="1" ht="150.75" customHeight="1" thickBot="1" x14ac:dyDescent="0.2">
      <c r="A11" s="29">
        <v>5</v>
      </c>
      <c r="B11" s="30" t="s">
        <v>23</v>
      </c>
      <c r="C11" s="30" t="s">
        <v>14</v>
      </c>
      <c r="D11" s="31">
        <v>2010001016851</v>
      </c>
      <c r="E11" s="32" t="s">
        <v>12</v>
      </c>
      <c r="F11" s="33">
        <v>563900</v>
      </c>
      <c r="G11" s="34">
        <v>43706</v>
      </c>
      <c r="H11" s="35" t="s">
        <v>32</v>
      </c>
      <c r="I11" s="38" t="s">
        <v>20</v>
      </c>
      <c r="J11" s="37"/>
      <c r="K11" s="27"/>
      <c r="L11" s="1"/>
    </row>
    <row r="12" spans="1:12" ht="34.5" customHeight="1" thickBot="1" x14ac:dyDescent="0.2">
      <c r="A12" s="26"/>
      <c r="B12" s="8"/>
      <c r="C12" s="8"/>
      <c r="D12" s="8"/>
      <c r="E12" s="9"/>
      <c r="F12" s="25">
        <f>SUBTOTAL(9,F7:F11)</f>
        <v>24180100</v>
      </c>
      <c r="G12" s="11"/>
      <c r="H12" s="11"/>
      <c r="I12" s="10"/>
      <c r="J12" s="28"/>
    </row>
    <row r="13" spans="1:12" s="5" customFormat="1" ht="28.5" customHeight="1" x14ac:dyDescent="0.15">
      <c r="A13" s="39"/>
      <c r="B13" s="40"/>
      <c r="C13" s="40"/>
      <c r="D13" s="40"/>
      <c r="E13" s="40"/>
      <c r="F13" s="41"/>
      <c r="G13" s="42"/>
      <c r="H13" s="42"/>
      <c r="I13" s="43"/>
      <c r="J13" s="44"/>
    </row>
    <row r="14" spans="1:12" s="5" customFormat="1" ht="21.75" customHeight="1" x14ac:dyDescent="0.15">
      <c r="E14" s="7"/>
      <c r="F14" s="24"/>
    </row>
    <row r="15" spans="1:12" ht="15.75" customHeight="1" x14ac:dyDescent="0.15">
      <c r="A15" s="3"/>
    </row>
    <row r="16" spans="1:12" ht="21.75" customHeight="1" x14ac:dyDescent="0.15">
      <c r="B16" s="4"/>
    </row>
    <row r="17" spans="1:242" ht="21.75" customHeight="1" x14ac:dyDescent="0.15">
      <c r="A17" s="3"/>
    </row>
    <row r="18" spans="1:242" ht="21.75" customHeight="1" x14ac:dyDescent="0.15">
      <c r="IG18" s="5"/>
      <c r="IH18" s="5"/>
    </row>
    <row r="19" spans="1:242" ht="21.75" customHeight="1" x14ac:dyDescent="0.15"/>
    <row r="20" spans="1:242" ht="21.75" customHeight="1" x14ac:dyDescent="0.15"/>
    <row r="21" spans="1:242" ht="21.75" customHeight="1" x14ac:dyDescent="0.15"/>
    <row r="22" spans="1:242" ht="21.75" customHeight="1" x14ac:dyDescent="0.15"/>
    <row r="23" spans="1:242" ht="21.75" customHeight="1" x14ac:dyDescent="0.15"/>
    <row r="24" spans="1:242" ht="20.25" customHeight="1" x14ac:dyDescent="0.15"/>
    <row r="25" spans="1:242" s="5" customFormat="1" ht="23.25" customHeight="1" x14ac:dyDescent="0.15">
      <c r="A25" s="1"/>
      <c r="B25" s="1"/>
      <c r="C25" s="1"/>
      <c r="D25" s="1"/>
      <c r="E25" s="2"/>
      <c r="F25" s="22"/>
      <c r="G25" s="1"/>
      <c r="H25" s="1"/>
      <c r="I25" s="1"/>
      <c r="J25" s="1"/>
      <c r="ID25" s="1"/>
      <c r="IE25" s="1"/>
      <c r="IG25" s="1"/>
      <c r="IH25" s="1"/>
    </row>
    <row r="26" spans="1:242" ht="23.25" customHeight="1" x14ac:dyDescent="0.15">
      <c r="A26" s="6"/>
      <c r="B26" s="5"/>
      <c r="C26" s="5"/>
      <c r="D26" s="5"/>
      <c r="E26" s="7"/>
      <c r="F26" s="24"/>
      <c r="G26" s="5"/>
      <c r="H26" s="5"/>
      <c r="I26" s="5"/>
      <c r="J26" s="5"/>
    </row>
    <row r="27" spans="1:242" x14ac:dyDescent="0.15">
      <c r="A27" s="49"/>
      <c r="B27" s="49"/>
      <c r="C27" s="49"/>
      <c r="D27" s="49"/>
      <c r="E27" s="49"/>
    </row>
  </sheetData>
  <mergeCells count="11">
    <mergeCell ref="J5:J6"/>
    <mergeCell ref="D5:D6"/>
    <mergeCell ref="A27:E27"/>
    <mergeCell ref="H5:H6"/>
    <mergeCell ref="I5:I6"/>
    <mergeCell ref="F5:F6"/>
    <mergeCell ref="G5:G6"/>
    <mergeCell ref="A5:A6"/>
    <mergeCell ref="B5:B6"/>
    <mergeCell ref="C5:C6"/>
    <mergeCell ref="E5:E6"/>
  </mergeCells>
  <phoneticPr fontId="1"/>
  <conditionalFormatting sqref="A13:D13 F13:J13">
    <cfRule type="expression" dxfId="22" priority="112" stopIfTrue="1">
      <formula>AND(#REF!="内訳")</formula>
    </cfRule>
    <cfRule type="expression" dxfId="21" priority="113" stopIfTrue="1">
      <formula>AND(#REF!="合計")</formula>
    </cfRule>
  </conditionalFormatting>
  <conditionalFormatting sqref="A11:G11 A7:I8 A9 F9 J7:J9 I11:J11">
    <cfRule type="expression" dxfId="20" priority="116" stopIfTrue="1">
      <formula>AND(#REF!="内訳")</formula>
    </cfRule>
    <cfRule type="expression" dxfId="19" priority="117" stopIfTrue="1">
      <formula>AND(#REF!="小計")</formula>
    </cfRule>
  </conditionalFormatting>
  <conditionalFormatting sqref="E13">
    <cfRule type="expression" dxfId="18" priority="126" stopIfTrue="1">
      <formula>ISERROR(VLOOKUP($E13,$IG:$II,3,0))</formula>
    </cfRule>
    <cfRule type="expression" dxfId="17" priority="127" stopIfTrue="1">
      <formula>AND(#REF!="内訳")</formula>
    </cfRule>
    <cfRule type="expression" dxfId="16" priority="128" stopIfTrue="1">
      <formula>AND(#REF!="合計")</formula>
    </cfRule>
  </conditionalFormatting>
  <conditionalFormatting sqref="B9:E9 G9 I9">
    <cfRule type="expression" dxfId="15" priority="139" stopIfTrue="1">
      <formula>AND(#REF!="内訳")</formula>
    </cfRule>
    <cfRule type="expression" dxfId="14" priority="140" stopIfTrue="1">
      <formula>AND(#REF!="小計")</formula>
    </cfRule>
  </conditionalFormatting>
  <conditionalFormatting sqref="A10">
    <cfRule type="expression" dxfId="13" priority="13" stopIfTrue="1">
      <formula>AND($K10="内訳")</formula>
    </cfRule>
    <cfRule type="expression" dxfId="12" priority="14" stopIfTrue="1">
      <formula>AND($K10="小計")</formula>
    </cfRule>
  </conditionalFormatting>
  <conditionalFormatting sqref="B10 D10:F10 H10 J10">
    <cfRule type="expression" dxfId="11" priority="11" stopIfTrue="1">
      <formula>AND($K10="内訳")</formula>
    </cfRule>
    <cfRule type="expression" dxfId="10" priority="12" stopIfTrue="1">
      <formula>AND($K10="小計")</formula>
    </cfRule>
  </conditionalFormatting>
  <conditionalFormatting sqref="C10">
    <cfRule type="expression" dxfId="9" priority="9" stopIfTrue="1">
      <formula>AND($K10="内訳")</formula>
    </cfRule>
    <cfRule type="expression" dxfId="8" priority="10" stopIfTrue="1">
      <formula>AND($K10="小計")</formula>
    </cfRule>
  </conditionalFormatting>
  <conditionalFormatting sqref="G10">
    <cfRule type="expression" dxfId="7" priority="7" stopIfTrue="1">
      <formula>AND($K10="内訳")</formula>
    </cfRule>
    <cfRule type="expression" dxfId="6" priority="8" stopIfTrue="1">
      <formula>AND($K10="小計")</formula>
    </cfRule>
  </conditionalFormatting>
  <conditionalFormatting sqref="I10">
    <cfRule type="expression" dxfId="5" priority="5" stopIfTrue="1">
      <formula>AND($K10="内訳")</formula>
    </cfRule>
    <cfRule type="expression" dxfId="4" priority="6" stopIfTrue="1">
      <formula>AND($K10="小計")</formula>
    </cfRule>
  </conditionalFormatting>
  <conditionalFormatting sqref="H9">
    <cfRule type="expression" dxfId="3" priority="3" stopIfTrue="1">
      <formula>AND(#REF!="内訳")</formula>
    </cfRule>
    <cfRule type="expression" dxfId="2" priority="4" stopIfTrue="1">
      <formula>AND(#REF!="小計")</formula>
    </cfRule>
  </conditionalFormatting>
  <conditionalFormatting sqref="H11">
    <cfRule type="expression" dxfId="1" priority="1" stopIfTrue="1">
      <formula>AND(#REF!="内訳")</formula>
    </cfRule>
    <cfRule type="expression" dxfId="0" priority="2" stopIfTrue="1">
      <formula>AND(#REF!="小計")</formula>
    </cfRule>
  </conditionalFormatting>
  <dataValidations count="2">
    <dataValidation type="list" allowBlank="1" showInputMessage="1" sqref="E12:E13">
      <formula1>"一般競争入札,指名競争入札,随意契約（競争性あり）,随意契約（競争性なし）"</formula1>
    </dataValidation>
    <dataValidation type="list" allowBlank="1" showInputMessage="1" showErrorMessage="1" sqref="E7:E8 E11">
      <formula1>#REF!</formula1>
    </dataValidation>
  </dataValidations>
  <printOptions horizontalCentered="1"/>
  <pageMargins left="0.19685039370078741" right="0.19685039370078741" top="0.59055118110236227" bottom="0.19685039370078741" header="0.31496062992125984" footer="0.51181102362204722"/>
  <pageSetup paperSize="9" scale="91" fitToHeight="0" orientation="landscape" r:id="rId1"/>
  <headerFooter alignWithMargins="0">
    <oddHeader>&amp;C&amp;"HGPｺﾞｼｯｸM,標準"&amp;16令和元年度（平成31年度）　委託調査費に関する契約状況（7月～9月）&amp;R&amp;"HGPｺﾞｼｯｸM,標準"&amp;16様式５</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'\\10.104.38.243\118keiyakuj\平成３１年度\17_委託調査費（予算執行等に係る情報の公表等について）\02　R1　第2四半期\05 各課から報告\防災課\[修正　02．【防災課】様式５　(H31(R1)第2四半期分)委託調査に関する支出状況_内訳あり - コピー.xlsx]データリスト'!#REF!</xm:f>
          </x14:formula1>
          <xm:sqref>E9</xm:sqref>
        </x14:dataValidation>
        <x14:dataValidation type="list" allowBlank="1" showInputMessage="1" showErrorMessage="1">
          <x14:formula1>
            <xm:f>'Z:\契約共有\☆調査・作業\公表関係\【四半期】委託調査費\令和元年度（平成31年度）\第4四半期\03 各課・室より回答\[【空計課】作業中02．（様式）【航空局】様式５【自動車安全特別会計】(R1(H31)第2四半期分)委託調査に関する支出状況.xlsx]データリスト'!#REF!</xm:f>
          </x14:formula1>
          <xm:sqref>E10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2020-06-10T08:09:20Z</cp:lastPrinted>
  <dcterms:created xsi:type="dcterms:W3CDTF">2009-03-05T11:36:14Z</dcterms:created>
  <dcterms:modified xsi:type="dcterms:W3CDTF">2020-06-10T08:09:42Z</dcterms:modified>
</cp:coreProperties>
</file>