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20370" yWindow="-120" windowWidth="29040" windowHeight="15840"/>
  </bookViews>
  <sheets>
    <sheet name="2-4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'2-4'!$A$8:$U$10</definedName>
    <definedName name="Module1.社内配布用印刷">[1]!Module1.社内配布用印刷</definedName>
    <definedName name="Module1.提出用印刷">[1]!Module1.提出用印刷</definedName>
    <definedName name="_xlnm.Print_Area" localSheetId="0">'2-4'!$A$1:$V$13</definedName>
    <definedName name="_xlnm.Print_Titles" localSheetId="0">'2-4'!$4:$8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" i="2" l="1"/>
  <c r="Y11" i="2"/>
  <c r="Y10" i="2"/>
  <c r="V10" i="2" s="1"/>
  <c r="U10" i="2"/>
  <c r="M10" i="2"/>
  <c r="V9" i="2"/>
  <c r="U9" i="2"/>
  <c r="M9" i="2"/>
</calcChain>
</file>

<file path=xl/sharedStrings.xml><?xml version="1.0" encoding="utf-8"?>
<sst xmlns="http://schemas.openxmlformats.org/spreadsheetml/2006/main" count="64" uniqueCount="55">
  <si>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</si>
  <si>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</si>
  <si>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</si>
  <si>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</si>
  <si>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</si>
  <si>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</si>
  <si>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</si>
  <si>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</si>
  <si>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9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</si>
  <si>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9"/>
  </si>
  <si>
    <t>自動車の構造</t>
    <rPh sb="0" eb="3">
      <t>ジドウシャ</t>
    </rPh>
    <rPh sb="4" eb="6">
      <t>コウゾウ</t>
    </rPh>
    <phoneticPr fontId="9"/>
  </si>
  <si>
    <r>
      <t>JC08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</si>
  <si>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</si>
  <si>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</si>
  <si>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</si>
  <si>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</si>
  <si>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</si>
  <si>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</si>
  <si>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9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</si>
  <si>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</si>
  <si>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</si>
  <si>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</si>
  <si>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</si>
  <si>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</si>
  <si>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</si>
  <si>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</si>
  <si>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類別区分番号</t>
    <rPh sb="0" eb="2">
      <t>ルイベツ</t>
    </rPh>
    <rPh sb="2" eb="4">
      <t>クブン</t>
    </rPh>
    <rPh sb="4" eb="6">
      <t>バンゴウ</t>
    </rPh>
    <phoneticPr fontId="9"/>
  </si>
  <si>
    <t>R4</t>
    <phoneticPr fontId="9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</si>
  <si>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9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</si>
  <si>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</si>
  <si>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9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</si>
  <si>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</si>
  <si>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</si>
  <si>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9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</si>
  <si>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9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</si>
  <si>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</si>
  <si>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rPr>
        <sz val="8"/>
        <rFont val="ＭＳ Ｐゴシック"/>
        <family val="3"/>
        <charset val="128"/>
      </rPr>
      <t>６．欄外に次の注記を行う。</t>
    </r>
    <phoneticPr fontId="9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</si>
  <si>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9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</si>
  <si>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9"/>
  </si>
  <si>
    <t>ＴＭＴ</t>
  </si>
  <si>
    <t>3DF-GUN125</t>
  </si>
  <si>
    <t>2GD</t>
  </si>
  <si>
    <t>6AT×2
(E･LTC)</t>
    <phoneticPr fontId="3"/>
  </si>
  <si>
    <t>構造Ｂ２</t>
  </si>
  <si>
    <t>EGR
DF
CCO
SCR</t>
    <phoneticPr fontId="3"/>
  </si>
  <si>
    <t>0005,0006</t>
  </si>
  <si>
    <t>A</t>
    <phoneticPr fontId="3"/>
  </si>
  <si>
    <t>Ｄ
FI
Ｉ
TC
IC
P</t>
    <phoneticPr fontId="3"/>
  </si>
  <si>
    <t>(注) * 印の付いている通称名については､トヨタ自動車株式会社が製造事業者である｡</t>
  </si>
  <si>
    <t>ハイラックス*</t>
    <phoneticPr fontId="3"/>
  </si>
  <si>
    <t>トヨタ自動車株式会社</t>
    <phoneticPr fontId="3"/>
  </si>
  <si>
    <t>Toyota Motor Thailand Co.,Ltd.</t>
    <phoneticPr fontId="3"/>
  </si>
  <si>
    <t>2GD</t>
    <phoneticPr fontId="3"/>
  </si>
  <si>
    <t>0004</t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</si>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</sst>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7" fillId="0" borderId="0" xfId="1" applyFont="1"/>
    <xf numFmtId="0" fontId="7" fillId="0" borderId="1" xfId="1" applyFon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49" fontId="6" fillId="0" borderId="9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/>
    <xf numFmtId="0" fontId="4" fillId="2" borderId="0" xfId="1" applyFont="1" applyFill="1"/>
    <xf numFmtId="0" fontId="6" fillId="2" borderId="0" xfId="1" applyFont="1" applyFill="1"/>
    <xf numFmtId="0" fontId="4" fillId="0" borderId="0" xfId="1" applyFont="1" applyFill="1"/>
    <xf numFmtId="0" fontId="4" fillId="0" borderId="9" xfId="1" applyFont="1" applyFill="1" applyBorder="1" applyAlignment="1">
      <alignment horizontal="center" vertical="center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left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176" fontId="4" fillId="0" borderId="5" xfId="1" applyNumberFormat="1" applyFont="1" applyBorder="1" applyAlignment="1" applyProtection="1">
      <alignment horizontal="center" vertical="center"/>
      <protection locked="0"/>
    </xf>
    <xf numFmtId="177" fontId="10" fillId="0" borderId="0" xfId="1" quotePrefix="1" applyNumberFormat="1" applyFont="1" applyBorder="1" applyAlignment="1" applyProtection="1">
      <alignment horizontal="center" vertical="center"/>
      <protection locked="0"/>
    </xf>
    <xf numFmtId="1" fontId="10" fillId="0" borderId="0" xfId="1" applyNumberFormat="1" applyFont="1" applyBorder="1" applyAlignment="1">
      <alignment horizontal="center" vertical="center"/>
    </xf>
    <xf numFmtId="177" fontId="10" fillId="0" borderId="5" xfId="1" applyNumberFormat="1" applyFont="1" applyBorder="1" applyAlignment="1">
      <alignment horizontal="center" vertical="center"/>
    </xf>
    <xf numFmtId="177" fontId="10" fillId="0" borderId="5" xfId="1" quotePrefix="1" applyNumberFormat="1" applyFont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>
      <alignment horizontal="center" vertical="center"/>
    </xf>
    <xf numFmtId="0" fontId="4" fillId="0" borderId="1" xfId="1" applyFont="1" applyBorder="1" applyAlignment="1" applyProtection="1"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177" fontId="10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11" fillId="0" borderId="0" xfId="1" applyFont="1" applyAlignment="1">
      <alignment horizontal="right"/>
    </xf>
    <xf numFmtId="0" fontId="6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left" vertical="center" wrapText="1"/>
    </xf>
    <xf numFmtId="0" fontId="6" fillId="0" borderId="40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177" fontId="12" fillId="0" borderId="33" xfId="1" applyNumberFormat="1" applyFont="1" applyFill="1" applyBorder="1" applyAlignment="1">
      <alignment horizontal="center" vertical="center" wrapText="1"/>
    </xf>
    <xf numFmtId="1" fontId="12" fillId="0" borderId="34" xfId="1" applyNumberFormat="1" applyFont="1" applyFill="1" applyBorder="1" applyAlignment="1">
      <alignment horizontal="center" vertical="center" wrapText="1"/>
    </xf>
    <xf numFmtId="177" fontId="12" fillId="0" borderId="29" xfId="1" applyNumberFormat="1" applyFont="1" applyFill="1" applyBorder="1" applyAlignment="1">
      <alignment horizontal="center" vertical="center" wrapText="1"/>
    </xf>
    <xf numFmtId="177" fontId="12" fillId="0" borderId="28" xfId="1" applyNumberFormat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56" fontId="6" fillId="0" borderId="0" xfId="1" applyNumberFormat="1" applyFont="1" applyFill="1" applyAlignment="1">
      <alignment horizontal="center" vertical="center" wrapText="1"/>
    </xf>
    <xf numFmtId="49" fontId="6" fillId="0" borderId="28" xfId="1" applyNumberFormat="1" applyFont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left" vertical="center" wrapText="1"/>
    </xf>
    <xf numFmtId="0" fontId="6" fillId="0" borderId="38" xfId="1" applyFont="1" applyFill="1" applyBorder="1" applyAlignment="1">
      <alignment horizontal="left" vertical="center" wrapText="1"/>
    </xf>
    <xf numFmtId="0" fontId="6" fillId="0" borderId="39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center" vertical="center" wrapText="1"/>
    </xf>
    <xf numFmtId="177" fontId="12" fillId="0" borderId="35" xfId="1" applyNumberFormat="1" applyFont="1" applyFill="1" applyBorder="1" applyAlignment="1">
      <alignment horizontal="center" vertical="center" wrapText="1"/>
    </xf>
    <xf numFmtId="1" fontId="12" fillId="0" borderId="36" xfId="1" applyNumberFormat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49" fontId="6" fillId="0" borderId="28" xfId="1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/>
    <pageSetUpPr fitToPage="1"/>
  </sheetPr>
  <dimension ref="A1:AX26"/>
  <sheetViews>
    <sheetView tabSelected="1" view="pageBreakPreview" topLeftCell="A71" zoomScaleNormal="100" zoomScaleSheetLayoutView="100" workbookViewId="0">
      <selection activeCell="J87" sqref="A1:XFD1048576"/>
    </sheetView>
  </sheetViews>
  <sheetFormatPr defaultRowHeight="11.25" x14ac:dyDescent="0.2"/>
  <cols>
    <col min="1" max="1" width="4.5" style="2" bestFit="1" customWidth="1"/>
    <col min="2" max="2" width="3.875" style="2" bestFit="1" customWidth="1"/>
    <col min="3" max="3" width="8.5" style="2" bestFit="1" customWidth="1"/>
    <col min="4" max="4" width="9.5" style="2" bestFit="1" customWidth="1"/>
    <col min="5" max="5" width="9.5" style="2" customWidth="1"/>
    <col min="6" max="6" width="7" style="2" bestFit="1" customWidth="1"/>
    <col min="7" max="7" width="11.25" style="2" bestFit="1" customWidth="1"/>
    <col min="8" max="8" width="8.875" style="2" bestFit="1" customWidth="1"/>
    <col min="9" max="9" width="8.375" style="2" bestFit="1" customWidth="1"/>
    <col min="10" max="10" width="8.875" style="2" bestFit="1" customWidth="1"/>
    <col min="11" max="11" width="9.75" style="2" bestFit="1" customWidth="1"/>
    <col min="12" max="12" width="5.625" style="2" bestFit="1" customWidth="1"/>
    <col min="13" max="13" width="12.25" style="2" bestFit="1" customWidth="1"/>
    <col min="14" max="15" width="11.25" style="2" bestFit="1" customWidth="1"/>
    <col min="16" max="17" width="7" style="2" bestFit="1" customWidth="1"/>
    <col min="18" max="18" width="4.25" style="2" bestFit="1" customWidth="1"/>
    <col min="19" max="19" width="5.75" style="2" bestFit="1" customWidth="1"/>
    <col min="20" max="20" width="8.125" style="2" bestFit="1" customWidth="1"/>
    <col min="21" max="22" width="8" style="2" bestFit="1" customWidth="1"/>
    <col min="23" max="23" width="9" style="2"/>
    <col min="24" max="24" width="9.75" style="2" bestFit="1" customWidth="1"/>
    <col min="25" max="25" width="3.75" style="2" bestFit="1" customWidth="1"/>
    <col min="26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11.75" style="2" customWidth="1"/>
    <col min="271" max="271" width="13.37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11.75" style="2" customWidth="1"/>
    <col min="527" max="527" width="13.37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11.75" style="2" customWidth="1"/>
    <col min="783" max="783" width="13.37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11.75" style="2" customWidth="1"/>
    <col min="1039" max="1039" width="13.37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11.75" style="2" customWidth="1"/>
    <col min="1295" max="1295" width="13.37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11.75" style="2" customWidth="1"/>
    <col min="1551" max="1551" width="13.37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11.75" style="2" customWidth="1"/>
    <col min="1807" max="1807" width="13.37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11.75" style="2" customWidth="1"/>
    <col min="2063" max="2063" width="13.37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11.75" style="2" customWidth="1"/>
    <col min="2319" max="2319" width="13.37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11.75" style="2" customWidth="1"/>
    <col min="2575" max="2575" width="13.37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11.75" style="2" customWidth="1"/>
    <col min="2831" max="2831" width="13.37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11.75" style="2" customWidth="1"/>
    <col min="3087" max="3087" width="13.37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11.75" style="2" customWidth="1"/>
    <col min="3343" max="3343" width="13.37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11.75" style="2" customWidth="1"/>
    <col min="3599" max="3599" width="13.37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11.75" style="2" customWidth="1"/>
    <col min="3855" max="3855" width="13.37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11.75" style="2" customWidth="1"/>
    <col min="4111" max="4111" width="13.37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11.75" style="2" customWidth="1"/>
    <col min="4367" max="4367" width="13.37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11.75" style="2" customWidth="1"/>
    <col min="4623" max="4623" width="13.37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11.75" style="2" customWidth="1"/>
    <col min="4879" max="4879" width="13.37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11.75" style="2" customWidth="1"/>
    <col min="5135" max="5135" width="13.37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11.75" style="2" customWidth="1"/>
    <col min="5391" max="5391" width="13.37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11.75" style="2" customWidth="1"/>
    <col min="5647" max="5647" width="13.37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11.75" style="2" customWidth="1"/>
    <col min="5903" max="5903" width="13.37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11.75" style="2" customWidth="1"/>
    <col min="6159" max="6159" width="13.37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11.75" style="2" customWidth="1"/>
    <col min="6415" max="6415" width="13.37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11.75" style="2" customWidth="1"/>
    <col min="6671" max="6671" width="13.37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11.75" style="2" customWidth="1"/>
    <col min="6927" max="6927" width="13.37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11.75" style="2" customWidth="1"/>
    <col min="7183" max="7183" width="13.37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11.75" style="2" customWidth="1"/>
    <col min="7439" max="7439" width="13.37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11.75" style="2" customWidth="1"/>
    <col min="7695" max="7695" width="13.37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11.75" style="2" customWidth="1"/>
    <col min="7951" max="7951" width="13.37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11.75" style="2" customWidth="1"/>
    <col min="8207" max="8207" width="13.37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11.75" style="2" customWidth="1"/>
    <col min="8463" max="8463" width="13.37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11.75" style="2" customWidth="1"/>
    <col min="8719" max="8719" width="13.37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11.75" style="2" customWidth="1"/>
    <col min="8975" max="8975" width="13.37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11.75" style="2" customWidth="1"/>
    <col min="9231" max="9231" width="13.37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11.75" style="2" customWidth="1"/>
    <col min="9487" max="9487" width="13.37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11.75" style="2" customWidth="1"/>
    <col min="9743" max="9743" width="13.37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11.75" style="2" customWidth="1"/>
    <col min="9999" max="9999" width="13.37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11.75" style="2" customWidth="1"/>
    <col min="10255" max="10255" width="13.37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11.75" style="2" customWidth="1"/>
    <col min="10511" max="10511" width="13.37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11.75" style="2" customWidth="1"/>
    <col min="10767" max="10767" width="13.37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11.75" style="2" customWidth="1"/>
    <col min="11023" max="11023" width="13.37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11.75" style="2" customWidth="1"/>
    <col min="11279" max="11279" width="13.37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11.75" style="2" customWidth="1"/>
    <col min="11535" max="11535" width="13.37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11.75" style="2" customWidth="1"/>
    <col min="11791" max="11791" width="13.37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11.75" style="2" customWidth="1"/>
    <col min="12047" max="12047" width="13.37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11.75" style="2" customWidth="1"/>
    <col min="12303" max="12303" width="13.37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11.75" style="2" customWidth="1"/>
    <col min="12559" max="12559" width="13.37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11.75" style="2" customWidth="1"/>
    <col min="12815" max="12815" width="13.37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11.75" style="2" customWidth="1"/>
    <col min="13071" max="13071" width="13.37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11.75" style="2" customWidth="1"/>
    <col min="13327" max="13327" width="13.37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11.75" style="2" customWidth="1"/>
    <col min="13583" max="13583" width="13.37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11.75" style="2" customWidth="1"/>
    <col min="13839" max="13839" width="13.37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11.75" style="2" customWidth="1"/>
    <col min="14095" max="14095" width="13.37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11.75" style="2" customWidth="1"/>
    <col min="14351" max="14351" width="13.37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11.75" style="2" customWidth="1"/>
    <col min="14607" max="14607" width="13.37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11.75" style="2" customWidth="1"/>
    <col min="14863" max="14863" width="13.37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11.75" style="2" customWidth="1"/>
    <col min="15119" max="15119" width="13.37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11.75" style="2" customWidth="1"/>
    <col min="15375" max="15375" width="13.37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11.75" style="2" customWidth="1"/>
    <col min="15631" max="15631" width="13.37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11.75" style="2" customWidth="1"/>
    <col min="15887" max="15887" width="13.37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11.75" style="2" customWidth="1"/>
    <col min="16143" max="16143" width="13.37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50" ht="21.75" customHeight="1" x14ac:dyDescent="0.25">
      <c r="A1" s="1"/>
      <c r="B1" s="1"/>
      <c r="P1" s="3"/>
      <c r="V1" s="8" t="s">
        <v>51</v>
      </c>
    </row>
    <row r="2" spans="1:50" ht="15" x14ac:dyDescent="0.2">
      <c r="E2" s="4"/>
      <c r="J2" s="5" t="s">
        <v>0</v>
      </c>
      <c r="K2" s="5"/>
      <c r="L2" s="5"/>
      <c r="M2" s="5"/>
      <c r="N2" s="5"/>
      <c r="O2" s="5"/>
      <c r="P2" s="5"/>
      <c r="Q2" s="5"/>
      <c r="R2" s="29"/>
      <c r="S2" s="29"/>
      <c r="T2" s="29"/>
      <c r="U2" s="29"/>
      <c r="V2" s="41" t="s">
        <v>50</v>
      </c>
    </row>
    <row r="3" spans="1:50" ht="23.25" customHeight="1" x14ac:dyDescent="0.25">
      <c r="A3" s="6" t="s">
        <v>1</v>
      </c>
      <c r="B3" s="7"/>
      <c r="C3" s="5"/>
      <c r="I3" s="5"/>
      <c r="P3" s="8"/>
      <c r="U3" s="9"/>
      <c r="V3" s="10" t="s">
        <v>2</v>
      </c>
    </row>
    <row r="4" spans="1:50" ht="12" thickBot="1" x14ac:dyDescent="0.25">
      <c r="A4" s="74" t="s">
        <v>3</v>
      </c>
      <c r="B4" s="77" t="s">
        <v>4</v>
      </c>
      <c r="C4" s="78"/>
      <c r="D4" s="83"/>
      <c r="E4" s="77" t="s">
        <v>5</v>
      </c>
      <c r="F4" s="83"/>
      <c r="G4" s="57" t="s">
        <v>6</v>
      </c>
      <c r="H4" s="85" t="s">
        <v>7</v>
      </c>
      <c r="I4" s="85" t="s">
        <v>8</v>
      </c>
      <c r="J4" s="85" t="s">
        <v>9</v>
      </c>
      <c r="K4" s="86" t="s">
        <v>10</v>
      </c>
      <c r="L4" s="54" t="s">
        <v>11</v>
      </c>
      <c r="M4" s="55"/>
      <c r="N4" s="55"/>
      <c r="O4" s="56"/>
      <c r="P4" s="57" t="s">
        <v>12</v>
      </c>
      <c r="Q4" s="60" t="s">
        <v>54</v>
      </c>
      <c r="R4" s="61"/>
      <c r="S4" s="62"/>
      <c r="T4" s="66" t="s">
        <v>13</v>
      </c>
      <c r="U4" s="68" t="s">
        <v>14</v>
      </c>
      <c r="V4" s="42" t="s">
        <v>15</v>
      </c>
    </row>
    <row r="5" spans="1:50" x14ac:dyDescent="0.2">
      <c r="A5" s="75"/>
      <c r="B5" s="79"/>
      <c r="C5" s="80"/>
      <c r="D5" s="84"/>
      <c r="E5" s="81"/>
      <c r="F5" s="84"/>
      <c r="G5" s="75"/>
      <c r="H5" s="75"/>
      <c r="I5" s="75"/>
      <c r="J5" s="75"/>
      <c r="K5" s="79"/>
      <c r="L5" s="44" t="s">
        <v>16</v>
      </c>
      <c r="M5" s="47" t="s">
        <v>17</v>
      </c>
      <c r="N5" s="50" t="s">
        <v>18</v>
      </c>
      <c r="O5" s="43" t="s">
        <v>19</v>
      </c>
      <c r="P5" s="58"/>
      <c r="Q5" s="63"/>
      <c r="R5" s="64"/>
      <c r="S5" s="65"/>
      <c r="T5" s="67"/>
      <c r="U5" s="69"/>
      <c r="V5" s="43"/>
    </row>
    <row r="6" spans="1:50" x14ac:dyDescent="0.2">
      <c r="A6" s="75"/>
      <c r="B6" s="79"/>
      <c r="C6" s="80"/>
      <c r="D6" s="74" t="s">
        <v>20</v>
      </c>
      <c r="E6" s="74" t="s">
        <v>20</v>
      </c>
      <c r="F6" s="85" t="s">
        <v>21</v>
      </c>
      <c r="G6" s="75"/>
      <c r="H6" s="75"/>
      <c r="I6" s="75"/>
      <c r="J6" s="75"/>
      <c r="K6" s="79"/>
      <c r="L6" s="45"/>
      <c r="M6" s="48"/>
      <c r="N6" s="51"/>
      <c r="O6" s="53"/>
      <c r="P6" s="58"/>
      <c r="Q6" s="57" t="s">
        <v>22</v>
      </c>
      <c r="R6" s="57" t="s">
        <v>23</v>
      </c>
      <c r="S6" s="74" t="s">
        <v>24</v>
      </c>
      <c r="T6" s="71" t="s">
        <v>25</v>
      </c>
      <c r="U6" s="69"/>
      <c r="V6" s="43"/>
    </row>
    <row r="7" spans="1:50" x14ac:dyDescent="0.2">
      <c r="A7" s="75"/>
      <c r="B7" s="79"/>
      <c r="C7" s="80"/>
      <c r="D7" s="75"/>
      <c r="E7" s="75"/>
      <c r="F7" s="75"/>
      <c r="G7" s="75"/>
      <c r="H7" s="75"/>
      <c r="I7" s="75"/>
      <c r="J7" s="75"/>
      <c r="K7" s="79"/>
      <c r="L7" s="45"/>
      <c r="M7" s="48"/>
      <c r="N7" s="51"/>
      <c r="O7" s="53"/>
      <c r="P7" s="58"/>
      <c r="Q7" s="58"/>
      <c r="R7" s="58"/>
      <c r="S7" s="75"/>
      <c r="T7" s="72"/>
      <c r="U7" s="69"/>
      <c r="V7" s="43"/>
    </row>
    <row r="8" spans="1:50" ht="31.5" customHeight="1" x14ac:dyDescent="0.2">
      <c r="A8" s="76"/>
      <c r="B8" s="81"/>
      <c r="C8" s="82"/>
      <c r="D8" s="76"/>
      <c r="E8" s="76"/>
      <c r="F8" s="76"/>
      <c r="G8" s="76"/>
      <c r="H8" s="76"/>
      <c r="I8" s="76"/>
      <c r="J8" s="76"/>
      <c r="K8" s="81"/>
      <c r="L8" s="46"/>
      <c r="M8" s="49"/>
      <c r="N8" s="52"/>
      <c r="O8" s="53"/>
      <c r="P8" s="59"/>
      <c r="Q8" s="59"/>
      <c r="R8" s="59"/>
      <c r="S8" s="76"/>
      <c r="T8" s="73"/>
      <c r="U8" s="70"/>
      <c r="V8" s="43"/>
      <c r="X8" s="11" t="s">
        <v>26</v>
      </c>
      <c r="Y8" s="12" t="s">
        <v>27</v>
      </c>
    </row>
    <row r="9" spans="1:50" ht="63" x14ac:dyDescent="0.2">
      <c r="A9" s="87" t="s">
        <v>39</v>
      </c>
      <c r="B9" s="88"/>
      <c r="C9" s="89" t="s">
        <v>49</v>
      </c>
      <c r="D9" s="90" t="s">
        <v>40</v>
      </c>
      <c r="E9" s="91" t="s">
        <v>52</v>
      </c>
      <c r="F9" s="91">
        <v>2.3929999999999998</v>
      </c>
      <c r="G9" s="91" t="s">
        <v>42</v>
      </c>
      <c r="H9" s="91">
        <v>2100</v>
      </c>
      <c r="I9" s="91">
        <v>500</v>
      </c>
      <c r="J9" s="91">
        <v>2875</v>
      </c>
      <c r="K9" s="92" t="s">
        <v>43</v>
      </c>
      <c r="L9" s="93">
        <v>13.6</v>
      </c>
      <c r="M9" s="94">
        <f>IF(L9&gt;0,1/L9*37.7*68.6,"")</f>
        <v>190.16323529411767</v>
      </c>
      <c r="N9" s="95">
        <v>9</v>
      </c>
      <c r="O9" s="96">
        <v>13.3</v>
      </c>
      <c r="P9" s="97" t="s">
        <v>47</v>
      </c>
      <c r="Q9" s="97" t="s">
        <v>44</v>
      </c>
      <c r="R9" s="97" t="s">
        <v>46</v>
      </c>
      <c r="S9" s="97"/>
      <c r="T9" s="98"/>
      <c r="U9" s="99">
        <f>IFERROR(IF(L9&lt;N9,"",(ROUNDDOWN(L9/N9*100,0))),"")</f>
        <v>151</v>
      </c>
      <c r="V9" s="97">
        <f>IF(Y9&lt;90,"",Y9)</f>
        <v>102</v>
      </c>
      <c r="W9" s="100">
        <v>45231</v>
      </c>
      <c r="X9" s="101" t="s">
        <v>53</v>
      </c>
      <c r="Y9" s="12">
        <f>IFERROR(ROUNDDOWN(L9/O9*100,0),"")</f>
        <v>102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63.75" thickBot="1" x14ac:dyDescent="0.25">
      <c r="A10" s="102"/>
      <c r="B10" s="103"/>
      <c r="C10" s="104"/>
      <c r="D10" s="90" t="s">
        <v>40</v>
      </c>
      <c r="E10" s="97" t="s">
        <v>41</v>
      </c>
      <c r="F10" s="97">
        <v>2.3929999999999998</v>
      </c>
      <c r="G10" s="97" t="s">
        <v>42</v>
      </c>
      <c r="H10" s="97">
        <v>2110</v>
      </c>
      <c r="I10" s="97">
        <v>500</v>
      </c>
      <c r="J10" s="97">
        <v>2885</v>
      </c>
      <c r="K10" s="105" t="s">
        <v>43</v>
      </c>
      <c r="L10" s="106">
        <v>13.6</v>
      </c>
      <c r="M10" s="107">
        <f>IF(L10&gt;0,1/L10*37.7*68.6,"")</f>
        <v>190.16323529411767</v>
      </c>
      <c r="N10" s="95">
        <v>8.8000000000000007</v>
      </c>
      <c r="O10" s="96">
        <v>13</v>
      </c>
      <c r="P10" s="97" t="s">
        <v>47</v>
      </c>
      <c r="Q10" s="97" t="s">
        <v>44</v>
      </c>
      <c r="R10" s="97" t="s">
        <v>46</v>
      </c>
      <c r="S10" s="97"/>
      <c r="T10" s="108"/>
      <c r="U10" s="99">
        <f>IFERROR(IF(L10&lt;N10,"",(ROUNDDOWN(L10/N10*100,0))),"")</f>
        <v>154</v>
      </c>
      <c r="V10" s="97">
        <f>IF(Y10&lt;90,"",Y10)</f>
        <v>104</v>
      </c>
      <c r="W10" s="109"/>
      <c r="X10" s="110" t="s">
        <v>45</v>
      </c>
      <c r="Y10" s="17">
        <f>IFERROR(ROUNDDOWN(L10/O10*100,0),"")</f>
        <v>104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1.25" customHeight="1" x14ac:dyDescent="0.2">
      <c r="A11" s="18"/>
      <c r="B11" s="14" t="s">
        <v>37</v>
      </c>
      <c r="C11" s="19"/>
      <c r="D11" s="20"/>
      <c r="E11" s="21"/>
      <c r="F11" s="22"/>
      <c r="G11" s="21"/>
      <c r="H11" s="21"/>
      <c r="I11" s="21"/>
      <c r="J11" s="21"/>
      <c r="K11" s="21"/>
      <c r="L11" s="23"/>
      <c r="M11" s="24"/>
      <c r="N11" s="25"/>
      <c r="O11" s="26"/>
      <c r="P11" s="21"/>
      <c r="Q11" s="21"/>
      <c r="R11" s="21"/>
      <c r="S11" s="21"/>
      <c r="T11" s="27"/>
      <c r="U11" s="28"/>
      <c r="V11" s="28"/>
      <c r="X11" s="13"/>
      <c r="Y11" s="12" t="str">
        <f>IFERROR(ROUNDDOWN(L11/O11*100,0),"")</f>
        <v/>
      </c>
    </row>
    <row r="12" spans="1:50" ht="11.25" customHeight="1" x14ac:dyDescent="0.2">
      <c r="A12" s="30"/>
      <c r="B12" s="15" t="s">
        <v>38</v>
      </c>
      <c r="C12" s="31"/>
      <c r="D12" s="32"/>
      <c r="E12" s="33"/>
      <c r="F12" s="34"/>
      <c r="G12" s="33"/>
      <c r="H12" s="33"/>
      <c r="I12" s="33"/>
      <c r="J12" s="33"/>
      <c r="K12" s="33"/>
      <c r="L12" s="23"/>
      <c r="M12" s="24"/>
      <c r="N12" s="35"/>
      <c r="O12" s="23"/>
      <c r="P12" s="33"/>
      <c r="Q12" s="33"/>
      <c r="R12" s="33"/>
      <c r="S12" s="33"/>
      <c r="T12" s="36"/>
      <c r="U12" s="37"/>
      <c r="V12" s="37"/>
      <c r="X12" s="38"/>
      <c r="Y12" s="39"/>
    </row>
    <row r="13" spans="1:50" ht="11.25" customHeight="1" x14ac:dyDescent="0.2">
      <c r="A13" s="30"/>
      <c r="B13" s="40" t="s">
        <v>48</v>
      </c>
      <c r="C13" s="31"/>
      <c r="D13" s="32"/>
      <c r="E13" s="33"/>
      <c r="F13" s="34"/>
      <c r="G13" s="33"/>
      <c r="H13" s="33"/>
      <c r="I13" s="33"/>
      <c r="J13" s="33"/>
      <c r="K13" s="33"/>
      <c r="L13" s="23"/>
      <c r="M13" s="24"/>
      <c r="N13" s="35"/>
      <c r="O13" s="23"/>
      <c r="P13" s="33"/>
      <c r="Q13" s="33"/>
      <c r="R13" s="33"/>
      <c r="S13" s="33"/>
      <c r="T13" s="36"/>
      <c r="U13" s="37"/>
      <c r="V13" s="37"/>
      <c r="X13" s="38"/>
      <c r="Y13" s="39"/>
    </row>
    <row r="15" spans="1:50" x14ac:dyDescent="0.2">
      <c r="B15" s="2" t="s">
        <v>28</v>
      </c>
    </row>
    <row r="16" spans="1:50" x14ac:dyDescent="0.2">
      <c r="B16" s="2" t="s">
        <v>29</v>
      </c>
    </row>
    <row r="17" spans="2:3" x14ac:dyDescent="0.2">
      <c r="B17" s="2" t="s">
        <v>30</v>
      </c>
    </row>
    <row r="18" spans="2:3" x14ac:dyDescent="0.2">
      <c r="B18" s="2" t="s">
        <v>31</v>
      </c>
    </row>
    <row r="19" spans="2:3" x14ac:dyDescent="0.2">
      <c r="B19" s="2" t="s">
        <v>32</v>
      </c>
    </row>
    <row r="20" spans="2:3" x14ac:dyDescent="0.2">
      <c r="B20" s="2" t="s">
        <v>33</v>
      </c>
    </row>
    <row r="21" spans="2:3" x14ac:dyDescent="0.2">
      <c r="B21" s="2" t="s">
        <v>34</v>
      </c>
    </row>
    <row r="22" spans="2:3" x14ac:dyDescent="0.2">
      <c r="B22" s="2" t="s">
        <v>35</v>
      </c>
    </row>
    <row r="23" spans="2:3" x14ac:dyDescent="0.2">
      <c r="B23" s="2" t="s">
        <v>36</v>
      </c>
    </row>
    <row r="24" spans="2:3" x14ac:dyDescent="0.2">
      <c r="C24" s="14" t="s">
        <v>37</v>
      </c>
    </row>
    <row r="25" spans="2:3" x14ac:dyDescent="0.2">
      <c r="C25" s="15" t="s">
        <v>38</v>
      </c>
    </row>
    <row r="26" spans="2:3" s="111" customFormat="1" ht="18.75" x14ac:dyDescent="0.4"/>
  </sheetData>
  <mergeCells count="26">
    <mergeCell ref="H4:H8"/>
    <mergeCell ref="I4:I8"/>
    <mergeCell ref="J4:J8"/>
    <mergeCell ref="K4:K8"/>
    <mergeCell ref="D6:D8"/>
    <mergeCell ref="E6:E8"/>
    <mergeCell ref="F6:F8"/>
    <mergeCell ref="A4:A8"/>
    <mergeCell ref="B4:C8"/>
    <mergeCell ref="D4:D5"/>
    <mergeCell ref="E4:F5"/>
    <mergeCell ref="G4:G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6:T8"/>
    <mergeCell ref="Q6:Q8"/>
    <mergeCell ref="R6:R8"/>
    <mergeCell ref="S6:S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1" fitToHeight="0" orientation="landscape" r:id="rId1"/>
  <headerFooter alignWithMargins="0">
    <oddHeader>&amp;R様式2-4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42F68D20C8470498F062CFCCEA0E2F5" ma:contentTypeVersion="" ma:contentTypeDescription="新しいドキュメントを作成します。" ma:contentTypeScope="" ma:versionID="1554f9e1451e7f319570a84f4038736c">
  <xsd:schema xmlns:xsd="http://www.w3.org/2001/XMLSchema" xmlns:xs="http://www.w3.org/2001/XMLSchema" xmlns:p="http://schemas.microsoft.com/office/2006/metadata/properties" xmlns:ns1="http://schemas.microsoft.com/sharepoint/v3" xmlns:ns2="0e71464e-c18d-4729-bfb0-c1df6fda7aa8" xmlns:ns3="d38c20d5-5c33-4291-9de9-9a4b03835f87" xmlns:ns4="d9dc673b-9e34-4001-b69a-8484e8c1b815" targetNamespace="http://schemas.microsoft.com/office/2006/metadata/properties" ma:root="true" ma:fieldsID="ea3670666ba96a450fe68123266c6047" ns1:_="" ns2:_="" ns3:_="" ns4:_="">
    <xsd:import namespace="http://schemas.microsoft.com/sharepoint/v3"/>
    <xsd:import namespace="0e71464e-c18d-4729-bfb0-c1df6fda7aa8"/>
    <xsd:import namespace="d38c20d5-5c33-4291-9de9-9a4b03835f87"/>
    <xsd:import namespace="d9dc673b-9e34-4001-b69a-8484e8c1b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1:_dlc_ExpireDateSaved" minOccurs="0"/>
                <xsd:element ref="ns1:_dlc_ExpireDate" minOccurs="0"/>
                <xsd:element ref="ns1:_dlc_Exempt" minOccurs="0"/>
                <xsd:element ref="ns2:_x7ba1__x7406_No_x002e_" minOccurs="0"/>
                <xsd:element ref="ns2:_x5236__x5b9a__x5e74__x6708__x65e5_" minOccurs="0"/>
                <xsd:element ref="ns2:_x30b9__x30c6__x30fc__x30bf__x30b9_" minOccurs="0"/>
                <xsd:element ref="ns2:_x4e3b__x7ba1__x90e8__x7f72_" minOccurs="0"/>
                <xsd:element ref="ns2:_x6539__x6b63__x30da__x30fc__x30b8_" minOccurs="0"/>
                <xsd:element ref="ns2:_x7ba1__x7406_No_x002e_0" minOccurs="0"/>
                <xsd:element ref="ns2:_x5236__x5b9a__x5e74__x6708__x65e5_0" minOccurs="0"/>
                <xsd:element ref="ns2:_x62c5__x5f53__x8005_" minOccurs="0"/>
                <xsd:element ref="ns2:_x6982__x898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5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26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27" nillable="true" ma:displayName="ポリシー適用除外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1464e-c18d-4729-bfb0-c1df6fda7a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01df557-eeb5-435c-8d7c-77a7fa12a9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x7ba1__x7406_No_x002e_" ma:index="28" nillable="true" ma:displayName="管理No." ma:default="OR-00" ma:format="Dropdown" ma:internalName="_x7ba1__x7406_No_x002e_">
      <xsd:simpleType>
        <xsd:restriction base="dms:Text">
          <xsd:maxLength value="255"/>
        </xsd:restriction>
      </xsd:simpleType>
    </xsd:element>
    <xsd:element name="_x5236__x5b9a__x5e74__x6708__x65e5_" ma:index="29" nillable="true" ma:displayName="制定年月日" ma:format="DateOnly" ma:internalName="_x5236__x5b9a__x5e74__x6708__x65e5_">
      <xsd:simpleType>
        <xsd:restriction base="dms:DateTime"/>
      </xsd:simpleType>
    </xsd:element>
    <xsd:element name="_x30b9__x30c6__x30fc__x30bf__x30b9_" ma:index="30" nillable="true" ma:displayName="ステータス" ma:format="Dropdown" ma:internalName="_x30b9__x30c6__x30fc__x30bf__x30b9_">
      <xsd:simpleType>
        <xsd:restriction base="dms:Choice">
          <xsd:enumeration value="差し戻し"/>
          <xsd:enumeration value="決済待ち(チーフ)"/>
          <xsd:enumeration value="決済待ち(GM)"/>
          <xsd:enumeration value="決済待ち(室長)"/>
          <xsd:enumeration value="決済完了"/>
        </xsd:restriction>
      </xsd:simpleType>
    </xsd:element>
    <xsd:element name="_x4e3b__x7ba1__x90e8__x7f72_" ma:index="31" nillable="true" ma:displayName="主管部署" ma:format="Dropdown" ma:internalName="_x4e3b__x7ba1__x90e8__x7f72_">
      <xsd:simpleType>
        <xsd:restriction base="dms:Text">
          <xsd:maxLength value="255"/>
        </xsd:restriction>
      </xsd:simpleType>
    </xsd:element>
    <xsd:element name="_x6539__x6b63__x30da__x30fc__x30b8_" ma:index="32" nillable="true" ma:displayName="改正ページ" ma:format="Dropdown" ma:internalName="_x6539__x6b63__x30da__x30fc__x30b8_">
      <xsd:simpleType>
        <xsd:restriction base="dms:Text">
          <xsd:maxLength value="255"/>
        </xsd:restriction>
      </xsd:simpleType>
    </xsd:element>
    <xsd:element name="_x7ba1__x7406_No_x002e_0" ma:index="33" nillable="true" ma:displayName="管理No.  " ma:format="Dropdown" ma:internalName="_x7ba1__x7406_No_x002e_0">
      <xsd:simpleType>
        <xsd:restriction base="dms:Text">
          <xsd:maxLength value="255"/>
        </xsd:restriction>
      </xsd:simpleType>
    </xsd:element>
    <xsd:element name="_x5236__x5b9a__x5e74__x6708__x65e5_0" ma:index="34" nillable="true" ma:displayName="制定年月日　" ma:format="DateOnly" ma:internalName="_x5236__x5b9a__x5e74__x6708__x65e5_0">
      <xsd:simpleType>
        <xsd:restriction base="dms:DateTime"/>
      </xsd:simpleType>
    </xsd:element>
    <xsd:element name="_x62c5__x5f53__x8005_" ma:index="35" nillable="true" ma:displayName="担当者" ma:format="Dropdown" ma:internalName="_x62c5__x5f53__x8005_">
      <xsd:simpleType>
        <xsd:restriction base="dms:Text">
          <xsd:maxLength value="255"/>
        </xsd:restriction>
      </xsd:simpleType>
    </xsd:element>
    <xsd:element name="_x6982__x8981_" ma:index="36" nillable="true" ma:displayName="概要" ma:format="Dropdown" ma:internalName="_x6982__x8981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c20d5-5c33-4291-9de9-9a4b03835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c673b-9e34-4001-b69a-8484e8c1b81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60F4356-0045-4BD2-A2D5-D5ACEAA5AC76}" ma:internalName="TaxCatchAll" ma:showField="CatchAllData" ma:web="{d38c20d5-5c33-4291-9de9-9a4b03835f8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D299B-9E69-4356-9105-09E53B0FE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71464e-c18d-4729-bfb0-c1df6fda7aa8"/>
    <ds:schemaRef ds:uri="d38c20d5-5c33-4291-9de9-9a4b03835f87"/>
    <ds:schemaRef ds:uri="d9dc673b-9e34-4001-b69a-8484e8c1b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92AE5-AC19-46CC-8B43-D6F36396A2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2-4</vt:lpstr>
      <vt:lpstr>'2-4'!Print_Area</vt:lpstr>
      <vt:lpstr>'2-4'!Print_Titles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Tanaka, Rina/田中 里奈</dc:creator>
  <cp:lastModifiedBy>基準課</cp:lastModifiedBy>
  <dcterms:created xsi:type="dcterms:W3CDTF">2023-06-06T00:54:55Z</dcterms:created>
  <dcterms:modified xsi:type="dcterms:W3CDTF">2023-10-30T11:44:54Z</dcterms:modified>
</cp:coreProperties>
</file>