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<sst xmlns="http://schemas.openxmlformats.org/spreadsheetml/2006/main" count="2216" uniqueCount="551">
  <si>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</si>
  <si>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</si>
  <si>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</si>
  <si>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</si>
  <si>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</si>
  <si>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</si>
  <si>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</si>
  <si>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</si>
  <si>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</si>
  <si>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</si>
  <si>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</si>
  <si>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</si>
  <si>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</si>
  <si>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</si>
  <si>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</si>
  <si>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</si>
  <si>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</si>
  <si>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</si>
  <si>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</si>
  <si>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</si>
  <si>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</si>
  <si>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</si>
  <si>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</si>
  <si>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</si>
  <si>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</si>
  <si>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</si>
  <si>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</si>
  <si>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</si>
  <si>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</si>
  <si>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</si>
  <si>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</si>
  <si>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</si>
  <si>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</si>
  <si>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</si>
  <si>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</si>
  <si>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</si>
  <si>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</si>
  <si>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</si>
  <si>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</si>
  <si>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</si>
  <si>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</si>
  <si>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</si>
  <si>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</si>
  <si>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</si>
  <si>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</si>
  <si>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</si>
  <si>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</si>
  <si>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</si>
  <si>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</si>
  <si>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</si>
  <si>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</si>
  <si>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</si>
  <si>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</si>
  <si>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</si>
  <si>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</si>
  <si>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</si>
  <si>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</si>
  <si>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</si>
  <si>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</si>
  <si>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</si>
  <si>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</si>
  <si>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</si>
  <si>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</si>
  <si>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</si>
  <si>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</si>
  <si>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</si>
  <si>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</si>
  <si>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</si>
  <si>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</si>
  <si>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</si>
  <si>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</si>
  <si>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</si>
  <si>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</si>
  <si>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</si>
  <si>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</si>
  <si>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</si>
  <si>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</si>
  <si>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</si>
  <si>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</si>
  <si>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</si>
  <si>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</si>
  <si>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</si>
  <si>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</si>
  <si>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</si>
  <si>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</si>
  <si>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</si>
  <si>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</si>
  <si>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</si>
  <si>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</si>
  <si>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</si>
  <si>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</si>
  <si>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</si>
  <si>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</si>
  <si>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</si>
  <si>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</si>
  <si>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</si>
  <si>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</si>
  <si>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</si>
  <si>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</si>
  <si>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</si>
  <si>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</si>
  <si>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</si>
  <si>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</si>
  <si>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</si>
  <si>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</si>
  <si>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</si>
  <si>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</si>
  <si>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</si>
  <si>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</si>
  <si>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</si>
  <si>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</si>
  <si>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</si>
  <si>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</si>
  <si>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</si>
  <si>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</si>
  <si>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</si>
  <si>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</si>
  <si>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</si>
  <si>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</si>
  <si>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</si>
  <si>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</si>
  <si>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</si>
  <si>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</si>
  <si>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</si>
  <si>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</si>
  <si>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</si>
  <si>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</si>
  <si>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</si>
  <si>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</si>
  <si>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</si>
  <si>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</si>
  <si>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</si>
  <si>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</si>
  <si>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</si>
  <si>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</si>
  <si>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</si>
  <si>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</si>
  <si>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</si>
  <si>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</si>
  <si>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</si>
  <si>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</si>
  <si>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</si>
  <si>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</si>
  <si>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</si>
  <si>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</si>
  <si>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</si>
  <si>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</si>
  <si>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</si>
  <si>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</si>
  <si>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</si>
  <si>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</si>
  <si>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</si>
  <si>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</si>
  <si>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</si>
  <si>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</si>
  <si>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</si>
  <si>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</si>
  <si>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</si>
  <si>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</si>
  <si>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</si>
  <si>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</si>
  <si>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</si>
  <si>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</si>
  <si>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</si>
  <si>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</si>
  <si>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</si>
  <si>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</si>
  <si>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</si>
  <si>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</si>
  <si>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</si>
  <si>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</si>
  <si>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</si>
  <si>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</si>
  <si>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</si>
  <si>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</si>
  <si>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</si>
  <si>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</si>
  <si>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</si>
  <si>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</si>
  <si>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</si>
  <si>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</si>
  <si>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</si>
  <si>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</si>
  <si>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</si>
  <si>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</si>
  <si>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</si>
  <si>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</si>
  <si>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</si>
  <si>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</si>
  <si>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</si>
  <si>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</si>
  <si>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</si>
  <si>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</si>
  <si>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</si>
  <si>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</si>
  <si>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</si>
  <si>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</si>
  <si>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</si>
  <si>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</si>
  <si>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</si>
  <si>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</si>
  <si>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</si>
  <si>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</si>
  <si>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</si>
  <si>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</si>
  <si>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</si>
  <si>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</si>
  <si>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</si>
  <si>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</si>
  <si>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</si>
  <si>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</si>
  <si>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</si>
  <si>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</si>
  <si>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</si>
  <si>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</si>
  <si>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</si>
  <si>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</si>
  <si>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</si>
  <si>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</si>
  <si>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</si>
  <si>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</si>
  <si>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</si>
  <si>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</si>
  <si>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</si>
  <si>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</si>
  <si>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</si>
  <si>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</si>
  <si>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</si>
  <si>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</si>
  <si>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</si>
  <si>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</si>
  <si>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</si>
  <si>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</si>
  <si>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</si>
  <si>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</si>
  <si>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</si>
  <si>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</si>
  <si>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</si>
  <si>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</si>
  <si>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</si>
  <si>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</si>
  <si>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</si>
  <si>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</si>
  <si>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</si>
  <si>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</si>
  <si>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</si>
  <si>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</si>
  <si>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</si>
  <si>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</si>
  <si>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</si>
  <si>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</si>
  <si>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</si>
  <si>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</si>
  <si>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</si>
  <si>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</si>
  <si>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</si>
  <si>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</si>
  <si>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</si>
  <si>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</si>
  <si>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</si>
  <si>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</si>
  <si>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</si>
  <si>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</si>
  <si>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</si>
  <si>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</si>
  <si>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</si>
  <si>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</si>
  <si>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</si>
  <si>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</si>
  <si>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</si>
  <si>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</si>
  <si>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</si>
  <si>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</si>
  <si>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</si>
  <si>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</si>
  <si>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</si>
  <si>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</si>
  <si>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</si>
  <si>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</si>
  <si>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</si>
  <si>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</si>
  <si>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</si>
  <si>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</si>
  <si>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</si>
  <si>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</si>
  <si>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</si>
  <si>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</si>
  <si>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</si>
  <si>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</si>
  <si>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</si>
  <si>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</si>
  <si>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</si>
  <si>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</si>
  <si>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</si>
  <si>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</si>
  <si>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</si>
  <si>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</si>
  <si>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</si>
  <si>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</si>
  <si>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</si>
  <si>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</si>
  <si>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</si>
  <si>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</si>
  <si>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</si>
  <si>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</si>
  <si>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</si>
  <si>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</si>
  <si>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</si>
  <si>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</si>
  <si>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</si>
  <si>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</si>
  <si>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</si>
  <si>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</si>
  <si>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</si>
  <si>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</si>
  <si>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</si>
  <si>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</si>
  <si>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</si>
  <si>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</si>
  <si>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</si>
  <si>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</si>
  <si>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</si>
  <si>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</si>
  <si>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</si>
  <si>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</si>
  <si>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</si>
  <si>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</si>
  <si>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</si>
  <si>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</si>
  <si>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</si>
  <si>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</si>
  <si>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</si>
  <si>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</si>
  <si>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</si>
  <si>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</si>
  <si>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</si>
  <si>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</si>
  <si>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</si>
  <si>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</si>
  <si>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</si>
  <si>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</si>
  <si>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</si>
  <si>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</si>
  <si>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</si>
  <si>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</si>
  <si>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</si>
  <si>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</si>
  <si>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</si>
  <si>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</si>
  <si>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</si>
  <si>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</si>
  <si>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</si>
  <si>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</si>
  <si>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</si>
  <si>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</si>
  <si>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</si>
  <si>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</si>
  <si>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</si>
  <si>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</si>
  <si>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</si>
  <si>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</si>
  <si>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</si>
  <si>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</si>
  <si>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</si>
  <si>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</si>
  <si>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</si>
  <si>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</si>
  <si>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</si>
  <si>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</si>
  <si>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</si>
  <si>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</si>
  <si>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</si>
  <si>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</si>
  <si>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</si>
  <si>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</si>
  <si>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</si>
  <si>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</si>
  <si>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</si>
  <si>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</si>
  <si>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</si>
  <si>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</si>
  <si>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</si>
  <si>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</si>
  <si>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</si>
  <si>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</si>
  <si>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</si>
  <si>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</si>
  <si>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</si>
  <si>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</si>
  <si>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</si>
  <si>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</si>
  <si>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</si>
  <si>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</si>
  <si>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</si>
  <si>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</si>
  <si>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</si>
  <si>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</si>
  <si>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</si>
  <si>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</si>
  <si>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</si>
  <si>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</si>
  <si>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</si>
  <si>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</si>
  <si>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</si>
  <si>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</si>
  <si>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</si>
  <si>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</si>
  <si>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</si>
  <si>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</si>
  <si>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</si>
  <si>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</si>
  <si>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</si>
  <si>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</si>
  <si>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</si>
  <si>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</si>
  <si>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</si>
  <si>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</si>
  <si>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</si>
  <si>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</si>
  <si>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</si>
  <si>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</si>
  <si>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</si>
  <si>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</si>
  <si>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</si>
  <si>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</si>
  <si>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</si>
  <si>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</si>
  <si>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</si>
  <si>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</si>
  <si>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</si>
  <si>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</si>
  <si>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</si>
  <si>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</si>
  <si>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</si>
  <si>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</si>
  <si>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</si>
  <si>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</si>
  <si>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水資源政策課</t>
    <rPh sb="0" eb="3">
      <t>ミズシゲン</t>
    </rPh>
    <rPh sb="3" eb="6">
      <t>セイサクカ</t>
    </rPh>
    <phoneticPr fontId="5"/>
  </si>
  <si>
    <t>課長　荒井 仁志</t>
    <rPh sb="0" eb="2">
      <t>カチョウ</t>
    </rPh>
    <phoneticPr fontId="5"/>
  </si>
  <si>
    <t>○</t>
  </si>
  <si>
    <t>雨水の利用の推進に関する法律（平成26年法律第17号）第3条、第7条、第10条、第12条、第13条</t>
    <rPh sb="0" eb="2">
      <t>アマミズ</t>
    </rPh>
    <rPh sb="3" eb="5">
      <t>リヨウ</t>
    </rPh>
    <rPh sb="6" eb="8">
      <t>スイシン</t>
    </rPh>
    <rPh sb="9" eb="10">
      <t>カン</t>
    </rPh>
    <rPh sb="12" eb="14">
      <t>ホウリツ</t>
    </rPh>
    <rPh sb="15" eb="17">
      <t>ヘイセイ</t>
    </rPh>
    <rPh sb="19" eb="20">
      <t>ネン</t>
    </rPh>
    <rPh sb="20" eb="22">
      <t>ホウリツ</t>
    </rPh>
    <rPh sb="22" eb="23">
      <t>ダイ</t>
    </rPh>
    <rPh sb="25" eb="26">
      <t>ゴウ</t>
    </rPh>
    <rPh sb="27" eb="28">
      <t>ダイ</t>
    </rPh>
    <rPh sb="29" eb="30">
      <t>ジョウ</t>
    </rPh>
    <rPh sb="31" eb="32">
      <t>ダイ</t>
    </rPh>
    <rPh sb="33" eb="34">
      <t>ジョウ</t>
    </rPh>
    <rPh sb="35" eb="36">
      <t>ダイ</t>
    </rPh>
    <rPh sb="38" eb="39">
      <t>ジョウ</t>
    </rPh>
    <rPh sb="40" eb="41">
      <t>ダイ</t>
    </rPh>
    <rPh sb="43" eb="44">
      <t>ジョウ</t>
    </rPh>
    <rPh sb="45" eb="46">
      <t>ダイ</t>
    </rPh>
    <rPh sb="48" eb="49">
      <t>ジョウ</t>
    </rPh>
    <phoneticPr fontId="5"/>
  </si>
  <si>
    <t>都市における安全の観点からの雨水貯留浸透の推進について（平成19年3月30日　下水道事業課長ほか10課長連名通達）</t>
    <rPh sb="0" eb="2">
      <t>トシ</t>
    </rPh>
    <rPh sb="6" eb="8">
      <t>アンゼン</t>
    </rPh>
    <rPh sb="9" eb="11">
      <t>カンテン</t>
    </rPh>
    <rPh sb="14" eb="16">
      <t>アマミズ</t>
    </rPh>
    <rPh sb="16" eb="18">
      <t>チョリュウ</t>
    </rPh>
    <rPh sb="18" eb="20">
      <t>シントウ</t>
    </rPh>
    <rPh sb="21" eb="23">
      <t>スイシン</t>
    </rPh>
    <rPh sb="28" eb="30">
      <t>ヘイセイ</t>
    </rPh>
    <rPh sb="32" eb="33">
      <t>ネン</t>
    </rPh>
    <rPh sb="34" eb="35">
      <t>ガツ</t>
    </rPh>
    <rPh sb="37" eb="38">
      <t>ニチ</t>
    </rPh>
    <rPh sb="39" eb="42">
      <t>ゲスイドウ</t>
    </rPh>
    <rPh sb="42" eb="44">
      <t>ジギョウ</t>
    </rPh>
    <rPh sb="44" eb="46">
      <t>カチョウ</t>
    </rPh>
    <rPh sb="50" eb="52">
      <t>カチョウ</t>
    </rPh>
    <rPh sb="52" eb="54">
      <t>レンメイ</t>
    </rPh>
    <rPh sb="54" eb="56">
      <t>ツウタツ</t>
    </rPh>
    <phoneticPr fontId="5"/>
  </si>
  <si>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
  供給面では、雨水・再生水利用の着実な普及と長期的な継続利用を図り、水資源の有効活用を推進する必要がある。また、需要面では、一人ひとりが適時適切な節水行動を取り、水の無駄遣いを削減するとともに、節水機器等の普及により、利便性や快適性等を低下させることなく、基礎的な水量を削減することが重要である。</t>
    <phoneticPr fontId="5"/>
  </si>
  <si>
    <t xml:space="preserve">　水資源の有効利用等の推進をより一層図る必要から、雨水利用施設の利用実態等を調査・整理し、施設設置費・維持管理費等に関する施設設置の基準等について検討を行うものである。
　また、節水施策の促進にあたり、節水機器等の普及状況や効果を把握するため、これらの情報収集を行う。さらに、具体的な取り組み支援策の検討を行うとともに節水促進に関する手引き（案）の作成を行うものである。
</t>
    <phoneticPr fontId="5"/>
  </si>
  <si>
    <t>-</t>
    <phoneticPr fontId="5"/>
  </si>
  <si>
    <t>％</t>
    <phoneticPr fontId="5"/>
  </si>
  <si>
    <t>執行額／会議回数　　　　　　　　　　　　　　</t>
    <rPh sb="0" eb="2">
      <t>シッコウ</t>
    </rPh>
    <rPh sb="2" eb="3">
      <t>ガク</t>
    </rPh>
    <rPh sb="4" eb="6">
      <t>カイギ</t>
    </rPh>
    <rPh sb="6" eb="8">
      <t>カイスウ</t>
    </rPh>
    <phoneticPr fontId="5"/>
  </si>
  <si>
    <t>水資源の有効利用に関する関係自治体や市民団体等との会議において、検討・調整・普及活動を充実した数</t>
    <rPh sb="0" eb="3">
      <t>ミズシゲン</t>
    </rPh>
    <rPh sb="4" eb="6">
      <t>ユウコウ</t>
    </rPh>
    <rPh sb="6" eb="8">
      <t>リヨウ</t>
    </rPh>
    <rPh sb="9" eb="10">
      <t>カン</t>
    </rPh>
    <rPh sb="12" eb="14">
      <t>カンケイ</t>
    </rPh>
    <rPh sb="14" eb="17">
      <t>ジチタイ</t>
    </rPh>
    <rPh sb="18" eb="20">
      <t>シミン</t>
    </rPh>
    <rPh sb="20" eb="22">
      <t>ダンタイ</t>
    </rPh>
    <rPh sb="22" eb="23">
      <t>トウ</t>
    </rPh>
    <rPh sb="25" eb="27">
      <t>カイギ</t>
    </rPh>
    <rPh sb="32" eb="34">
      <t>ケントウ</t>
    </rPh>
    <rPh sb="35" eb="37">
      <t>チョウセイ</t>
    </rPh>
    <rPh sb="38" eb="40">
      <t>フキュウ</t>
    </rPh>
    <rPh sb="40" eb="42">
      <t>カツドウ</t>
    </rPh>
    <rPh sb="43" eb="45">
      <t>ジュウジツ</t>
    </rPh>
    <rPh sb="47" eb="48">
      <t>カズ</t>
    </rPh>
    <phoneticPr fontId="5"/>
  </si>
  <si>
    <t>地区</t>
    <rPh sb="0" eb="2">
      <t>チク</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</si>
  <si>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</si>
  <si>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</si>
  <si>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</si>
  <si>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</si>
  <si>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水資源対策調査費地方公共団体委託費</t>
    <rPh sb="0" eb="3">
      <t>ミズシゲン</t>
    </rPh>
    <rPh sb="3" eb="5">
      <t>タイサク</t>
    </rPh>
    <rPh sb="5" eb="8">
      <t>チョウサヒ</t>
    </rPh>
    <rPh sb="8" eb="10">
      <t>チホウ</t>
    </rPh>
    <rPh sb="10" eb="12">
      <t>コウキョウ</t>
    </rPh>
    <rPh sb="12" eb="14">
      <t>ダンタイ</t>
    </rPh>
    <rPh sb="14" eb="17">
      <t>イタクヒ</t>
    </rPh>
    <phoneticPr fontId="5"/>
  </si>
  <si>
    <t>無</t>
  </si>
  <si>
    <t>‐</t>
  </si>
  <si>
    <t>発注業務については、総合評価落札方式及び企画競争方式により、競争性・透明性を高めた契約手続きにより行っている。</t>
    <rPh sb="0" eb="2">
      <t>ハッチュウ</t>
    </rPh>
    <rPh sb="2" eb="4">
      <t>ギョウム</t>
    </rPh>
    <rPh sb="10" eb="12">
      <t>ソウゴウ</t>
    </rPh>
    <rPh sb="12" eb="14">
      <t>ヒョウカ</t>
    </rPh>
    <rPh sb="14" eb="16">
      <t>ラクサツ</t>
    </rPh>
    <rPh sb="16" eb="18">
      <t>ホウシキ</t>
    </rPh>
    <rPh sb="18" eb="19">
      <t>オヨ</t>
    </rPh>
    <rPh sb="20" eb="22">
      <t>キカク</t>
    </rPh>
    <rPh sb="22" eb="24">
      <t>キョウソウ</t>
    </rPh>
    <rPh sb="24" eb="26">
      <t>ホウシキ</t>
    </rPh>
    <rPh sb="30" eb="33">
      <t>キョウソウセイ</t>
    </rPh>
    <rPh sb="34" eb="37">
      <t>トウメイセイ</t>
    </rPh>
    <rPh sb="38" eb="39">
      <t>タカ</t>
    </rPh>
    <rPh sb="41" eb="43">
      <t>ケイヤク</t>
    </rPh>
    <rPh sb="43" eb="45">
      <t>テツヅ</t>
    </rPh>
    <rPh sb="49" eb="50">
      <t>オコナ</t>
    </rPh>
    <phoneticPr fontId="5"/>
  </si>
  <si>
    <t>水資源対策調査費</t>
    <rPh sb="0" eb="3">
      <t>ミズシゲン</t>
    </rPh>
    <rPh sb="3" eb="5">
      <t>タイサク</t>
    </rPh>
    <rPh sb="5" eb="8">
      <t>チョウサヒ</t>
    </rPh>
    <phoneticPr fontId="5"/>
  </si>
  <si>
    <t>平成27年度気候変動による水資源への影響等検討業務</t>
    <rPh sb="0" eb="2">
      <t>ヘイセイ</t>
    </rPh>
    <rPh sb="4" eb="6">
      <t>ネンド</t>
    </rPh>
    <rPh sb="6" eb="8">
      <t>キコウ</t>
    </rPh>
    <rPh sb="8" eb="10">
      <t>ヘンドウ</t>
    </rPh>
    <rPh sb="13" eb="16">
      <t>ミズシゲン</t>
    </rPh>
    <rPh sb="18" eb="20">
      <t>エイキョウ</t>
    </rPh>
    <rPh sb="20" eb="21">
      <t>トウ</t>
    </rPh>
    <rPh sb="21" eb="23">
      <t>ケントウ</t>
    </rPh>
    <rPh sb="23" eb="25">
      <t>ギョウム</t>
    </rPh>
    <phoneticPr fontId="5"/>
  </si>
  <si>
    <t>平成27年度水源の有効利用方策調査業務</t>
    <rPh sb="0" eb="2">
      <t>ヘイセイ</t>
    </rPh>
    <rPh sb="4" eb="6">
      <t>ネンド</t>
    </rPh>
    <rPh sb="6" eb="8">
      <t>スイゲン</t>
    </rPh>
    <rPh sb="9" eb="11">
      <t>ユウコウ</t>
    </rPh>
    <rPh sb="11" eb="13">
      <t>リヨウ</t>
    </rPh>
    <rPh sb="13" eb="15">
      <t>ホウサク</t>
    </rPh>
    <rPh sb="15" eb="17">
      <t>チョウサ</t>
    </rPh>
    <rPh sb="17" eb="19">
      <t>ギョウム</t>
    </rPh>
    <phoneticPr fontId="5"/>
  </si>
  <si>
    <t>A.(株)建設技術研究所</t>
    <rPh sb="2" eb="5">
      <t>カブ</t>
    </rPh>
    <rPh sb="5" eb="7">
      <t>ケンセツ</t>
    </rPh>
    <rPh sb="7" eb="9">
      <t>ギジュツ</t>
    </rPh>
    <rPh sb="9" eb="12">
      <t>ケンキュウジョ</t>
    </rPh>
    <phoneticPr fontId="5"/>
  </si>
  <si>
    <t>C.ミツバ総合印刷(株)</t>
    <rPh sb="5" eb="7">
      <t>ソウゴウ</t>
    </rPh>
    <rPh sb="7" eb="9">
      <t>インサツ</t>
    </rPh>
    <rPh sb="9" eb="12">
      <t>カブ</t>
    </rPh>
    <phoneticPr fontId="5"/>
  </si>
  <si>
    <t>水の有効利用に関するポスター印刷</t>
    <rPh sb="0" eb="1">
      <t>ミズ</t>
    </rPh>
    <rPh sb="2" eb="4">
      <t>ユウコウ</t>
    </rPh>
    <rPh sb="4" eb="6">
      <t>リヨウ</t>
    </rPh>
    <rPh sb="7" eb="8">
      <t>カン</t>
    </rPh>
    <rPh sb="14" eb="16">
      <t>インサツ</t>
    </rPh>
    <phoneticPr fontId="5"/>
  </si>
  <si>
    <t>D.香川県</t>
    <rPh sb="2" eb="5">
      <t>カガワケン</t>
    </rPh>
    <phoneticPr fontId="5"/>
  </si>
  <si>
    <t>平成27年度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5"/>
  </si>
  <si>
    <t>(株)建設技術研究所</t>
    <rPh sb="0" eb="3">
      <t>カブ</t>
    </rPh>
    <rPh sb="3" eb="5">
      <t>ケンセツ</t>
    </rPh>
    <rPh sb="5" eb="7">
      <t>ギジュツ</t>
    </rPh>
    <rPh sb="7" eb="10">
      <t>ケンキュウジョ</t>
    </rPh>
    <phoneticPr fontId="5"/>
  </si>
  <si>
    <t>水源の有効利用方策に関する調査検討</t>
    <rPh sb="0" eb="2">
      <t>スイゲン</t>
    </rPh>
    <rPh sb="3" eb="5">
      <t>ユウコウ</t>
    </rPh>
    <rPh sb="5" eb="7">
      <t>リヨウ</t>
    </rPh>
    <rPh sb="7" eb="9">
      <t>ホウサク</t>
    </rPh>
    <rPh sb="10" eb="11">
      <t>カン</t>
    </rPh>
    <rPh sb="13" eb="15">
      <t>チョウサ</t>
    </rPh>
    <rPh sb="15" eb="17">
      <t>ケントウ</t>
    </rPh>
    <phoneticPr fontId="5"/>
  </si>
  <si>
    <t>気候変動による水資源の将来予測を検討</t>
    <rPh sb="0" eb="2">
      <t>キコウ</t>
    </rPh>
    <rPh sb="2" eb="4">
      <t>ヘンドウ</t>
    </rPh>
    <rPh sb="7" eb="10">
      <t>ミズシゲン</t>
    </rPh>
    <rPh sb="11" eb="13">
      <t>ショウライ</t>
    </rPh>
    <rPh sb="13" eb="15">
      <t>ヨソク</t>
    </rPh>
    <rPh sb="16" eb="18">
      <t>ケントウ</t>
    </rPh>
    <phoneticPr fontId="5"/>
  </si>
  <si>
    <t>随意契約
（企画競争）</t>
  </si>
  <si>
    <t>-</t>
  </si>
  <si>
    <t>-</t>
    <phoneticPr fontId="5"/>
  </si>
  <si>
    <t>ミツバ総合印刷(株)</t>
    <rPh sb="3" eb="5">
      <t>ソウゴウ</t>
    </rPh>
    <rPh sb="5" eb="7">
      <t>インサツ</t>
    </rPh>
    <rPh sb="7" eb="10">
      <t>カブ</t>
    </rPh>
    <phoneticPr fontId="5"/>
  </si>
  <si>
    <t>随意契約
（少額）</t>
  </si>
  <si>
    <t>(株)ストリームグラフ</t>
    <rPh sb="0" eb="3">
      <t>カブ</t>
    </rPh>
    <phoneticPr fontId="5"/>
  </si>
  <si>
    <t>第38回「全日本中学生水の作文コンクール」ポスター印刷</t>
    <rPh sb="0" eb="1">
      <t>ダイ</t>
    </rPh>
    <rPh sb="3" eb="4">
      <t>カイ</t>
    </rPh>
    <rPh sb="5" eb="8">
      <t>ゼンニホン</t>
    </rPh>
    <rPh sb="8" eb="11">
      <t>チュウガクセイ</t>
    </rPh>
    <rPh sb="11" eb="12">
      <t>ミズ</t>
    </rPh>
    <rPh sb="13" eb="15">
      <t>サクブン</t>
    </rPh>
    <rPh sb="25" eb="27">
      <t>インサツ</t>
    </rPh>
    <phoneticPr fontId="5"/>
  </si>
  <si>
    <t>盾、表彰状筒</t>
    <rPh sb="0" eb="1">
      <t>タテ</t>
    </rPh>
    <rPh sb="2" eb="5">
      <t>ヒョウショウジョウ</t>
    </rPh>
    <rPh sb="5" eb="6">
      <t>ツツ</t>
    </rPh>
    <phoneticPr fontId="5"/>
  </si>
  <si>
    <t>賞状の印刷（水の日関係）</t>
    <rPh sb="0" eb="2">
      <t>ショウジョウ</t>
    </rPh>
    <rPh sb="3" eb="5">
      <t>インサツ</t>
    </rPh>
    <rPh sb="6" eb="7">
      <t>ミズ</t>
    </rPh>
    <rPh sb="8" eb="9">
      <t>ヒ</t>
    </rPh>
    <rPh sb="9" eb="11">
      <t>カンケイ</t>
    </rPh>
    <phoneticPr fontId="5"/>
  </si>
  <si>
    <t>(株)島田書店</t>
    <rPh sb="0" eb="3">
      <t>カブ</t>
    </rPh>
    <rPh sb="3" eb="5">
      <t>シマダ</t>
    </rPh>
    <rPh sb="5" eb="7">
      <t>ショテン</t>
    </rPh>
    <phoneticPr fontId="5"/>
  </si>
  <si>
    <t>作文コンクール副賞（図書カード）購入</t>
    <rPh sb="0" eb="2">
      <t>サクブン</t>
    </rPh>
    <rPh sb="7" eb="9">
      <t>フクショウ</t>
    </rPh>
    <rPh sb="10" eb="12">
      <t>トショ</t>
    </rPh>
    <rPh sb="16" eb="18">
      <t>コウニュウ</t>
    </rPh>
    <phoneticPr fontId="5"/>
  </si>
  <si>
    <t>（独）国立印刷局</t>
    <rPh sb="1" eb="2">
      <t>ドク</t>
    </rPh>
    <rPh sb="3" eb="5">
      <t>コクリツ</t>
    </rPh>
    <rPh sb="5" eb="8">
      <t>インサツキョク</t>
    </rPh>
    <phoneticPr fontId="5"/>
  </si>
  <si>
    <t>表彰状印刷</t>
    <rPh sb="0" eb="3">
      <t>ヒョウショウジョウ</t>
    </rPh>
    <rPh sb="3" eb="5">
      <t>インサツ</t>
    </rPh>
    <phoneticPr fontId="5"/>
  </si>
  <si>
    <t>香川県</t>
    <rPh sb="0" eb="3">
      <t>カガワケン</t>
    </rPh>
    <phoneticPr fontId="5"/>
  </si>
  <si>
    <t>長崎県</t>
    <rPh sb="0" eb="3">
      <t>ナガサキケン</t>
    </rPh>
    <phoneticPr fontId="5"/>
  </si>
  <si>
    <t>北海道</t>
    <rPh sb="0" eb="3">
      <t>ホッカイドウ</t>
    </rPh>
    <phoneticPr fontId="5"/>
  </si>
  <si>
    <t>広島県</t>
    <rPh sb="0" eb="3">
      <t>ヒロシマケン</t>
    </rPh>
    <phoneticPr fontId="5"/>
  </si>
  <si>
    <t>福島県</t>
    <rPh sb="0" eb="3">
      <t>フクシマケン</t>
    </rPh>
    <phoneticPr fontId="5"/>
  </si>
  <si>
    <t>静岡県</t>
    <rPh sb="0" eb="3">
      <t>シズオカケン</t>
    </rPh>
    <phoneticPr fontId="5"/>
  </si>
  <si>
    <t>鹿児島県</t>
    <rPh sb="0" eb="4">
      <t>カゴシマケン</t>
    </rPh>
    <phoneticPr fontId="5"/>
  </si>
  <si>
    <t>山口県</t>
    <rPh sb="0" eb="3">
      <t>ヤマグチケン</t>
    </rPh>
    <phoneticPr fontId="5"/>
  </si>
  <si>
    <t>高知県</t>
    <rPh sb="0" eb="3">
      <t>コウチケン</t>
    </rPh>
    <phoneticPr fontId="5"/>
  </si>
  <si>
    <t>埼玉県</t>
    <rPh sb="0" eb="3">
      <t>サイタマケン</t>
    </rPh>
    <phoneticPr fontId="5"/>
  </si>
  <si>
    <t>東京都</t>
    <rPh sb="0" eb="3">
      <t>トウキョウト</t>
    </rPh>
    <phoneticPr fontId="5"/>
  </si>
  <si>
    <t>神奈川県</t>
    <rPh sb="0" eb="3">
      <t>カナガワ</t>
    </rPh>
    <rPh sb="3" eb="4">
      <t>ケン</t>
    </rPh>
    <phoneticPr fontId="5"/>
  </si>
  <si>
    <t>群馬県</t>
    <rPh sb="0" eb="3">
      <t>グンマケン</t>
    </rPh>
    <phoneticPr fontId="5"/>
  </si>
  <si>
    <t>茨城県</t>
    <rPh sb="0" eb="3">
      <t>イバラキケン</t>
    </rPh>
    <phoneticPr fontId="5"/>
  </si>
  <si>
    <t>岩手県</t>
    <rPh sb="0" eb="3">
      <t>イワテケン</t>
    </rPh>
    <phoneticPr fontId="5"/>
  </si>
  <si>
    <t>福岡県</t>
    <rPh sb="0" eb="3">
      <t>フクオカケン</t>
    </rPh>
    <phoneticPr fontId="5"/>
  </si>
  <si>
    <t>佐賀県</t>
    <rPh sb="0" eb="3">
      <t>サガケン</t>
    </rPh>
    <phoneticPr fontId="5"/>
  </si>
  <si>
    <t>愛媛県</t>
    <rPh sb="0" eb="3">
      <t>エヒメケン</t>
    </rPh>
    <phoneticPr fontId="5"/>
  </si>
  <si>
    <t>島根県</t>
    <rPh sb="0" eb="3">
      <t>シマネケン</t>
    </rPh>
    <phoneticPr fontId="5"/>
  </si>
  <si>
    <t>鳥取県</t>
    <rPh sb="0" eb="3">
      <t>トットリケン</t>
    </rPh>
    <phoneticPr fontId="5"/>
  </si>
  <si>
    <t>山形県</t>
    <rPh sb="0" eb="3">
      <t>ヤマガタケン</t>
    </rPh>
    <phoneticPr fontId="5"/>
  </si>
  <si>
    <t>新潟県</t>
    <rPh sb="0" eb="3">
      <t>ニイガタケン</t>
    </rPh>
    <phoneticPr fontId="5"/>
  </si>
  <si>
    <t>富山県</t>
    <rPh sb="0" eb="3">
      <t>トヤマケン</t>
    </rPh>
    <phoneticPr fontId="5"/>
  </si>
  <si>
    <t>大阪府</t>
    <rPh sb="0" eb="3">
      <t>オオサカフ</t>
    </rPh>
    <phoneticPr fontId="5"/>
  </si>
  <si>
    <t>京都府</t>
    <rPh sb="0" eb="3">
      <t>キョウトフ</t>
    </rPh>
    <phoneticPr fontId="5"/>
  </si>
  <si>
    <t>奈良県</t>
    <rPh sb="0" eb="3">
      <t>ナラケン</t>
    </rPh>
    <phoneticPr fontId="5"/>
  </si>
  <si>
    <t>兵庫県</t>
    <rPh sb="0" eb="3">
      <t>ヒョウゴケン</t>
    </rPh>
    <phoneticPr fontId="5"/>
  </si>
  <si>
    <t>宮崎県</t>
    <rPh sb="0" eb="3">
      <t>ミヤザキケン</t>
    </rPh>
    <phoneticPr fontId="5"/>
  </si>
  <si>
    <t>千葉県</t>
    <rPh sb="0" eb="3">
      <t>チバケン</t>
    </rPh>
    <phoneticPr fontId="5"/>
  </si>
  <si>
    <t>宮城県</t>
    <rPh sb="0" eb="3">
      <t>ミヤギケン</t>
    </rPh>
    <phoneticPr fontId="5"/>
  </si>
  <si>
    <t>雨水・再生水利用実態調査</t>
    <rPh sb="0" eb="2">
      <t>アマミズ</t>
    </rPh>
    <rPh sb="3" eb="5">
      <t>サイセイ</t>
    </rPh>
    <rPh sb="5" eb="6">
      <t>スイ</t>
    </rPh>
    <rPh sb="6" eb="8">
      <t>リヨウ</t>
    </rPh>
    <rPh sb="8" eb="10">
      <t>ジッタイ</t>
    </rPh>
    <rPh sb="10" eb="12">
      <t>チョウサ</t>
    </rPh>
    <phoneticPr fontId="5"/>
  </si>
  <si>
    <t>〃</t>
  </si>
  <si>
    <t>〃</t>
    <phoneticPr fontId="5"/>
  </si>
  <si>
    <t>水資源有効利用啓発資料作成</t>
    <rPh sb="0" eb="3">
      <t>ミズシゲン</t>
    </rPh>
    <rPh sb="3" eb="5">
      <t>ユウコウ</t>
    </rPh>
    <rPh sb="5" eb="7">
      <t>リヨウ</t>
    </rPh>
    <rPh sb="7" eb="9">
      <t>ケイハツ</t>
    </rPh>
    <rPh sb="9" eb="11">
      <t>シリョウ</t>
    </rPh>
    <rPh sb="11" eb="13">
      <t>サクセイ</t>
    </rPh>
    <phoneticPr fontId="5"/>
  </si>
  <si>
    <t>「全日本中学生水の作文コンクール」ポスター印刷</t>
    <rPh sb="1" eb="4">
      <t>ゼンニホン</t>
    </rPh>
    <rPh sb="4" eb="7">
      <t>チュウガクセイ</t>
    </rPh>
    <rPh sb="7" eb="8">
      <t>ミズ</t>
    </rPh>
    <rPh sb="9" eb="11">
      <t>サクブン</t>
    </rPh>
    <rPh sb="21" eb="23">
      <t>インサツ</t>
    </rPh>
    <phoneticPr fontId="5"/>
  </si>
  <si>
    <t>水資源対策調査費地方公共団体委託費</t>
    <phoneticPr fontId="5"/>
  </si>
  <si>
    <t>(株)謄栄社</t>
    <rPh sb="0" eb="3">
      <t>カブ</t>
    </rPh>
    <rPh sb="3" eb="4">
      <t>トウ</t>
    </rPh>
    <rPh sb="4" eb="5">
      <t>エイ</t>
    </rPh>
    <rPh sb="5" eb="6">
      <t>シャ</t>
    </rPh>
    <phoneticPr fontId="5"/>
  </si>
  <si>
    <t>松本徽章工業(株)</t>
    <rPh sb="0" eb="2">
      <t>マツモト</t>
    </rPh>
    <rPh sb="2" eb="4">
      <t>キショウ</t>
    </rPh>
    <rPh sb="4" eb="6">
      <t>コウギョウ</t>
    </rPh>
    <rPh sb="6" eb="9">
      <t>カブ</t>
    </rPh>
    <phoneticPr fontId="5"/>
  </si>
  <si>
    <t>雨水・再生水利用の普及促進には、平常時のみならず渇水や大地震が発生した際に水利用の安定性を確保するため、利用実態等を踏まえた代替水源の確保が必要であることから、導入事例や条例等の普及促進施策に関する情報の共有化を図るなど、産・官・学・民が連携して取り組む。
また、節水を促進するため、節水機器の現況把握、節水機器の普及方策、節水に関わる制度の検討等を行うとともに、その削減した水をCO2削減や環境改善等の新たな用途等へ利用（弾力的水利用）することについて検討を行う。</t>
    <rPh sb="0" eb="2">
      <t>アマミズ</t>
    </rPh>
    <rPh sb="3" eb="6">
      <t>サイセイスイ</t>
    </rPh>
    <rPh sb="6" eb="8">
      <t>リヨウ</t>
    </rPh>
    <rPh sb="9" eb="11">
      <t>フキュウ</t>
    </rPh>
    <rPh sb="11" eb="13">
      <t>ソクシン</t>
    </rPh>
    <rPh sb="16" eb="19">
      <t>ヘイジョウジ</t>
    </rPh>
    <rPh sb="24" eb="26">
      <t>カッスイ</t>
    </rPh>
    <rPh sb="27" eb="30">
      <t>ダイジシン</t>
    </rPh>
    <rPh sb="31" eb="33">
      <t>ハッセイ</t>
    </rPh>
    <rPh sb="35" eb="36">
      <t>サイ</t>
    </rPh>
    <rPh sb="37" eb="38">
      <t>ミズ</t>
    </rPh>
    <rPh sb="38" eb="40">
      <t>リヨウ</t>
    </rPh>
    <rPh sb="41" eb="44">
      <t>アンテイセイ</t>
    </rPh>
    <rPh sb="45" eb="47">
      <t>カクホ</t>
    </rPh>
    <rPh sb="52" eb="54">
      <t>リヨウ</t>
    </rPh>
    <rPh sb="54" eb="56">
      <t>ジッタイ</t>
    </rPh>
    <rPh sb="56" eb="57">
      <t>トウ</t>
    </rPh>
    <rPh sb="58" eb="59">
      <t>フ</t>
    </rPh>
    <rPh sb="62" eb="64">
      <t>ダイタイ</t>
    </rPh>
    <rPh sb="64" eb="66">
      <t>スイゲン</t>
    </rPh>
    <rPh sb="67" eb="69">
      <t>カクホ</t>
    </rPh>
    <rPh sb="70" eb="72">
      <t>ヒツヨウ</t>
    </rPh>
    <rPh sb="80" eb="82">
      <t>ドウニュウ</t>
    </rPh>
    <rPh sb="82" eb="84">
      <t>ジレイ</t>
    </rPh>
    <rPh sb="85" eb="87">
      <t>ジョウレイ</t>
    </rPh>
    <rPh sb="87" eb="88">
      <t>トウ</t>
    </rPh>
    <rPh sb="89" eb="91">
      <t>フキュウ</t>
    </rPh>
    <rPh sb="91" eb="93">
      <t>ソクシン</t>
    </rPh>
    <rPh sb="93" eb="95">
      <t>セサク</t>
    </rPh>
    <rPh sb="96" eb="97">
      <t>カン</t>
    </rPh>
    <rPh sb="99" eb="101">
      <t>ジョウホウ</t>
    </rPh>
    <rPh sb="102" eb="105">
      <t>キョウユウカ</t>
    </rPh>
    <rPh sb="106" eb="107">
      <t>ハカ</t>
    </rPh>
    <rPh sb="111" eb="112">
      <t>サン</t>
    </rPh>
    <rPh sb="113" eb="114">
      <t>カン</t>
    </rPh>
    <rPh sb="115" eb="116">
      <t>ガク</t>
    </rPh>
    <rPh sb="117" eb="118">
      <t>ミン</t>
    </rPh>
    <rPh sb="119" eb="121">
      <t>レンケイ</t>
    </rPh>
    <rPh sb="123" eb="124">
      <t>ト</t>
    </rPh>
    <rPh sb="125" eb="126">
      <t>ク</t>
    </rPh>
    <rPh sb="132" eb="134">
      <t>セッスイ</t>
    </rPh>
    <rPh sb="135" eb="137">
      <t>ソクシン</t>
    </rPh>
    <rPh sb="142" eb="144">
      <t>セッスイ</t>
    </rPh>
    <rPh sb="144" eb="146">
      <t>キキ</t>
    </rPh>
    <rPh sb="147" eb="149">
      <t>ゲンキョウ</t>
    </rPh>
    <rPh sb="149" eb="151">
      <t>ハアク</t>
    </rPh>
    <rPh sb="152" eb="154">
      <t>セッスイ</t>
    </rPh>
    <rPh sb="154" eb="156">
      <t>キキ</t>
    </rPh>
    <rPh sb="157" eb="159">
      <t>フキュウ</t>
    </rPh>
    <rPh sb="159" eb="161">
      <t>ホウサク</t>
    </rPh>
    <rPh sb="162" eb="164">
      <t>セッスイ</t>
    </rPh>
    <rPh sb="165" eb="166">
      <t>カカ</t>
    </rPh>
    <rPh sb="168" eb="170">
      <t>セイド</t>
    </rPh>
    <rPh sb="171" eb="173">
      <t>ケントウ</t>
    </rPh>
    <rPh sb="173" eb="174">
      <t>トウ</t>
    </rPh>
    <rPh sb="175" eb="176">
      <t>オコナ</t>
    </rPh>
    <rPh sb="184" eb="186">
      <t>サクゲン</t>
    </rPh>
    <rPh sb="188" eb="189">
      <t>ミズ</t>
    </rPh>
    <rPh sb="193" eb="195">
      <t>サクゲン</t>
    </rPh>
    <rPh sb="196" eb="198">
      <t>カンキョウ</t>
    </rPh>
    <rPh sb="198" eb="200">
      <t>カイゼン</t>
    </rPh>
    <rPh sb="200" eb="201">
      <t>トウ</t>
    </rPh>
    <rPh sb="202" eb="203">
      <t>アラ</t>
    </rPh>
    <rPh sb="205" eb="207">
      <t>ヨウト</t>
    </rPh>
    <rPh sb="207" eb="208">
      <t>トウ</t>
    </rPh>
    <rPh sb="209" eb="211">
      <t>リヨウ</t>
    </rPh>
    <rPh sb="212" eb="215">
      <t>ダンリョクテキ</t>
    </rPh>
    <rPh sb="215" eb="216">
      <t>ミズ</t>
    </rPh>
    <rPh sb="216" eb="218">
      <t>リヨウ</t>
    </rPh>
    <rPh sb="227" eb="229">
      <t>ケントウ</t>
    </rPh>
    <rPh sb="230" eb="231">
      <t>オコナ</t>
    </rPh>
    <phoneticPr fontId="5"/>
  </si>
  <si>
    <t>B.パシフィックコンサルタンツ(株)・（一財）国土技術研究センター共同提案体</t>
    <rPh sb="15" eb="18">
      <t>カブ</t>
    </rPh>
    <rPh sb="20" eb="21">
      <t>イチ</t>
    </rPh>
    <rPh sb="21" eb="22">
      <t>ザイ</t>
    </rPh>
    <rPh sb="23" eb="25">
      <t>コクド</t>
    </rPh>
    <rPh sb="25" eb="27">
      <t>ギジュツ</t>
    </rPh>
    <rPh sb="27" eb="29">
      <t>ケンキュウ</t>
    </rPh>
    <rPh sb="33" eb="35">
      <t>キョウドウ</t>
    </rPh>
    <rPh sb="35" eb="37">
      <t>テイアン</t>
    </rPh>
    <rPh sb="37" eb="38">
      <t>タイ</t>
    </rPh>
    <phoneticPr fontId="5"/>
  </si>
  <si>
    <t>パシフィックコンサルタンツ(株)・（一財）国土技術研究センター共同提案体</t>
    <phoneticPr fontId="5"/>
  </si>
  <si>
    <t>国土交通省</t>
  </si>
  <si>
    <t>-</t>
    <phoneticPr fontId="5"/>
  </si>
  <si>
    <t>平成28年度末に多様な水源による都市用水の供給安定度を約74％</t>
    <rPh sb="0" eb="2">
      <t>ヘイセイ</t>
    </rPh>
    <rPh sb="4" eb="6">
      <t>ネンド</t>
    </rPh>
    <rPh sb="6" eb="7">
      <t>マツ</t>
    </rPh>
    <rPh sb="8" eb="10">
      <t>タヨウ</t>
    </rPh>
    <rPh sb="11" eb="13">
      <t>スイゲン</t>
    </rPh>
    <rPh sb="16" eb="18">
      <t>トシ</t>
    </rPh>
    <rPh sb="18" eb="20">
      <t>ヨウスイ</t>
    </rPh>
    <rPh sb="21" eb="23">
      <t>キョウキュウ</t>
    </rPh>
    <rPh sb="23" eb="26">
      <t>アンテイド</t>
    </rPh>
    <rPh sb="27" eb="28">
      <t>ヤク</t>
    </rPh>
    <phoneticPr fontId="5"/>
  </si>
  <si>
    <t>多様な水源による都市用水の供給安定度</t>
    <rPh sb="0" eb="2">
      <t>タヨウ</t>
    </rPh>
    <rPh sb="3" eb="5">
      <t>スイゲン</t>
    </rPh>
    <rPh sb="8" eb="10">
      <t>トシ</t>
    </rPh>
    <rPh sb="10" eb="12">
      <t>ヨウスイ</t>
    </rPh>
    <rPh sb="13" eb="15">
      <t>キョウキュウ</t>
    </rPh>
    <rPh sb="15" eb="18">
      <t>アンテイド</t>
    </rPh>
    <phoneticPr fontId="5"/>
  </si>
  <si>
    <t>百万円/回</t>
    <rPh sb="0" eb="1">
      <t>ヒャク</t>
    </rPh>
    <rPh sb="1" eb="3">
      <t>マンエン</t>
    </rPh>
    <rPh sb="4" eb="5">
      <t>カイ</t>
    </rPh>
    <phoneticPr fontId="5"/>
  </si>
  <si>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5"/>
  </si>
  <si>
    <t>供給、需要面から水需要の総合的な対策を実施するには、国が主体となる必要がある。</t>
    <rPh sb="0" eb="2">
      <t>キョウキュウ</t>
    </rPh>
    <rPh sb="3" eb="6">
      <t>ジュヨウメン</t>
    </rPh>
    <rPh sb="8" eb="9">
      <t>ミズ</t>
    </rPh>
    <rPh sb="9" eb="11">
      <t>ジュヨウ</t>
    </rPh>
    <rPh sb="12" eb="15">
      <t>ソウゴウテキ</t>
    </rPh>
    <rPh sb="16" eb="18">
      <t>タイサク</t>
    </rPh>
    <rPh sb="19" eb="21">
      <t>ジッシ</t>
    </rPh>
    <rPh sb="26" eb="27">
      <t>クニ</t>
    </rPh>
    <rPh sb="28" eb="30">
      <t>シュタイ</t>
    </rPh>
    <rPh sb="33" eb="35">
      <t>ヒツヨウ</t>
    </rPh>
    <phoneticPr fontId="5"/>
  </si>
  <si>
    <t>気候変動の影響による渇水リスクの増大が指摘されていることから、水利用の安定性を確保するための水資源の有効利用を推進する必要がある。</t>
    <rPh sb="0" eb="2">
      <t>キコウ</t>
    </rPh>
    <rPh sb="2" eb="4">
      <t>ヘンドウ</t>
    </rPh>
    <rPh sb="5" eb="7">
      <t>エイキョウ</t>
    </rPh>
    <rPh sb="10" eb="12">
      <t>カッスイ</t>
    </rPh>
    <rPh sb="16" eb="18">
      <t>ゾウダイ</t>
    </rPh>
    <rPh sb="19" eb="21">
      <t>シテキ</t>
    </rPh>
    <rPh sb="31" eb="32">
      <t>ミズ</t>
    </rPh>
    <rPh sb="32" eb="34">
      <t>リヨウ</t>
    </rPh>
    <rPh sb="35" eb="38">
      <t>アンテイセイ</t>
    </rPh>
    <rPh sb="39" eb="41">
      <t>カクホ</t>
    </rPh>
    <rPh sb="46" eb="49">
      <t>ミズシゲン</t>
    </rPh>
    <rPh sb="50" eb="52">
      <t>ユウコウ</t>
    </rPh>
    <rPh sb="52" eb="54">
      <t>リヨウ</t>
    </rPh>
    <rPh sb="55" eb="57">
      <t>スイシン</t>
    </rPh>
    <rPh sb="59" eb="61">
      <t>ヒツヨウ</t>
    </rPh>
    <phoneticPr fontId="5"/>
  </si>
  <si>
    <t>有</t>
  </si>
  <si>
    <t>業務発注において、総合評価及び企画競争により競争性を確保している。総合評価落札方式による支出は一者応札になった。</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rPh sb="33" eb="35">
      <t>ソウゴウ</t>
    </rPh>
    <rPh sb="35" eb="37">
      <t>ヒョウカ</t>
    </rPh>
    <rPh sb="37" eb="39">
      <t>ラクサツ</t>
    </rPh>
    <rPh sb="39" eb="41">
      <t>ホウシキ</t>
    </rPh>
    <rPh sb="44" eb="46">
      <t>シシュツ</t>
    </rPh>
    <rPh sb="47" eb="48">
      <t>イチ</t>
    </rPh>
    <rPh sb="48" eb="49">
      <t>シャ</t>
    </rPh>
    <rPh sb="49" eb="51">
      <t>オウサツ</t>
    </rPh>
    <phoneticPr fontId="5"/>
  </si>
  <si>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</si>
  <si>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水資源の有効活用のために限定している。</t>
    <rPh sb="0" eb="3">
      <t>ミズシゲン</t>
    </rPh>
    <rPh sb="4" eb="6">
      <t>ユウコウ</t>
    </rPh>
    <rPh sb="6" eb="8">
      <t>カツヨウ</t>
    </rPh>
    <rPh sb="12" eb="14">
      <t>ゲンテイ</t>
    </rPh>
    <phoneticPr fontId="5"/>
  </si>
  <si>
    <t>地域の水事情やニーズに応じた施策の展開や産学官の関係者が連携した取組により、供給面・需要面から総合的な対策を実施している。</t>
    <rPh sb="0" eb="2">
      <t>チイキ</t>
    </rPh>
    <rPh sb="3" eb="4">
      <t>ミズ</t>
    </rPh>
    <rPh sb="4" eb="6">
      <t>ジジョウ</t>
    </rPh>
    <rPh sb="11" eb="12">
      <t>オウ</t>
    </rPh>
    <rPh sb="14" eb="16">
      <t>セサク</t>
    </rPh>
    <rPh sb="17" eb="19">
      <t>テンカイ</t>
    </rPh>
    <rPh sb="20" eb="23">
      <t>サンガクカン</t>
    </rPh>
    <rPh sb="24" eb="27">
      <t>カンケイシャ</t>
    </rPh>
    <rPh sb="28" eb="30">
      <t>レンケイ</t>
    </rPh>
    <rPh sb="32" eb="34">
      <t>トリクミ</t>
    </rPh>
    <rPh sb="38" eb="41">
      <t>キョウキュウメン</t>
    </rPh>
    <rPh sb="42" eb="45">
      <t>ジュヨウメン</t>
    </rPh>
    <rPh sb="47" eb="50">
      <t>ソウゴウテキ</t>
    </rPh>
    <rPh sb="51" eb="53">
      <t>タイサク</t>
    </rPh>
    <rPh sb="54" eb="56">
      <t>ジッシ</t>
    </rPh>
    <phoneticPr fontId="5"/>
  </si>
  <si>
    <t>会議等において検討・調整結果を活用して、水源の有効活用について普及活動を行う。</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5"/>
  </si>
  <si>
    <t>-</t>
    <phoneticPr fontId="5"/>
  </si>
  <si>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5" eb="47">
      <t>ケントウ</t>
    </rPh>
    <rPh sb="48" eb="49">
      <t>オコナ</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</si>
  <si>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</si>
  <si>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</si>
  <si>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アマミズ</t>
    </rPh>
    <rPh sb="13" eb="15">
      <t>サイセイ</t>
    </rPh>
    <rPh sb="15" eb="17">
      <t>スイトウ</t>
    </rPh>
    <rPh sb="21" eb="23">
      <t>トシ</t>
    </rPh>
    <rPh sb="23" eb="25">
      <t>ヨウスイ</t>
    </rPh>
    <rPh sb="26" eb="28">
      <t>キョウキュウ</t>
    </rPh>
    <rPh sb="28" eb="31">
      <t>アンテイド</t>
    </rPh>
    <phoneticPr fontId="5"/>
  </si>
  <si>
    <t>15/8</t>
    <phoneticPr fontId="5"/>
  </si>
  <si>
    <t>17/8</t>
    <phoneticPr fontId="5"/>
  </si>
  <si>
    <t>30/12</t>
    <phoneticPr fontId="5"/>
  </si>
  <si>
    <t>31/10</t>
    <phoneticPr fontId="5"/>
  </si>
  <si>
    <t>一者応札となった原因分析を行い対応策を検討するなど、より一層の競争性の確保に努める。</t>
    <rPh sb="0" eb="2">
      <t>イッシャ</t>
    </rPh>
    <rPh sb="2" eb="4">
      <t>オウサツ</t>
    </rPh>
    <rPh sb="8" eb="10">
      <t>ゲンイン</t>
    </rPh>
    <rPh sb="10" eb="12">
      <t>ブンセキ</t>
    </rPh>
    <rPh sb="13" eb="14">
      <t>オコナ</t>
    </rPh>
    <rPh sb="15" eb="17">
      <t>タイオウ</t>
    </rPh>
    <rPh sb="17" eb="18">
      <t>サク</t>
    </rPh>
    <rPh sb="19" eb="21">
      <t>ケントウ</t>
    </rPh>
    <rPh sb="28" eb="30">
      <t>イッソウ</t>
    </rPh>
    <rPh sb="31" eb="34">
      <t>キョウソウセイ</t>
    </rPh>
    <rPh sb="35" eb="37">
      <t>カクホ</t>
    </rPh>
    <rPh sb="38" eb="39">
      <t>ツト</t>
    </rPh>
    <phoneticPr fontId="5"/>
  </si>
  <si>
    <t>執行等改善</t>
  </si>
  <si>
    <t>四捨五入の関係で上段の予算額と一致しない。</t>
    <phoneticPr fontId="5"/>
  </si>
  <si>
    <t>業務発注については、条件の精査等により、一層の競争性の確保を図る。</t>
    <rPh sb="0" eb="2">
      <t>ギョウム</t>
    </rPh>
    <rPh sb="2" eb="4">
      <t>ハッチュウ</t>
    </rPh>
    <rPh sb="10" eb="12">
      <t>ジョウケン</t>
    </rPh>
    <rPh sb="13" eb="15">
      <t>セイサ</t>
    </rPh>
    <rPh sb="15" eb="16">
      <t>トウ</t>
    </rPh>
    <rPh sb="20" eb="22">
      <t>イッソウ</t>
    </rPh>
    <rPh sb="23" eb="26">
      <t>キョウソウセイ</t>
    </rPh>
    <rPh sb="27" eb="29">
      <t>カクホ</t>
    </rPh>
    <rPh sb="30" eb="31">
      <t>ハカ</t>
    </rPh>
    <phoneticPr fontId="5"/>
  </si>
  <si>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5"/>
  </si>
  <si>
    <t>随意契約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</si>
</sst>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812</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179294</xdr:colOff>
      <xdr:row>719</xdr:row>
      <xdr:rowOff>156882</xdr:rowOff>
    </xdr:from>
    <xdr:to>
      <xdr:col>49</xdr:col>
      <xdr:colOff>291038</xdr:colOff>
      <xdr:row>734</xdr:row>
      <xdr:rowOff>30652</xdr:rowOff>
    </xdr:to>
    <xdr:pic>
      <xdr:nvPicPr>
        <xdr:cNvPr id="7" name="図 6"/>
        <xdr:cNvPicPr>
          <a:picLocks noChangeAspect="1"/>
        </xdr:cNvPicPr>
      </xdr:nvPicPr>
      <xdr:blipFill>
        <a:blip xmlns:r="http://schemas.openxmlformats.org/officeDocument/2006/relationships" r:embed="rId1"/>
        <a:stretch>
          <a:fillRect/>
        </a:stretch>
      </xdr:blipFill>
      <xdr:spPr>
        <a:xfrm>
          <a:off x="1389529" y="36116558"/>
          <a:ext cx="8785097" cy="50845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4" t="s">
        <v>410</v>
      </c>
      <c r="AR2" s="784"/>
      <c r="AS2" s="43" t="str">
        <f>IF(OR(AQ2="　", AQ2=""), "", "-")</f>
        <v/>
      </c>
      <c r="AT2" s="785">
        <v>55</v>
      </c>
      <c r="AU2" s="785"/>
      <c r="AV2" s="44" t="str">
        <f>IF(AW2="", "", "-")</f>
        <v/>
      </c>
      <c r="AW2" s="786"/>
      <c r="AX2" s="786"/>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522</v>
      </c>
      <c r="AK3" s="710"/>
      <c r="AL3" s="710"/>
      <c r="AM3" s="710"/>
      <c r="AN3" s="710"/>
      <c r="AO3" s="710"/>
      <c r="AP3" s="710"/>
      <c r="AQ3" s="710"/>
      <c r="AR3" s="710"/>
      <c r="AS3" s="710"/>
      <c r="AT3" s="710"/>
      <c r="AU3" s="710"/>
      <c r="AV3" s="710"/>
      <c r="AW3" s="710"/>
      <c r="AX3" s="24" t="s">
        <v>74</v>
      </c>
    </row>
    <row r="4" spans="1:50" ht="24.75" customHeight="1" x14ac:dyDescent="0.15">
      <c r="A4" s="550" t="s">
        <v>29</v>
      </c>
      <c r="B4" s="551"/>
      <c r="C4" s="551"/>
      <c r="D4" s="551"/>
      <c r="E4" s="551"/>
      <c r="F4" s="551"/>
      <c r="G4" s="528" t="s">
        <v>549</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436</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3" t="s">
        <v>184</v>
      </c>
      <c r="H5" s="694"/>
      <c r="I5" s="694"/>
      <c r="J5" s="694"/>
      <c r="K5" s="694"/>
      <c r="L5" s="694"/>
      <c r="M5" s="695" t="s">
        <v>75</v>
      </c>
      <c r="N5" s="696"/>
      <c r="O5" s="696"/>
      <c r="P5" s="696"/>
      <c r="Q5" s="696"/>
      <c r="R5" s="697"/>
      <c r="S5" s="698" t="s">
        <v>140</v>
      </c>
      <c r="T5" s="694"/>
      <c r="U5" s="694"/>
      <c r="V5" s="694"/>
      <c r="W5" s="694"/>
      <c r="X5" s="699"/>
      <c r="Y5" s="544" t="s">
        <v>3</v>
      </c>
      <c r="Z5" s="281"/>
      <c r="AA5" s="281"/>
      <c r="AB5" s="281"/>
      <c r="AC5" s="281"/>
      <c r="AD5" s="282"/>
      <c r="AE5" s="545" t="s">
        <v>437</v>
      </c>
      <c r="AF5" s="545"/>
      <c r="AG5" s="545"/>
      <c r="AH5" s="545"/>
      <c r="AI5" s="545"/>
      <c r="AJ5" s="545"/>
      <c r="AK5" s="545"/>
      <c r="AL5" s="545"/>
      <c r="AM5" s="545"/>
      <c r="AN5" s="545"/>
      <c r="AO5" s="545"/>
      <c r="AP5" s="546"/>
      <c r="AQ5" s="547" t="s">
        <v>438</v>
      </c>
      <c r="AR5" s="548"/>
      <c r="AS5" s="548"/>
      <c r="AT5" s="548"/>
      <c r="AU5" s="548"/>
      <c r="AV5" s="548"/>
      <c r="AW5" s="548"/>
      <c r="AX5" s="549"/>
    </row>
    <row r="6" spans="1:50" ht="39" customHeight="1" x14ac:dyDescent="0.15">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440</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441</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1" t="s">
        <v>367</v>
      </c>
      <c r="B8" s="322"/>
      <c r="C8" s="322"/>
      <c r="D8" s="322"/>
      <c r="E8" s="322"/>
      <c r="F8" s="323"/>
      <c r="G8" s="853" t="str">
        <f>入力規則等!A26</f>
        <v>国土強靱化施策</v>
      </c>
      <c r="H8" s="567"/>
      <c r="I8" s="567"/>
      <c r="J8" s="567"/>
      <c r="K8" s="567"/>
      <c r="L8" s="567"/>
      <c r="M8" s="567"/>
      <c r="N8" s="567"/>
      <c r="O8" s="567"/>
      <c r="P8" s="567"/>
      <c r="Q8" s="567"/>
      <c r="R8" s="567"/>
      <c r="S8" s="567"/>
      <c r="T8" s="567"/>
      <c r="U8" s="567"/>
      <c r="V8" s="567"/>
      <c r="W8" s="567"/>
      <c r="X8" s="854"/>
      <c r="Y8" s="700" t="s">
        <v>368</v>
      </c>
      <c r="Z8" s="701"/>
      <c r="AA8" s="701"/>
      <c r="AB8" s="701"/>
      <c r="AC8" s="701"/>
      <c r="AD8" s="702"/>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5" t="s">
        <v>25</v>
      </c>
      <c r="B9" s="636"/>
      <c r="C9" s="636"/>
      <c r="D9" s="636"/>
      <c r="E9" s="636"/>
      <c r="F9" s="636"/>
      <c r="G9" s="703" t="s">
        <v>442</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x14ac:dyDescent="0.15">
      <c r="A10" s="500" t="s">
        <v>34</v>
      </c>
      <c r="B10" s="501"/>
      <c r="C10" s="501"/>
      <c r="D10" s="501"/>
      <c r="E10" s="501"/>
      <c r="F10" s="501"/>
      <c r="G10" s="594" t="s">
        <v>443</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2" t="s">
        <v>26</v>
      </c>
      <c r="B12" s="633"/>
      <c r="C12" s="633"/>
      <c r="D12" s="633"/>
      <c r="E12" s="633"/>
      <c r="F12" s="634"/>
      <c r="G12" s="602"/>
      <c r="H12" s="603"/>
      <c r="I12" s="603"/>
      <c r="J12" s="603"/>
      <c r="K12" s="603"/>
      <c r="L12" s="603"/>
      <c r="M12" s="603"/>
      <c r="N12" s="603"/>
      <c r="O12" s="603"/>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3">
        <v>18</v>
      </c>
      <c r="Q13" s="244"/>
      <c r="R13" s="244"/>
      <c r="S13" s="244"/>
      <c r="T13" s="244"/>
      <c r="U13" s="244"/>
      <c r="V13" s="245"/>
      <c r="W13" s="243">
        <v>18</v>
      </c>
      <c r="X13" s="244"/>
      <c r="Y13" s="244"/>
      <c r="Z13" s="244"/>
      <c r="AA13" s="244"/>
      <c r="AB13" s="244"/>
      <c r="AC13" s="245"/>
      <c r="AD13" s="243">
        <v>31</v>
      </c>
      <c r="AE13" s="244"/>
      <c r="AF13" s="244"/>
      <c r="AG13" s="244"/>
      <c r="AH13" s="244"/>
      <c r="AI13" s="244"/>
      <c r="AJ13" s="245"/>
      <c r="AK13" s="243">
        <v>31</v>
      </c>
      <c r="AL13" s="244"/>
      <c r="AM13" s="244"/>
      <c r="AN13" s="244"/>
      <c r="AO13" s="244"/>
      <c r="AP13" s="244"/>
      <c r="AQ13" s="245"/>
      <c r="AR13" s="795">
        <v>31</v>
      </c>
      <c r="AS13" s="796"/>
      <c r="AT13" s="796"/>
      <c r="AU13" s="796"/>
      <c r="AV13" s="796"/>
      <c r="AW13" s="796"/>
      <c r="AX13" s="797"/>
    </row>
    <row r="14" spans="1:50" ht="21" customHeight="1" x14ac:dyDescent="0.15">
      <c r="A14" s="584"/>
      <c r="B14" s="585"/>
      <c r="C14" s="585"/>
      <c r="D14" s="585"/>
      <c r="E14" s="585"/>
      <c r="F14" s="586"/>
      <c r="G14" s="574"/>
      <c r="H14" s="575"/>
      <c r="I14" s="557" t="s">
        <v>9</v>
      </c>
      <c r="J14" s="569"/>
      <c r="K14" s="569"/>
      <c r="L14" s="569"/>
      <c r="M14" s="569"/>
      <c r="N14" s="569"/>
      <c r="O14" s="570"/>
      <c r="P14" s="243" t="s">
        <v>523</v>
      </c>
      <c r="Q14" s="244"/>
      <c r="R14" s="244"/>
      <c r="S14" s="244"/>
      <c r="T14" s="244"/>
      <c r="U14" s="244"/>
      <c r="V14" s="245"/>
      <c r="W14" s="243" t="s">
        <v>523</v>
      </c>
      <c r="X14" s="244"/>
      <c r="Y14" s="244"/>
      <c r="Z14" s="244"/>
      <c r="AA14" s="244"/>
      <c r="AB14" s="244"/>
      <c r="AC14" s="245"/>
      <c r="AD14" s="243" t="s">
        <v>523</v>
      </c>
      <c r="AE14" s="244"/>
      <c r="AF14" s="244"/>
      <c r="AG14" s="244"/>
      <c r="AH14" s="244"/>
      <c r="AI14" s="244"/>
      <c r="AJ14" s="245"/>
      <c r="AK14" s="243"/>
      <c r="AL14" s="244"/>
      <c r="AM14" s="244"/>
      <c r="AN14" s="244"/>
      <c r="AO14" s="244"/>
      <c r="AP14" s="244"/>
      <c r="AQ14" s="245"/>
      <c r="AR14" s="630"/>
      <c r="AS14" s="630"/>
      <c r="AT14" s="630"/>
      <c r="AU14" s="630"/>
      <c r="AV14" s="630"/>
      <c r="AW14" s="630"/>
      <c r="AX14" s="631"/>
    </row>
    <row r="15" spans="1:50" ht="21" customHeight="1" x14ac:dyDescent="0.15">
      <c r="A15" s="584"/>
      <c r="B15" s="585"/>
      <c r="C15" s="585"/>
      <c r="D15" s="585"/>
      <c r="E15" s="585"/>
      <c r="F15" s="586"/>
      <c r="G15" s="574"/>
      <c r="H15" s="575"/>
      <c r="I15" s="557" t="s">
        <v>58</v>
      </c>
      <c r="J15" s="558"/>
      <c r="K15" s="558"/>
      <c r="L15" s="558"/>
      <c r="M15" s="558"/>
      <c r="N15" s="558"/>
      <c r="O15" s="559"/>
      <c r="P15" s="243" t="s">
        <v>523</v>
      </c>
      <c r="Q15" s="244"/>
      <c r="R15" s="244"/>
      <c r="S15" s="244"/>
      <c r="T15" s="244"/>
      <c r="U15" s="244"/>
      <c r="V15" s="245"/>
      <c r="W15" s="243" t="s">
        <v>523</v>
      </c>
      <c r="X15" s="244"/>
      <c r="Y15" s="244"/>
      <c r="Z15" s="244"/>
      <c r="AA15" s="244"/>
      <c r="AB15" s="244"/>
      <c r="AC15" s="245"/>
      <c r="AD15" s="243" t="s">
        <v>523</v>
      </c>
      <c r="AE15" s="244"/>
      <c r="AF15" s="244"/>
      <c r="AG15" s="244"/>
      <c r="AH15" s="244"/>
      <c r="AI15" s="244"/>
      <c r="AJ15" s="245"/>
      <c r="AK15" s="243" t="s">
        <v>391</v>
      </c>
      <c r="AL15" s="244"/>
      <c r="AM15" s="244"/>
      <c r="AN15" s="244"/>
      <c r="AO15" s="244"/>
      <c r="AP15" s="244"/>
      <c r="AQ15" s="245"/>
      <c r="AR15" s="243"/>
      <c r="AS15" s="244"/>
      <c r="AT15" s="244"/>
      <c r="AU15" s="244"/>
      <c r="AV15" s="244"/>
      <c r="AW15" s="244"/>
      <c r="AX15" s="638"/>
    </row>
    <row r="16" spans="1:50" ht="21" customHeight="1" x14ac:dyDescent="0.15">
      <c r="A16" s="584"/>
      <c r="B16" s="585"/>
      <c r="C16" s="585"/>
      <c r="D16" s="585"/>
      <c r="E16" s="585"/>
      <c r="F16" s="586"/>
      <c r="G16" s="574"/>
      <c r="H16" s="575"/>
      <c r="I16" s="557" t="s">
        <v>59</v>
      </c>
      <c r="J16" s="558"/>
      <c r="K16" s="558"/>
      <c r="L16" s="558"/>
      <c r="M16" s="558"/>
      <c r="N16" s="558"/>
      <c r="O16" s="559"/>
      <c r="P16" s="243" t="s">
        <v>523</v>
      </c>
      <c r="Q16" s="244"/>
      <c r="R16" s="244"/>
      <c r="S16" s="244"/>
      <c r="T16" s="244"/>
      <c r="U16" s="244"/>
      <c r="V16" s="245"/>
      <c r="W16" s="243" t="s">
        <v>523</v>
      </c>
      <c r="X16" s="244"/>
      <c r="Y16" s="244"/>
      <c r="Z16" s="244"/>
      <c r="AA16" s="244"/>
      <c r="AB16" s="244"/>
      <c r="AC16" s="245"/>
      <c r="AD16" s="243" t="s">
        <v>523</v>
      </c>
      <c r="AE16" s="244"/>
      <c r="AF16" s="244"/>
      <c r="AG16" s="244"/>
      <c r="AH16" s="244"/>
      <c r="AI16" s="244"/>
      <c r="AJ16" s="245"/>
      <c r="AK16" s="243"/>
      <c r="AL16" s="244"/>
      <c r="AM16" s="244"/>
      <c r="AN16" s="244"/>
      <c r="AO16" s="244"/>
      <c r="AP16" s="244"/>
      <c r="AQ16" s="245"/>
      <c r="AR16" s="597"/>
      <c r="AS16" s="598"/>
      <c r="AT16" s="598"/>
      <c r="AU16" s="598"/>
      <c r="AV16" s="598"/>
      <c r="AW16" s="598"/>
      <c r="AX16" s="599"/>
    </row>
    <row r="17" spans="1:50" ht="24.75" customHeight="1" x14ac:dyDescent="0.15">
      <c r="A17" s="584"/>
      <c r="B17" s="585"/>
      <c r="C17" s="585"/>
      <c r="D17" s="585"/>
      <c r="E17" s="585"/>
      <c r="F17" s="586"/>
      <c r="G17" s="574"/>
      <c r="H17" s="575"/>
      <c r="I17" s="557" t="s">
        <v>57</v>
      </c>
      <c r="J17" s="569"/>
      <c r="K17" s="569"/>
      <c r="L17" s="569"/>
      <c r="M17" s="569"/>
      <c r="N17" s="569"/>
      <c r="O17" s="570"/>
      <c r="P17" s="243" t="s">
        <v>523</v>
      </c>
      <c r="Q17" s="244"/>
      <c r="R17" s="244"/>
      <c r="S17" s="244"/>
      <c r="T17" s="244"/>
      <c r="U17" s="244"/>
      <c r="V17" s="245"/>
      <c r="W17" s="243" t="s">
        <v>523</v>
      </c>
      <c r="X17" s="244"/>
      <c r="Y17" s="244"/>
      <c r="Z17" s="244"/>
      <c r="AA17" s="244"/>
      <c r="AB17" s="244"/>
      <c r="AC17" s="245"/>
      <c r="AD17" s="243" t="s">
        <v>523</v>
      </c>
      <c r="AE17" s="244"/>
      <c r="AF17" s="244"/>
      <c r="AG17" s="244"/>
      <c r="AH17" s="244"/>
      <c r="AI17" s="244"/>
      <c r="AJ17" s="245"/>
      <c r="AK17" s="243"/>
      <c r="AL17" s="244"/>
      <c r="AM17" s="244"/>
      <c r="AN17" s="244"/>
      <c r="AO17" s="244"/>
      <c r="AP17" s="244"/>
      <c r="AQ17" s="245"/>
      <c r="AR17" s="793"/>
      <c r="AS17" s="793"/>
      <c r="AT17" s="793"/>
      <c r="AU17" s="793"/>
      <c r="AV17" s="793"/>
      <c r="AW17" s="793"/>
      <c r="AX17" s="794"/>
    </row>
    <row r="18" spans="1:50" ht="24.75" customHeight="1" x14ac:dyDescent="0.15">
      <c r="A18" s="584"/>
      <c r="B18" s="585"/>
      <c r="C18" s="585"/>
      <c r="D18" s="585"/>
      <c r="E18" s="585"/>
      <c r="F18" s="586"/>
      <c r="G18" s="576"/>
      <c r="H18" s="577"/>
      <c r="I18" s="563" t="s">
        <v>22</v>
      </c>
      <c r="J18" s="564"/>
      <c r="K18" s="564"/>
      <c r="L18" s="564"/>
      <c r="M18" s="564"/>
      <c r="N18" s="564"/>
      <c r="O18" s="565"/>
      <c r="P18" s="719">
        <f>SUM(P13:V17)</f>
        <v>18</v>
      </c>
      <c r="Q18" s="720"/>
      <c r="R18" s="720"/>
      <c r="S18" s="720"/>
      <c r="T18" s="720"/>
      <c r="U18" s="720"/>
      <c r="V18" s="721"/>
      <c r="W18" s="719">
        <f>SUM(W13:AC17)</f>
        <v>18</v>
      </c>
      <c r="X18" s="720"/>
      <c r="Y18" s="720"/>
      <c r="Z18" s="720"/>
      <c r="AA18" s="720"/>
      <c r="AB18" s="720"/>
      <c r="AC18" s="721"/>
      <c r="AD18" s="719">
        <f>SUM(AD13:AJ17)</f>
        <v>31</v>
      </c>
      <c r="AE18" s="720"/>
      <c r="AF18" s="720"/>
      <c r="AG18" s="720"/>
      <c r="AH18" s="720"/>
      <c r="AI18" s="720"/>
      <c r="AJ18" s="721"/>
      <c r="AK18" s="719">
        <f>SUM(AK13:AQ17)</f>
        <v>31</v>
      </c>
      <c r="AL18" s="720"/>
      <c r="AM18" s="720"/>
      <c r="AN18" s="720"/>
      <c r="AO18" s="720"/>
      <c r="AP18" s="720"/>
      <c r="AQ18" s="721"/>
      <c r="AR18" s="719">
        <f>SUM(AR13:AX17)</f>
        <v>31</v>
      </c>
      <c r="AS18" s="720"/>
      <c r="AT18" s="720"/>
      <c r="AU18" s="720"/>
      <c r="AV18" s="720"/>
      <c r="AW18" s="720"/>
      <c r="AX18" s="722"/>
    </row>
    <row r="19" spans="1:50" ht="24.75" customHeight="1" x14ac:dyDescent="0.15">
      <c r="A19" s="584"/>
      <c r="B19" s="585"/>
      <c r="C19" s="585"/>
      <c r="D19" s="585"/>
      <c r="E19" s="585"/>
      <c r="F19" s="586"/>
      <c r="G19" s="717" t="s">
        <v>10</v>
      </c>
      <c r="H19" s="718"/>
      <c r="I19" s="718"/>
      <c r="J19" s="718"/>
      <c r="K19" s="718"/>
      <c r="L19" s="718"/>
      <c r="M19" s="718"/>
      <c r="N19" s="718"/>
      <c r="O19" s="718"/>
      <c r="P19" s="243">
        <v>15</v>
      </c>
      <c r="Q19" s="244"/>
      <c r="R19" s="244"/>
      <c r="S19" s="244"/>
      <c r="T19" s="244"/>
      <c r="U19" s="244"/>
      <c r="V19" s="245"/>
      <c r="W19" s="243">
        <v>16.8</v>
      </c>
      <c r="X19" s="244"/>
      <c r="Y19" s="244"/>
      <c r="Z19" s="244"/>
      <c r="AA19" s="244"/>
      <c r="AB19" s="244"/>
      <c r="AC19" s="245"/>
      <c r="AD19" s="243">
        <v>30</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4.75" customHeight="1" x14ac:dyDescent="0.15">
      <c r="A20" s="635"/>
      <c r="B20" s="636"/>
      <c r="C20" s="636"/>
      <c r="D20" s="636"/>
      <c r="E20" s="636"/>
      <c r="F20" s="637"/>
      <c r="G20" s="717" t="s">
        <v>11</v>
      </c>
      <c r="H20" s="718"/>
      <c r="I20" s="718"/>
      <c r="J20" s="718"/>
      <c r="K20" s="718"/>
      <c r="L20" s="718"/>
      <c r="M20" s="718"/>
      <c r="N20" s="718"/>
      <c r="O20" s="718"/>
      <c r="P20" s="723">
        <f>IF(P18=0, "-", P19/P18)</f>
        <v>0.83333333333333337</v>
      </c>
      <c r="Q20" s="723"/>
      <c r="R20" s="723"/>
      <c r="S20" s="723"/>
      <c r="T20" s="723"/>
      <c r="U20" s="723"/>
      <c r="V20" s="723"/>
      <c r="W20" s="723">
        <f>IF(W18=0, "-", W19/W18)</f>
        <v>0.93333333333333335</v>
      </c>
      <c r="X20" s="723"/>
      <c r="Y20" s="723"/>
      <c r="Z20" s="723"/>
      <c r="AA20" s="723"/>
      <c r="AB20" s="723"/>
      <c r="AC20" s="723"/>
      <c r="AD20" s="723">
        <f>IF(AD18=0, "-", AD19/AD18)</f>
        <v>0.967741935483871</v>
      </c>
      <c r="AE20" s="723"/>
      <c r="AF20" s="723"/>
      <c r="AG20" s="723"/>
      <c r="AH20" s="723"/>
      <c r="AI20" s="723"/>
      <c r="AJ20" s="723"/>
      <c r="AK20" s="561"/>
      <c r="AL20" s="561"/>
      <c r="AM20" s="561"/>
      <c r="AN20" s="561"/>
      <c r="AO20" s="561"/>
      <c r="AP20" s="561"/>
      <c r="AQ20" s="560"/>
      <c r="AR20" s="560"/>
      <c r="AS20" s="560"/>
      <c r="AT20" s="560"/>
      <c r="AU20" s="561"/>
      <c r="AV20" s="561"/>
      <c r="AW20" s="561"/>
      <c r="AX20" s="56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0" t="s">
        <v>325</v>
      </c>
      <c r="AF21" s="600"/>
      <c r="AG21" s="600"/>
      <c r="AH21" s="600"/>
      <c r="AI21" s="600" t="s">
        <v>326</v>
      </c>
      <c r="AJ21" s="600"/>
      <c r="AK21" s="600"/>
      <c r="AL21" s="600"/>
      <c r="AM21" s="600" t="s">
        <v>327</v>
      </c>
      <c r="AN21" s="600"/>
      <c r="AO21" s="600"/>
      <c r="AP21" s="273"/>
      <c r="AQ21" s="132" t="s">
        <v>323</v>
      </c>
      <c r="AR21" s="135"/>
      <c r="AS21" s="135"/>
      <c r="AT21" s="136"/>
      <c r="AU21" s="345" t="s">
        <v>262</v>
      </c>
      <c r="AV21" s="345"/>
      <c r="AW21" s="345"/>
      <c r="AX21" s="79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1"/>
      <c r="AF22" s="601"/>
      <c r="AG22" s="601"/>
      <c r="AH22" s="601"/>
      <c r="AI22" s="601"/>
      <c r="AJ22" s="601"/>
      <c r="AK22" s="601"/>
      <c r="AL22" s="601"/>
      <c r="AM22" s="601"/>
      <c r="AN22" s="601"/>
      <c r="AO22" s="601"/>
      <c r="AP22" s="276"/>
      <c r="AQ22" s="188"/>
      <c r="AR22" s="137"/>
      <c r="AS22" s="138" t="s">
        <v>324</v>
      </c>
      <c r="AT22" s="139"/>
      <c r="AU22" s="262">
        <v>28</v>
      </c>
      <c r="AV22" s="262"/>
      <c r="AW22" s="260" t="s">
        <v>310</v>
      </c>
      <c r="AX22" s="261"/>
    </row>
    <row r="23" spans="1:50" ht="22.5" customHeight="1" x14ac:dyDescent="0.15">
      <c r="A23" s="266"/>
      <c r="B23" s="264"/>
      <c r="C23" s="264"/>
      <c r="D23" s="264"/>
      <c r="E23" s="264"/>
      <c r="F23" s="265"/>
      <c r="G23" s="386" t="s">
        <v>524</v>
      </c>
      <c r="H23" s="387"/>
      <c r="I23" s="387"/>
      <c r="J23" s="387"/>
      <c r="K23" s="387"/>
      <c r="L23" s="387"/>
      <c r="M23" s="387"/>
      <c r="N23" s="387"/>
      <c r="O23" s="388"/>
      <c r="P23" s="97" t="s">
        <v>525</v>
      </c>
      <c r="Q23" s="97"/>
      <c r="R23" s="97"/>
      <c r="S23" s="97"/>
      <c r="T23" s="97"/>
      <c r="U23" s="97"/>
      <c r="V23" s="97"/>
      <c r="W23" s="97"/>
      <c r="X23" s="117"/>
      <c r="Y23" s="362" t="s">
        <v>14</v>
      </c>
      <c r="Z23" s="363"/>
      <c r="AA23" s="364"/>
      <c r="AB23" s="312" t="s">
        <v>445</v>
      </c>
      <c r="AC23" s="312"/>
      <c r="AD23" s="312"/>
      <c r="AE23" s="378">
        <v>71</v>
      </c>
      <c r="AF23" s="349"/>
      <c r="AG23" s="349"/>
      <c r="AH23" s="349"/>
      <c r="AI23" s="378">
        <v>73</v>
      </c>
      <c r="AJ23" s="349"/>
      <c r="AK23" s="349"/>
      <c r="AL23" s="349"/>
      <c r="AM23" s="378">
        <v>73</v>
      </c>
      <c r="AN23" s="349"/>
      <c r="AO23" s="349"/>
      <c r="AP23" s="349"/>
      <c r="AQ23" s="258"/>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12" t="s">
        <v>445</v>
      </c>
      <c r="AC24" s="312"/>
      <c r="AD24" s="312"/>
      <c r="AE24" s="378" t="s">
        <v>444</v>
      </c>
      <c r="AF24" s="349"/>
      <c r="AG24" s="349"/>
      <c r="AH24" s="349"/>
      <c r="AI24" s="378" t="s">
        <v>444</v>
      </c>
      <c r="AJ24" s="349"/>
      <c r="AK24" s="349"/>
      <c r="AL24" s="349"/>
      <c r="AM24" s="378" t="s">
        <v>444</v>
      </c>
      <c r="AN24" s="349"/>
      <c r="AO24" s="349"/>
      <c r="AP24" s="349"/>
      <c r="AQ24" s="258"/>
      <c r="AR24" s="194"/>
      <c r="AS24" s="194"/>
      <c r="AT24" s="259"/>
      <c r="AU24" s="349">
        <v>74</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96</v>
      </c>
      <c r="AF25" s="349"/>
      <c r="AG25" s="349"/>
      <c r="AH25" s="349"/>
      <c r="AI25" s="378">
        <v>96</v>
      </c>
      <c r="AJ25" s="349"/>
      <c r="AK25" s="349"/>
      <c r="AL25" s="349"/>
      <c r="AM25" s="378">
        <v>99</v>
      </c>
      <c r="AN25" s="349"/>
      <c r="AO25" s="349"/>
      <c r="AP25" s="349"/>
      <c r="AQ25" s="258"/>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0" t="s">
        <v>325</v>
      </c>
      <c r="AF26" s="600"/>
      <c r="AG26" s="600"/>
      <c r="AH26" s="600"/>
      <c r="AI26" s="600" t="s">
        <v>326</v>
      </c>
      <c r="AJ26" s="600"/>
      <c r="AK26" s="600"/>
      <c r="AL26" s="600"/>
      <c r="AM26" s="600" t="s">
        <v>327</v>
      </c>
      <c r="AN26" s="600"/>
      <c r="AO26" s="600"/>
      <c r="AP26" s="273"/>
      <c r="AQ26" s="132" t="s">
        <v>323</v>
      </c>
      <c r="AR26" s="135"/>
      <c r="AS26" s="135"/>
      <c r="AT26" s="136"/>
      <c r="AU26" s="787" t="s">
        <v>262</v>
      </c>
      <c r="AV26" s="787"/>
      <c r="AW26" s="787"/>
      <c r="AX26" s="78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1"/>
      <c r="AF27" s="601"/>
      <c r="AG27" s="601"/>
      <c r="AH27" s="601"/>
      <c r="AI27" s="601"/>
      <c r="AJ27" s="601"/>
      <c r="AK27" s="601"/>
      <c r="AL27" s="601"/>
      <c r="AM27" s="601"/>
      <c r="AN27" s="601"/>
      <c r="AO27" s="601"/>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0" t="s">
        <v>325</v>
      </c>
      <c r="AF31" s="600"/>
      <c r="AG31" s="600"/>
      <c r="AH31" s="600"/>
      <c r="AI31" s="600" t="s">
        <v>326</v>
      </c>
      <c r="AJ31" s="600"/>
      <c r="AK31" s="600"/>
      <c r="AL31" s="600"/>
      <c r="AM31" s="600" t="s">
        <v>327</v>
      </c>
      <c r="AN31" s="600"/>
      <c r="AO31" s="600"/>
      <c r="AP31" s="273"/>
      <c r="AQ31" s="132" t="s">
        <v>323</v>
      </c>
      <c r="AR31" s="135"/>
      <c r="AS31" s="135"/>
      <c r="AT31" s="136"/>
      <c r="AU31" s="787" t="s">
        <v>262</v>
      </c>
      <c r="AV31" s="787"/>
      <c r="AW31" s="787"/>
      <c r="AX31" s="78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1"/>
      <c r="AF32" s="601"/>
      <c r="AG32" s="601"/>
      <c r="AH32" s="601"/>
      <c r="AI32" s="601"/>
      <c r="AJ32" s="601"/>
      <c r="AK32" s="601"/>
      <c r="AL32" s="601"/>
      <c r="AM32" s="601"/>
      <c r="AN32" s="601"/>
      <c r="AO32" s="601"/>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0" t="s">
        <v>325</v>
      </c>
      <c r="AF36" s="600"/>
      <c r="AG36" s="600"/>
      <c r="AH36" s="600"/>
      <c r="AI36" s="600" t="s">
        <v>326</v>
      </c>
      <c r="AJ36" s="600"/>
      <c r="AK36" s="600"/>
      <c r="AL36" s="600"/>
      <c r="AM36" s="600" t="s">
        <v>327</v>
      </c>
      <c r="AN36" s="600"/>
      <c r="AO36" s="600"/>
      <c r="AP36" s="273"/>
      <c r="AQ36" s="132" t="s">
        <v>323</v>
      </c>
      <c r="AR36" s="135"/>
      <c r="AS36" s="135"/>
      <c r="AT36" s="136"/>
      <c r="AU36" s="787" t="s">
        <v>262</v>
      </c>
      <c r="AV36" s="787"/>
      <c r="AW36" s="787"/>
      <c r="AX36" s="78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1"/>
      <c r="AF37" s="601"/>
      <c r="AG37" s="601"/>
      <c r="AH37" s="601"/>
      <c r="AI37" s="601"/>
      <c r="AJ37" s="601"/>
      <c r="AK37" s="601"/>
      <c r="AL37" s="601"/>
      <c r="AM37" s="601"/>
      <c r="AN37" s="601"/>
      <c r="AO37" s="601"/>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0" t="s">
        <v>325</v>
      </c>
      <c r="AF41" s="600"/>
      <c r="AG41" s="600"/>
      <c r="AH41" s="600"/>
      <c r="AI41" s="600" t="s">
        <v>326</v>
      </c>
      <c r="AJ41" s="600"/>
      <c r="AK41" s="600"/>
      <c r="AL41" s="600"/>
      <c r="AM41" s="600" t="s">
        <v>327</v>
      </c>
      <c r="AN41" s="600"/>
      <c r="AO41" s="600"/>
      <c r="AP41" s="273"/>
      <c r="AQ41" s="132" t="s">
        <v>323</v>
      </c>
      <c r="AR41" s="135"/>
      <c r="AS41" s="135"/>
      <c r="AT41" s="136"/>
      <c r="AU41" s="787" t="s">
        <v>262</v>
      </c>
      <c r="AV41" s="787"/>
      <c r="AW41" s="787"/>
      <c r="AX41" s="78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1"/>
      <c r="AF42" s="601"/>
      <c r="AG42" s="601"/>
      <c r="AH42" s="601"/>
      <c r="AI42" s="601"/>
      <c r="AJ42" s="601"/>
      <c r="AK42" s="601"/>
      <c r="AL42" s="601"/>
      <c r="AM42" s="601"/>
      <c r="AN42" s="601"/>
      <c r="AO42" s="601"/>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hidden="1" customHeight="1" x14ac:dyDescent="0.15">
      <c r="A51" s="78" t="s">
        <v>434</v>
      </c>
      <c r="B51" s="79"/>
      <c r="C51" s="79"/>
      <c r="D51" s="79"/>
      <c r="E51" s="76" t="s">
        <v>427</v>
      </c>
      <c r="F51" s="77"/>
      <c r="G51" s="50" t="s">
        <v>340</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6"/>
      <c r="B55" s="358"/>
      <c r="C55" s="292"/>
      <c r="D55" s="292"/>
      <c r="E55" s="292"/>
      <c r="F55" s="293"/>
      <c r="G55" s="517"/>
      <c r="H55" s="517"/>
      <c r="I55" s="517"/>
      <c r="J55" s="517"/>
      <c r="K55" s="517"/>
      <c r="L55" s="517"/>
      <c r="M55" s="517"/>
      <c r="N55" s="517"/>
      <c r="O55" s="517"/>
      <c r="P55" s="517"/>
      <c r="Q55" s="517"/>
      <c r="R55" s="517"/>
      <c r="S55" s="517"/>
      <c r="T55" s="517"/>
      <c r="U55" s="517"/>
      <c r="V55" s="517"/>
      <c r="W55" s="517"/>
      <c r="X55" s="517"/>
      <c r="Y55" s="517"/>
      <c r="Z55" s="517"/>
      <c r="AA55" s="518"/>
      <c r="AB55" s="800"/>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1"/>
    </row>
    <row r="56" spans="1:50" ht="22.5" hidden="1" customHeight="1" x14ac:dyDescent="0.15">
      <c r="A56" s="706"/>
      <c r="B56" s="358"/>
      <c r="C56" s="292"/>
      <c r="D56" s="292"/>
      <c r="E56" s="292"/>
      <c r="F56" s="293"/>
      <c r="G56" s="519"/>
      <c r="H56" s="519"/>
      <c r="I56" s="519"/>
      <c r="J56" s="519"/>
      <c r="K56" s="519"/>
      <c r="L56" s="519"/>
      <c r="M56" s="519"/>
      <c r="N56" s="519"/>
      <c r="O56" s="519"/>
      <c r="P56" s="519"/>
      <c r="Q56" s="519"/>
      <c r="R56" s="519"/>
      <c r="S56" s="519"/>
      <c r="T56" s="519"/>
      <c r="U56" s="519"/>
      <c r="V56" s="519"/>
      <c r="W56" s="519"/>
      <c r="X56" s="519"/>
      <c r="Y56" s="519"/>
      <c r="Z56" s="519"/>
      <c r="AA56" s="520"/>
      <c r="AB56" s="802"/>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3"/>
    </row>
    <row r="57" spans="1:50" ht="22.5" hidden="1" customHeight="1" x14ac:dyDescent="0.15">
      <c r="A57" s="706"/>
      <c r="B57" s="359"/>
      <c r="C57" s="360"/>
      <c r="D57" s="360"/>
      <c r="E57" s="360"/>
      <c r="F57" s="361"/>
      <c r="G57" s="521"/>
      <c r="H57" s="521"/>
      <c r="I57" s="521"/>
      <c r="J57" s="521"/>
      <c r="K57" s="521"/>
      <c r="L57" s="521"/>
      <c r="M57" s="521"/>
      <c r="N57" s="521"/>
      <c r="O57" s="521"/>
      <c r="P57" s="521"/>
      <c r="Q57" s="521"/>
      <c r="R57" s="521"/>
      <c r="S57" s="521"/>
      <c r="T57" s="521"/>
      <c r="U57" s="521"/>
      <c r="V57" s="521"/>
      <c r="W57" s="521"/>
      <c r="X57" s="521"/>
      <c r="Y57" s="521"/>
      <c r="Z57" s="521"/>
      <c r="AA57" s="522"/>
      <c r="AB57" s="804"/>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5"/>
    </row>
    <row r="58" spans="1:50" ht="18.75" hidden="1" customHeight="1" x14ac:dyDescent="0.15">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0" t="s">
        <v>325</v>
      </c>
      <c r="AF58" s="600"/>
      <c r="AG58" s="600"/>
      <c r="AH58" s="600"/>
      <c r="AI58" s="600" t="s">
        <v>326</v>
      </c>
      <c r="AJ58" s="600"/>
      <c r="AK58" s="600"/>
      <c r="AL58" s="600"/>
      <c r="AM58" s="600" t="s">
        <v>327</v>
      </c>
      <c r="AN58" s="600"/>
      <c r="AO58" s="600"/>
      <c r="AP58" s="273"/>
      <c r="AQ58" s="132" t="s">
        <v>323</v>
      </c>
      <c r="AR58" s="135"/>
      <c r="AS58" s="135"/>
      <c r="AT58" s="136"/>
      <c r="AU58" s="787" t="s">
        <v>262</v>
      </c>
      <c r="AV58" s="787"/>
      <c r="AW58" s="787"/>
      <c r="AX58" s="788"/>
    </row>
    <row r="59" spans="1:50" ht="18.75" hidden="1" customHeight="1" x14ac:dyDescent="0.15">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1"/>
      <c r="AF59" s="601"/>
      <c r="AG59" s="601"/>
      <c r="AH59" s="601"/>
      <c r="AI59" s="601"/>
      <c r="AJ59" s="601"/>
      <c r="AK59" s="601"/>
      <c r="AL59" s="601"/>
      <c r="AM59" s="601"/>
      <c r="AN59" s="601"/>
      <c r="AO59" s="601"/>
      <c r="AP59" s="276"/>
      <c r="AQ59" s="399"/>
      <c r="AR59" s="262"/>
      <c r="AS59" s="138" t="s">
        <v>324</v>
      </c>
      <c r="AT59" s="139"/>
      <c r="AU59" s="262"/>
      <c r="AV59" s="262"/>
      <c r="AW59" s="260" t="s">
        <v>310</v>
      </c>
      <c r="AX59" s="261"/>
    </row>
    <row r="60" spans="1:50" ht="22.5" hidden="1" customHeight="1" x14ac:dyDescent="0.15">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0" t="s">
        <v>325</v>
      </c>
      <c r="AF63" s="600"/>
      <c r="AG63" s="600"/>
      <c r="AH63" s="600"/>
      <c r="AI63" s="600" t="s">
        <v>326</v>
      </c>
      <c r="AJ63" s="600"/>
      <c r="AK63" s="600"/>
      <c r="AL63" s="600"/>
      <c r="AM63" s="600" t="s">
        <v>327</v>
      </c>
      <c r="AN63" s="600"/>
      <c r="AO63" s="600"/>
      <c r="AP63" s="273"/>
      <c r="AQ63" s="132" t="s">
        <v>323</v>
      </c>
      <c r="AR63" s="135"/>
      <c r="AS63" s="135"/>
      <c r="AT63" s="136"/>
      <c r="AU63" s="787" t="s">
        <v>262</v>
      </c>
      <c r="AV63" s="787"/>
      <c r="AW63" s="787"/>
      <c r="AX63" s="788"/>
    </row>
    <row r="64" spans="1:50" ht="18.75" hidden="1" customHeight="1" x14ac:dyDescent="0.15">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1"/>
      <c r="AF64" s="601"/>
      <c r="AG64" s="601"/>
      <c r="AH64" s="601"/>
      <c r="AI64" s="601"/>
      <c r="AJ64" s="601"/>
      <c r="AK64" s="601"/>
      <c r="AL64" s="601"/>
      <c r="AM64" s="601"/>
      <c r="AN64" s="601"/>
      <c r="AO64" s="601"/>
      <c r="AP64" s="276"/>
      <c r="AQ64" s="399"/>
      <c r="AR64" s="262"/>
      <c r="AS64" s="138" t="s">
        <v>324</v>
      </c>
      <c r="AT64" s="139"/>
      <c r="AU64" s="262"/>
      <c r="AV64" s="262"/>
      <c r="AW64" s="260" t="s">
        <v>310</v>
      </c>
      <c r="AX64" s="261"/>
    </row>
    <row r="65" spans="1:60" ht="22.5" hidden="1" customHeight="1" x14ac:dyDescent="0.15">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60" ht="18.75" hidden="1" customHeight="1" x14ac:dyDescent="0.15">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15">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2" t="s">
        <v>448</v>
      </c>
      <c r="AC74" s="312"/>
      <c r="AD74" s="312"/>
      <c r="AE74" s="237">
        <v>8</v>
      </c>
      <c r="AF74" s="237"/>
      <c r="AG74" s="237"/>
      <c r="AH74" s="237"/>
      <c r="AI74" s="237">
        <v>8</v>
      </c>
      <c r="AJ74" s="237"/>
      <c r="AK74" s="237"/>
      <c r="AL74" s="237"/>
      <c r="AM74" s="237">
        <v>13</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448</v>
      </c>
      <c r="AC75" s="312"/>
      <c r="AD75" s="312"/>
      <c r="AE75" s="237">
        <v>8</v>
      </c>
      <c r="AF75" s="237"/>
      <c r="AG75" s="237"/>
      <c r="AH75" s="237"/>
      <c r="AI75" s="237">
        <v>8</v>
      </c>
      <c r="AJ75" s="237"/>
      <c r="AK75" s="237"/>
      <c r="AL75" s="237"/>
      <c r="AM75" s="237">
        <v>8</v>
      </c>
      <c r="AN75" s="237"/>
      <c r="AO75" s="237"/>
      <c r="AP75" s="237"/>
      <c r="AQ75" s="237">
        <v>10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3" t="s">
        <v>62</v>
      </c>
      <c r="Z77" s="524"/>
      <c r="AA77" s="525"/>
      <c r="AB77" s="729"/>
      <c r="AC77" s="730"/>
      <c r="AD77" s="73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c r="AC78" s="735"/>
      <c r="AD78" s="73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3" t="s">
        <v>62</v>
      </c>
      <c r="Z80" s="524"/>
      <c r="AA80" s="525"/>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3" t="s">
        <v>62</v>
      </c>
      <c r="Z83" s="524"/>
      <c r="AA83" s="525"/>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3" t="s">
        <v>62</v>
      </c>
      <c r="Z86" s="524"/>
      <c r="AA86" s="525"/>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3"/>
      <c r="Z88" s="624"/>
      <c r="AA88" s="625"/>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446</v>
      </c>
      <c r="H89" s="371"/>
      <c r="I89" s="371"/>
      <c r="J89" s="371"/>
      <c r="K89" s="371"/>
      <c r="L89" s="371"/>
      <c r="M89" s="371"/>
      <c r="N89" s="371"/>
      <c r="O89" s="371"/>
      <c r="P89" s="371"/>
      <c r="Q89" s="371"/>
      <c r="R89" s="371"/>
      <c r="S89" s="371"/>
      <c r="T89" s="371"/>
      <c r="U89" s="371"/>
      <c r="V89" s="371"/>
      <c r="W89" s="371"/>
      <c r="X89" s="371"/>
      <c r="Y89" s="246" t="s">
        <v>17</v>
      </c>
      <c r="Z89" s="247"/>
      <c r="AA89" s="248"/>
      <c r="AB89" s="313" t="s">
        <v>526</v>
      </c>
      <c r="AC89" s="314"/>
      <c r="AD89" s="315"/>
      <c r="AE89" s="237">
        <v>1.8</v>
      </c>
      <c r="AF89" s="237"/>
      <c r="AG89" s="237"/>
      <c r="AH89" s="237"/>
      <c r="AI89" s="237">
        <v>2.1</v>
      </c>
      <c r="AJ89" s="237"/>
      <c r="AK89" s="237"/>
      <c r="AL89" s="237"/>
      <c r="AM89" s="237">
        <v>2.5</v>
      </c>
      <c r="AN89" s="237"/>
      <c r="AO89" s="237"/>
      <c r="AP89" s="237"/>
      <c r="AQ89" s="378">
        <v>3.1</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526</v>
      </c>
      <c r="AC90" s="681"/>
      <c r="AD90" s="682"/>
      <c r="AE90" s="367" t="s">
        <v>541</v>
      </c>
      <c r="AF90" s="367"/>
      <c r="AG90" s="367"/>
      <c r="AH90" s="367"/>
      <c r="AI90" s="367" t="s">
        <v>542</v>
      </c>
      <c r="AJ90" s="367"/>
      <c r="AK90" s="367"/>
      <c r="AL90" s="367"/>
      <c r="AM90" s="367" t="s">
        <v>543</v>
      </c>
      <c r="AN90" s="367"/>
      <c r="AO90" s="367"/>
      <c r="AP90" s="367"/>
      <c r="AQ90" s="367" t="s">
        <v>544</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3"/>
      <c r="Z91" s="624"/>
      <c r="AA91" s="625"/>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3"/>
      <c r="Z94" s="624"/>
      <c r="AA94" s="625"/>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428</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3"/>
      <c r="Z97" s="624"/>
      <c r="AA97" s="625"/>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435</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449</v>
      </c>
      <c r="D104" s="832"/>
      <c r="E104" s="832"/>
      <c r="F104" s="832"/>
      <c r="G104" s="832"/>
      <c r="H104" s="832"/>
      <c r="I104" s="832"/>
      <c r="J104" s="832"/>
      <c r="K104" s="833"/>
      <c r="L104" s="243">
        <v>0.1</v>
      </c>
      <c r="M104" s="244"/>
      <c r="N104" s="244"/>
      <c r="O104" s="244"/>
      <c r="P104" s="244"/>
      <c r="Q104" s="245"/>
      <c r="R104" s="243">
        <v>0.1</v>
      </c>
      <c r="S104" s="244"/>
      <c r="T104" s="244"/>
      <c r="U104" s="244"/>
      <c r="V104" s="244"/>
      <c r="W104" s="245"/>
      <c r="X104" s="424" t="s">
        <v>547</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3" t="s">
        <v>450</v>
      </c>
      <c r="D105" s="334"/>
      <c r="E105" s="334"/>
      <c r="F105" s="334"/>
      <c r="G105" s="334"/>
      <c r="H105" s="334"/>
      <c r="I105" s="334"/>
      <c r="J105" s="334"/>
      <c r="K105" s="335"/>
      <c r="L105" s="243">
        <v>0.2</v>
      </c>
      <c r="M105" s="244"/>
      <c r="N105" s="244"/>
      <c r="O105" s="244"/>
      <c r="P105" s="244"/>
      <c r="Q105" s="245"/>
      <c r="R105" s="243">
        <v>0.2</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8"/>
      <c r="B106" s="769"/>
      <c r="C106" s="333" t="s">
        <v>451</v>
      </c>
      <c r="D106" s="334"/>
      <c r="E106" s="334"/>
      <c r="F106" s="334"/>
      <c r="G106" s="334"/>
      <c r="H106" s="334"/>
      <c r="I106" s="334"/>
      <c r="J106" s="334"/>
      <c r="K106" s="335"/>
      <c r="L106" s="243">
        <v>0.6</v>
      </c>
      <c r="M106" s="244"/>
      <c r="N106" s="244"/>
      <c r="O106" s="244"/>
      <c r="P106" s="244"/>
      <c r="Q106" s="245"/>
      <c r="R106" s="243">
        <v>0.6</v>
      </c>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3" t="s">
        <v>452</v>
      </c>
      <c r="D107" s="334"/>
      <c r="E107" s="334"/>
      <c r="F107" s="334"/>
      <c r="G107" s="334"/>
      <c r="H107" s="334"/>
      <c r="I107" s="334"/>
      <c r="J107" s="334"/>
      <c r="K107" s="335"/>
      <c r="L107" s="243">
        <v>27</v>
      </c>
      <c r="M107" s="244"/>
      <c r="N107" s="244"/>
      <c r="O107" s="244"/>
      <c r="P107" s="244"/>
      <c r="Q107" s="245"/>
      <c r="R107" s="243">
        <v>27</v>
      </c>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3" t="s">
        <v>453</v>
      </c>
      <c r="D108" s="334"/>
      <c r="E108" s="334"/>
      <c r="F108" s="334"/>
      <c r="G108" s="334"/>
      <c r="H108" s="334"/>
      <c r="I108" s="334"/>
      <c r="J108" s="334"/>
      <c r="K108" s="335"/>
      <c r="L108" s="243">
        <v>3</v>
      </c>
      <c r="M108" s="244"/>
      <c r="N108" s="244"/>
      <c r="O108" s="244"/>
      <c r="P108" s="244"/>
      <c r="Q108" s="245"/>
      <c r="R108" s="243">
        <v>3</v>
      </c>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30">
        <f>SUM(L104:Q109)</f>
        <v>30.9</v>
      </c>
      <c r="M110" s="331"/>
      <c r="N110" s="331"/>
      <c r="O110" s="331"/>
      <c r="P110" s="331"/>
      <c r="Q110" s="332"/>
      <c r="R110" s="330">
        <f>SUM(R104:W109)</f>
        <v>30.9</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344</v>
      </c>
      <c r="B111" s="845"/>
      <c r="C111" s="848" t="s">
        <v>341</v>
      </c>
      <c r="D111" s="845"/>
      <c r="E111" s="834" t="s">
        <v>382</v>
      </c>
      <c r="F111" s="835"/>
      <c r="G111" s="836" t="s">
        <v>538</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539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v>28</v>
      </c>
      <c r="AV114" s="137"/>
      <c r="AW114" s="138" t="s">
        <v>310</v>
      </c>
      <c r="AX114" s="189"/>
    </row>
    <row r="115" spans="1:50" ht="39.75" customHeight="1" x14ac:dyDescent="0.15">
      <c r="A115" s="846"/>
      <c r="B115" s="841"/>
      <c r="C115" s="150"/>
      <c r="D115" s="841"/>
      <c r="E115" s="150"/>
      <c r="F115" s="151"/>
      <c r="G115" s="116" t="s">
        <v>540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445</v>
      </c>
      <c r="AC115" s="193"/>
      <c r="AD115" s="193"/>
      <c r="AE115" s="167">
        <v>71</v>
      </c>
      <c r="AF115" s="194"/>
      <c r="AG115" s="194"/>
      <c r="AH115" s="194"/>
      <c r="AI115" s="167">
        <v>73</v>
      </c>
      <c r="AJ115" s="194"/>
      <c r="AK115" s="194"/>
      <c r="AL115" s="194"/>
      <c r="AM115" s="167">
        <v>73</v>
      </c>
      <c r="AN115" s="194"/>
      <c r="AO115" s="194"/>
      <c r="AP115" s="194"/>
      <c r="AQ115" s="167" t="s">
        <v>444</v>
      </c>
      <c r="AR115" s="194"/>
      <c r="AS115" s="194"/>
      <c r="AT115" s="194"/>
      <c r="AU115" s="167" t="s">
        <v>444</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444</v>
      </c>
      <c r="AC116" s="199"/>
      <c r="AD116" s="199"/>
      <c r="AE116" s="167" t="s">
        <v>444</v>
      </c>
      <c r="AF116" s="194"/>
      <c r="AG116" s="194"/>
      <c r="AH116" s="194"/>
      <c r="AI116" s="167" t="s">
        <v>444</v>
      </c>
      <c r="AJ116" s="194"/>
      <c r="AK116" s="194"/>
      <c r="AL116" s="194"/>
      <c r="AM116" s="167" t="s">
        <v>444</v>
      </c>
      <c r="AN116" s="194"/>
      <c r="AO116" s="194"/>
      <c r="AP116" s="194"/>
      <c r="AQ116" s="167" t="s">
        <v>444</v>
      </c>
      <c r="AR116" s="194"/>
      <c r="AS116" s="194"/>
      <c r="AT116" s="194"/>
      <c r="AU116" s="167">
        <v>74</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8.25" customHeight="1" x14ac:dyDescent="0.15">
      <c r="A169" s="846"/>
      <c r="B169" s="841"/>
      <c r="C169" s="150"/>
      <c r="D169" s="841"/>
      <c r="E169" s="96" t="s">
        <v>519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4.2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1" t="s">
        <v>362</v>
      </c>
      <c r="H411" s="146"/>
      <c r="I411" s="146"/>
      <c r="J411" s="762" t="s">
        <v>469</v>
      </c>
      <c r="K411" s="763"/>
      <c r="L411" s="763"/>
      <c r="M411" s="763"/>
      <c r="N411" s="763"/>
      <c r="O411" s="763"/>
      <c r="P411" s="763"/>
      <c r="Q411" s="763"/>
      <c r="R411" s="763"/>
      <c r="S411" s="763"/>
      <c r="T411" s="76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6"/>
      <c r="B414" s="841"/>
      <c r="C414" s="150"/>
      <c r="D414" s="841"/>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6"/>
      <c r="B439" s="841"/>
      <c r="C439" s="150"/>
      <c r="D439" s="84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6"/>
      <c r="B463" s="841"/>
      <c r="C463" s="150"/>
      <c r="D463" s="84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41.25" customHeight="1" x14ac:dyDescent="0.15">
      <c r="A683" s="711" t="s">
        <v>269</v>
      </c>
      <c r="B683" s="712"/>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439</v>
      </c>
      <c r="AE683" s="242"/>
      <c r="AF683" s="242"/>
      <c r="AG683" s="234" t="s">
        <v>527</v>
      </c>
      <c r="AH683" s="235"/>
      <c r="AI683" s="235"/>
      <c r="AJ683" s="235"/>
      <c r="AK683" s="235"/>
      <c r="AL683" s="235"/>
      <c r="AM683" s="235"/>
      <c r="AN683" s="235"/>
      <c r="AO683" s="235"/>
      <c r="AP683" s="235"/>
      <c r="AQ683" s="235"/>
      <c r="AR683" s="235"/>
      <c r="AS683" s="235"/>
      <c r="AT683" s="235"/>
      <c r="AU683" s="235"/>
      <c r="AV683" s="235"/>
      <c r="AW683" s="235"/>
      <c r="AX683" s="236"/>
    </row>
    <row r="684" spans="1:50" ht="47.2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439</v>
      </c>
      <c r="AE684" s="130"/>
      <c r="AF684" s="130"/>
      <c r="AG684" s="126" t="s">
        <v>528</v>
      </c>
      <c r="AH684" s="127"/>
      <c r="AI684" s="127"/>
      <c r="AJ684" s="127"/>
      <c r="AK684" s="127"/>
      <c r="AL684" s="127"/>
      <c r="AM684" s="127"/>
      <c r="AN684" s="127"/>
      <c r="AO684" s="127"/>
      <c r="AP684" s="127"/>
      <c r="AQ684" s="127"/>
      <c r="AR684" s="127"/>
      <c r="AS684" s="127"/>
      <c r="AT684" s="127"/>
      <c r="AU684" s="127"/>
      <c r="AV684" s="127"/>
      <c r="AW684" s="127"/>
      <c r="AX684" s="128"/>
    </row>
    <row r="685" spans="1:50" ht="54.75"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1" t="s">
        <v>439</v>
      </c>
      <c r="AE685" s="622"/>
      <c r="AF685" s="622"/>
      <c r="AG685" s="435" t="s">
        <v>529</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439</v>
      </c>
      <c r="AE686" s="434"/>
      <c r="AF686" s="434"/>
      <c r="AG686" s="96" t="s">
        <v>531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530</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454</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455</v>
      </c>
      <c r="AE689" s="407"/>
      <c r="AF689" s="407"/>
      <c r="AG689" s="611"/>
      <c r="AH689" s="612"/>
      <c r="AI689" s="612"/>
      <c r="AJ689" s="612"/>
      <c r="AK689" s="612"/>
      <c r="AL689" s="612"/>
      <c r="AM689" s="612"/>
      <c r="AN689" s="612"/>
      <c r="AO689" s="612"/>
      <c r="AP689" s="612"/>
      <c r="AQ689" s="612"/>
      <c r="AR689" s="612"/>
      <c r="AS689" s="612"/>
      <c r="AT689" s="612"/>
      <c r="AU689" s="612"/>
      <c r="AV689" s="612"/>
      <c r="AW689" s="612"/>
      <c r="AX689" s="613"/>
    </row>
    <row r="690" spans="1:64" ht="42.75"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439</v>
      </c>
      <c r="AE690" s="130"/>
      <c r="AF690" s="130"/>
      <c r="AG690" s="126" t="s">
        <v>532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439</v>
      </c>
      <c r="AE692" s="130"/>
      <c r="AF692" s="130"/>
      <c r="AG692" s="126" t="s">
        <v>533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1" t="s">
        <v>455</v>
      </c>
      <c r="AE693" s="622"/>
      <c r="AF693" s="622"/>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20.25" customHeight="1" x14ac:dyDescent="0.15">
      <c r="A694" s="491"/>
      <c r="B694" s="492"/>
      <c r="C694" s="493" t="s">
        <v>421</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455</v>
      </c>
      <c r="AE694" s="673"/>
      <c r="AF694" s="674"/>
      <c r="AG694" s="667"/>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42.75" customHeight="1" x14ac:dyDescent="0.15">
      <c r="A695" s="486" t="s">
        <v>45</v>
      </c>
      <c r="B695" s="626"/>
      <c r="C695" s="627" t="s">
        <v>422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6" t="s">
        <v>439</v>
      </c>
      <c r="AE695" s="407"/>
      <c r="AF695" s="639"/>
      <c r="AG695" s="611" t="s">
        <v>534</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455</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44.25" customHeight="1" x14ac:dyDescent="0.15">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439</v>
      </c>
      <c r="AE697" s="130"/>
      <c r="AF697" s="130"/>
      <c r="AG697" s="126" t="s">
        <v>535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1" t="s">
        <v>0</v>
      </c>
      <c r="Q700" s="401"/>
      <c r="R700" s="401"/>
      <c r="S700" s="614"/>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8" t="s">
        <v>536</v>
      </c>
      <c r="D701" s="239"/>
      <c r="E701" s="239"/>
      <c r="F701" s="239"/>
      <c r="G701" s="239"/>
      <c r="H701" s="239"/>
      <c r="I701" s="239"/>
      <c r="J701" s="239"/>
      <c r="K701" s="239"/>
      <c r="L701" s="239"/>
      <c r="M701" s="239"/>
      <c r="N701" s="239"/>
      <c r="O701" s="240"/>
      <c r="P701" s="437" t="s">
        <v>536</v>
      </c>
      <c r="Q701" s="437"/>
      <c r="R701" s="437"/>
      <c r="S701" s="438"/>
      <c r="T701" s="439" t="s">
        <v>536</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x14ac:dyDescent="0.15">
      <c r="A702" s="617"/>
      <c r="B702" s="618"/>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x14ac:dyDescent="0.15">
      <c r="A703" s="617"/>
      <c r="B703" s="618"/>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7"/>
      <c r="B704" s="618"/>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456</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537</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57.75"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t="s">
        <v>265</v>
      </c>
      <c r="B711" s="661"/>
      <c r="C711" s="661"/>
      <c r="D711" s="661"/>
      <c r="E711" s="662"/>
      <c r="F711" s="604" t="s">
        <v>545</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514" t="s">
        <v>546</v>
      </c>
      <c r="B713" s="515"/>
      <c r="C713" s="515"/>
      <c r="D713" s="515"/>
      <c r="E713" s="516"/>
      <c r="F713" s="483" t="s">
        <v>548</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0.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388</v>
      </c>
      <c r="B717" s="423"/>
      <c r="C717" s="423"/>
      <c r="D717" s="423"/>
      <c r="E717" s="423"/>
      <c r="F717" s="423"/>
      <c r="G717" s="421">
        <v>142</v>
      </c>
      <c r="H717" s="421"/>
      <c r="I717" s="421"/>
      <c r="J717" s="421"/>
      <c r="K717" s="421"/>
      <c r="L717" s="421"/>
      <c r="M717" s="421"/>
      <c r="N717" s="421"/>
      <c r="O717" s="421"/>
      <c r="P717" s="421"/>
      <c r="Q717" s="423" t="s">
        <v>329</v>
      </c>
      <c r="R717" s="423"/>
      <c r="S717" s="423"/>
      <c r="T717" s="423"/>
      <c r="U717" s="423"/>
      <c r="V717" s="423"/>
      <c r="W717" s="421">
        <v>196</v>
      </c>
      <c r="X717" s="421"/>
      <c r="Y717" s="421"/>
      <c r="Z717" s="421"/>
      <c r="AA717" s="421"/>
      <c r="AB717" s="421"/>
      <c r="AC717" s="421"/>
      <c r="AD717" s="421"/>
      <c r="AE717" s="421"/>
      <c r="AF717" s="421"/>
      <c r="AG717" s="423" t="s">
        <v>330</v>
      </c>
      <c r="AH717" s="423"/>
      <c r="AI717" s="423"/>
      <c r="AJ717" s="423"/>
      <c r="AK717" s="423"/>
      <c r="AL717" s="423"/>
      <c r="AM717" s="421">
        <v>210</v>
      </c>
      <c r="AN717" s="421"/>
      <c r="AO717" s="421"/>
      <c r="AP717" s="421"/>
      <c r="AQ717" s="421"/>
      <c r="AR717" s="421"/>
      <c r="AS717" s="421"/>
      <c r="AT717" s="421"/>
      <c r="AU717" s="421"/>
      <c r="AV717" s="421"/>
      <c r="AW717" s="51"/>
      <c r="AX717" s="52"/>
    </row>
    <row r="718" spans="1:50" ht="19.899999999999999" customHeight="1" thickBot="1" x14ac:dyDescent="0.2">
      <c r="A718" s="504" t="s">
        <v>331</v>
      </c>
      <c r="B718" s="479"/>
      <c r="C718" s="479"/>
      <c r="D718" s="479"/>
      <c r="E718" s="479"/>
      <c r="F718" s="479"/>
      <c r="G718" s="422">
        <v>51</v>
      </c>
      <c r="H718" s="422"/>
      <c r="I718" s="422"/>
      <c r="J718" s="422"/>
      <c r="K718" s="422"/>
      <c r="L718" s="422"/>
      <c r="M718" s="422"/>
      <c r="N718" s="422"/>
      <c r="O718" s="422"/>
      <c r="P718" s="422"/>
      <c r="Q718" s="479" t="s">
        <v>332</v>
      </c>
      <c r="R718" s="479"/>
      <c r="S718" s="479"/>
      <c r="T718" s="479"/>
      <c r="U718" s="479"/>
      <c r="V718" s="479"/>
      <c r="W718" s="590">
        <v>46</v>
      </c>
      <c r="X718" s="590"/>
      <c r="Y718" s="590"/>
      <c r="Z718" s="590"/>
      <c r="AA718" s="590"/>
      <c r="AB718" s="590"/>
      <c r="AC718" s="590"/>
      <c r="AD718" s="590"/>
      <c r="AE718" s="590"/>
      <c r="AF718" s="590"/>
      <c r="AG718" s="479" t="s">
        <v>333</v>
      </c>
      <c r="AH718" s="479"/>
      <c r="AI718" s="479"/>
      <c r="AJ718" s="479"/>
      <c r="AK718" s="479"/>
      <c r="AL718" s="479"/>
      <c r="AM718" s="444">
        <v>46</v>
      </c>
      <c r="AN718" s="444"/>
      <c r="AO718" s="444"/>
      <c r="AP718" s="444"/>
      <c r="AQ718" s="444"/>
      <c r="AR718" s="444"/>
      <c r="AS718" s="444"/>
      <c r="AT718" s="444"/>
      <c r="AU718" s="444"/>
      <c r="AV718" s="444"/>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460</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520</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9"/>
      <c r="I759" s="509"/>
      <c r="J759" s="509"/>
      <c r="K759" s="509"/>
      <c r="L759" s="508" t="s">
        <v>20</v>
      </c>
      <c r="M759" s="509"/>
      <c r="N759" s="509"/>
      <c r="O759" s="509"/>
      <c r="P759" s="509"/>
      <c r="Q759" s="509"/>
      <c r="R759" s="509"/>
      <c r="S759" s="509"/>
      <c r="T759" s="509"/>
      <c r="U759" s="509"/>
      <c r="V759" s="509"/>
      <c r="W759" s="509"/>
      <c r="X759" s="510"/>
      <c r="Y759" s="458" t="s">
        <v>21</v>
      </c>
      <c r="Z759" s="459"/>
      <c r="AA759" s="459"/>
      <c r="AB759" s="659"/>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8" t="s">
        <v>21</v>
      </c>
      <c r="AV759" s="459"/>
      <c r="AW759" s="459"/>
      <c r="AX759" s="460"/>
    </row>
    <row r="760" spans="1:50" ht="39" customHeight="1" x14ac:dyDescent="0.15">
      <c r="A760" s="476"/>
      <c r="B760" s="477"/>
      <c r="C760" s="477"/>
      <c r="D760" s="477"/>
      <c r="E760" s="477"/>
      <c r="F760" s="478"/>
      <c r="G760" s="511" t="s">
        <v>457</v>
      </c>
      <c r="H760" s="512"/>
      <c r="I760" s="512"/>
      <c r="J760" s="512"/>
      <c r="K760" s="513"/>
      <c r="L760" s="505" t="s">
        <v>459</v>
      </c>
      <c r="M760" s="506"/>
      <c r="N760" s="506"/>
      <c r="O760" s="506"/>
      <c r="P760" s="506"/>
      <c r="Q760" s="506"/>
      <c r="R760" s="506"/>
      <c r="S760" s="506"/>
      <c r="T760" s="506"/>
      <c r="U760" s="506"/>
      <c r="V760" s="506"/>
      <c r="W760" s="506"/>
      <c r="X760" s="507"/>
      <c r="Y760" s="466">
        <v>12</v>
      </c>
      <c r="Z760" s="467"/>
      <c r="AA760" s="467"/>
      <c r="AB760" s="468"/>
      <c r="AC760" s="511" t="s">
        <v>457</v>
      </c>
      <c r="AD760" s="512"/>
      <c r="AE760" s="512"/>
      <c r="AF760" s="512"/>
      <c r="AG760" s="513"/>
      <c r="AH760" s="505" t="s">
        <v>458</v>
      </c>
      <c r="AI760" s="506"/>
      <c r="AJ760" s="506"/>
      <c r="AK760" s="506"/>
      <c r="AL760" s="506"/>
      <c r="AM760" s="506"/>
      <c r="AN760" s="506"/>
      <c r="AO760" s="506"/>
      <c r="AP760" s="506"/>
      <c r="AQ760" s="506"/>
      <c r="AR760" s="506"/>
      <c r="AS760" s="506"/>
      <c r="AT760" s="507"/>
      <c r="AU760" s="466">
        <v>12</v>
      </c>
      <c r="AV760" s="467"/>
      <c r="AW760" s="467"/>
      <c r="AX760" s="468"/>
    </row>
    <row r="761" spans="1:50" ht="24.75"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hidden="1"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12</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12</v>
      </c>
      <c r="AV770" s="689"/>
      <c r="AW770" s="689"/>
      <c r="AX770" s="691"/>
    </row>
    <row r="771" spans="1:50" ht="30" customHeight="1" x14ac:dyDescent="0.15">
      <c r="A771" s="476"/>
      <c r="B771" s="477"/>
      <c r="C771" s="477"/>
      <c r="D771" s="477"/>
      <c r="E771" s="477"/>
      <c r="F771" s="478"/>
      <c r="G771" s="463" t="s">
        <v>461</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463</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9"/>
      <c r="I772" s="509"/>
      <c r="J772" s="509"/>
      <c r="K772" s="509"/>
      <c r="L772" s="508" t="s">
        <v>20</v>
      </c>
      <c r="M772" s="509"/>
      <c r="N772" s="509"/>
      <c r="O772" s="509"/>
      <c r="P772" s="509"/>
      <c r="Q772" s="509"/>
      <c r="R772" s="509"/>
      <c r="S772" s="509"/>
      <c r="T772" s="509"/>
      <c r="U772" s="509"/>
      <c r="V772" s="509"/>
      <c r="W772" s="509"/>
      <c r="X772" s="510"/>
      <c r="Y772" s="458" t="s">
        <v>21</v>
      </c>
      <c r="Z772" s="459"/>
      <c r="AA772" s="459"/>
      <c r="AB772" s="659"/>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8" t="s">
        <v>21</v>
      </c>
      <c r="AV772" s="459"/>
      <c r="AW772" s="459"/>
      <c r="AX772" s="460"/>
    </row>
    <row r="773" spans="1:50" ht="51" customHeight="1" x14ac:dyDescent="0.15">
      <c r="A773" s="476"/>
      <c r="B773" s="477"/>
      <c r="C773" s="477"/>
      <c r="D773" s="477"/>
      <c r="E773" s="477"/>
      <c r="F773" s="478"/>
      <c r="G773" s="511" t="s">
        <v>457</v>
      </c>
      <c r="H773" s="512"/>
      <c r="I773" s="512"/>
      <c r="J773" s="512"/>
      <c r="K773" s="513"/>
      <c r="L773" s="505" t="s">
        <v>462</v>
      </c>
      <c r="M773" s="506"/>
      <c r="N773" s="506"/>
      <c r="O773" s="506"/>
      <c r="P773" s="506"/>
      <c r="Q773" s="506"/>
      <c r="R773" s="506"/>
      <c r="S773" s="506"/>
      <c r="T773" s="506"/>
      <c r="U773" s="506"/>
      <c r="V773" s="506"/>
      <c r="W773" s="506"/>
      <c r="X773" s="507"/>
      <c r="Y773" s="466">
        <v>0.9</v>
      </c>
      <c r="Z773" s="467"/>
      <c r="AA773" s="467"/>
      <c r="AB773" s="468"/>
      <c r="AC773" s="511" t="s">
        <v>516</v>
      </c>
      <c r="AD773" s="512"/>
      <c r="AE773" s="512"/>
      <c r="AF773" s="512"/>
      <c r="AG773" s="513"/>
      <c r="AH773" s="505" t="s">
        <v>464</v>
      </c>
      <c r="AI773" s="506"/>
      <c r="AJ773" s="506"/>
      <c r="AK773" s="506"/>
      <c r="AL773" s="506"/>
      <c r="AM773" s="506"/>
      <c r="AN773" s="506"/>
      <c r="AO773" s="506"/>
      <c r="AP773" s="506"/>
      <c r="AQ773" s="506"/>
      <c r="AR773" s="506"/>
      <c r="AS773" s="506"/>
      <c r="AT773" s="507"/>
      <c r="AU773" s="466">
        <v>0.3</v>
      </c>
      <c r="AV773" s="467"/>
      <c r="AW773" s="467"/>
      <c r="AX773" s="499"/>
    </row>
    <row r="774" spans="1:50" ht="24.75"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0.9</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0.3</v>
      </c>
      <c r="AV783" s="689"/>
      <c r="AW783" s="689"/>
      <c r="AX783" s="691"/>
    </row>
    <row r="784" spans="1:50" ht="30" hidden="1" customHeight="1" x14ac:dyDescent="0.15">
      <c r="A784" s="476"/>
      <c r="B784" s="477"/>
      <c r="C784" s="477"/>
      <c r="D784" s="477"/>
      <c r="E784" s="477"/>
      <c r="F784" s="478"/>
      <c r="G784" s="463" t="s">
        <v>417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hidden="1" customHeight="1" x14ac:dyDescent="0.15">
      <c r="A785" s="476"/>
      <c r="B785" s="477"/>
      <c r="C785" s="477"/>
      <c r="D785" s="477"/>
      <c r="E785" s="477"/>
      <c r="F785" s="478"/>
      <c r="G785" s="441" t="s">
        <v>19</v>
      </c>
      <c r="H785" s="509"/>
      <c r="I785" s="509"/>
      <c r="J785" s="509"/>
      <c r="K785" s="509"/>
      <c r="L785" s="508" t="s">
        <v>20</v>
      </c>
      <c r="M785" s="509"/>
      <c r="N785" s="509"/>
      <c r="O785" s="509"/>
      <c r="P785" s="509"/>
      <c r="Q785" s="509"/>
      <c r="R785" s="509"/>
      <c r="S785" s="509"/>
      <c r="T785" s="509"/>
      <c r="U785" s="509"/>
      <c r="V785" s="509"/>
      <c r="W785" s="509"/>
      <c r="X785" s="510"/>
      <c r="Y785" s="458" t="s">
        <v>21</v>
      </c>
      <c r="Z785" s="459"/>
      <c r="AA785" s="459"/>
      <c r="AB785" s="659"/>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8" t="s">
        <v>21</v>
      </c>
      <c r="AV785" s="459"/>
      <c r="AW785" s="459"/>
      <c r="AX785" s="460"/>
    </row>
    <row r="786" spans="1:50" ht="24.75" hidden="1" customHeight="1" x14ac:dyDescent="0.15">
      <c r="A786" s="476"/>
      <c r="B786" s="477"/>
      <c r="C786" s="477"/>
      <c r="D786" s="477"/>
      <c r="E786" s="477"/>
      <c r="F786" s="478"/>
      <c r="G786" s="511"/>
      <c r="H786" s="512"/>
      <c r="I786" s="512"/>
      <c r="J786" s="512"/>
      <c r="K786" s="513"/>
      <c r="L786" s="505"/>
      <c r="M786" s="506"/>
      <c r="N786" s="506"/>
      <c r="O786" s="506"/>
      <c r="P786" s="506"/>
      <c r="Q786" s="506"/>
      <c r="R786" s="506"/>
      <c r="S786" s="506"/>
      <c r="T786" s="506"/>
      <c r="U786" s="506"/>
      <c r="V786" s="506"/>
      <c r="W786" s="506"/>
      <c r="X786" s="507"/>
      <c r="Y786" s="466"/>
      <c r="Z786" s="467"/>
      <c r="AA786" s="467"/>
      <c r="AB786" s="468"/>
      <c r="AC786" s="511"/>
      <c r="AD786" s="512"/>
      <c r="AE786" s="512"/>
      <c r="AF786" s="512"/>
      <c r="AG786" s="513"/>
      <c r="AH786" s="505"/>
      <c r="AI786" s="506"/>
      <c r="AJ786" s="506"/>
      <c r="AK786" s="506"/>
      <c r="AL786" s="506"/>
      <c r="AM786" s="506"/>
      <c r="AN786" s="506"/>
      <c r="AO786" s="506"/>
      <c r="AP786" s="506"/>
      <c r="AQ786" s="506"/>
      <c r="AR786" s="506"/>
      <c r="AS786" s="506"/>
      <c r="AT786" s="507"/>
      <c r="AU786" s="466"/>
      <c r="AV786" s="467"/>
      <c r="AW786" s="467"/>
      <c r="AX786" s="499"/>
    </row>
    <row r="787" spans="1:50" ht="24.75"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hidden="1" customHeight="1" x14ac:dyDescent="0.15">
      <c r="A798" s="476"/>
      <c r="B798" s="477"/>
      <c r="C798" s="477"/>
      <c r="D798" s="477"/>
      <c r="E798" s="477"/>
      <c r="F798" s="478"/>
      <c r="G798" s="441" t="s">
        <v>19</v>
      </c>
      <c r="H798" s="509"/>
      <c r="I798" s="509"/>
      <c r="J798" s="509"/>
      <c r="K798" s="509"/>
      <c r="L798" s="508" t="s">
        <v>20</v>
      </c>
      <c r="M798" s="509"/>
      <c r="N798" s="509"/>
      <c r="O798" s="509"/>
      <c r="P798" s="509"/>
      <c r="Q798" s="509"/>
      <c r="R798" s="509"/>
      <c r="S798" s="509"/>
      <c r="T798" s="509"/>
      <c r="U798" s="509"/>
      <c r="V798" s="509"/>
      <c r="W798" s="509"/>
      <c r="X798" s="510"/>
      <c r="Y798" s="458" t="s">
        <v>21</v>
      </c>
      <c r="Z798" s="459"/>
      <c r="AA798" s="459"/>
      <c r="AB798" s="659"/>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8" t="s">
        <v>21</v>
      </c>
      <c r="AV798" s="459"/>
      <c r="AW798" s="459"/>
      <c r="AX798" s="460"/>
    </row>
    <row r="799" spans="1:50" ht="24.75" hidden="1" customHeight="1" x14ac:dyDescent="0.15">
      <c r="A799" s="476"/>
      <c r="B799" s="477"/>
      <c r="C799" s="477"/>
      <c r="D799" s="477"/>
      <c r="E799" s="477"/>
      <c r="F799" s="478"/>
      <c r="G799" s="511"/>
      <c r="H799" s="512"/>
      <c r="I799" s="512"/>
      <c r="J799" s="512"/>
      <c r="K799" s="513"/>
      <c r="L799" s="505"/>
      <c r="M799" s="506"/>
      <c r="N799" s="506"/>
      <c r="O799" s="506"/>
      <c r="P799" s="506"/>
      <c r="Q799" s="506"/>
      <c r="R799" s="506"/>
      <c r="S799" s="506"/>
      <c r="T799" s="506"/>
      <c r="U799" s="506"/>
      <c r="V799" s="506"/>
      <c r="W799" s="506"/>
      <c r="X799" s="507"/>
      <c r="Y799" s="466"/>
      <c r="Z799" s="467"/>
      <c r="AA799" s="467"/>
      <c r="AB799" s="468"/>
      <c r="AC799" s="511"/>
      <c r="AD799" s="512"/>
      <c r="AE799" s="512"/>
      <c r="AF799" s="512"/>
      <c r="AG799" s="513"/>
      <c r="AH799" s="505"/>
      <c r="AI799" s="506"/>
      <c r="AJ799" s="506"/>
      <c r="AK799" s="506"/>
      <c r="AL799" s="506"/>
      <c r="AM799" s="506"/>
      <c r="AN799" s="506"/>
      <c r="AO799" s="506"/>
      <c r="AP799" s="506"/>
      <c r="AQ799" s="506"/>
      <c r="AR799" s="506"/>
      <c r="AS799" s="506"/>
      <c r="AT799" s="507"/>
      <c r="AU799" s="466"/>
      <c r="AV799" s="467"/>
      <c r="AW799" s="467"/>
      <c r="AX799" s="499"/>
    </row>
    <row r="800" spans="1:50" ht="24.75"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hidden="1"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42" customHeight="1" x14ac:dyDescent="0.15">
      <c r="A816" s="225">
        <v>1</v>
      </c>
      <c r="B816" s="225">
        <v>1</v>
      </c>
      <c r="C816" s="221" t="s">
        <v>465</v>
      </c>
      <c r="D816" s="203"/>
      <c r="E816" s="203"/>
      <c r="F816" s="203"/>
      <c r="G816" s="203"/>
      <c r="H816" s="203"/>
      <c r="I816" s="203"/>
      <c r="J816" s="204">
        <v>7010001042703</v>
      </c>
      <c r="K816" s="205"/>
      <c r="L816" s="205"/>
      <c r="M816" s="205"/>
      <c r="N816" s="205"/>
      <c r="O816" s="205"/>
      <c r="P816" s="222" t="s">
        <v>466</v>
      </c>
      <c r="Q816" s="206"/>
      <c r="R816" s="206"/>
      <c r="S816" s="206"/>
      <c r="T816" s="206"/>
      <c r="U816" s="206"/>
      <c r="V816" s="206"/>
      <c r="W816" s="206"/>
      <c r="X816" s="206"/>
      <c r="Y816" s="207">
        <v>12</v>
      </c>
      <c r="Z816" s="208"/>
      <c r="AA816" s="208"/>
      <c r="AB816" s="209"/>
      <c r="AC816" s="210" t="s">
        <v>375</v>
      </c>
      <c r="AD816" s="210"/>
      <c r="AE816" s="210"/>
      <c r="AF816" s="210"/>
      <c r="AG816" s="210"/>
      <c r="AH816" s="211">
        <v>1</v>
      </c>
      <c r="AI816" s="212"/>
      <c r="AJ816" s="212"/>
      <c r="AK816" s="212"/>
      <c r="AL816" s="213">
        <v>47.4</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74.25" customHeight="1" x14ac:dyDescent="0.15">
      <c r="A849" s="225">
        <v>1</v>
      </c>
      <c r="B849" s="225">
        <v>1</v>
      </c>
      <c r="C849" s="221" t="s">
        <v>521</v>
      </c>
      <c r="D849" s="203"/>
      <c r="E849" s="203"/>
      <c r="F849" s="203"/>
      <c r="G849" s="203"/>
      <c r="H849" s="203"/>
      <c r="I849" s="203"/>
      <c r="J849" s="204">
        <v>8013401001509</v>
      </c>
      <c r="K849" s="205"/>
      <c r="L849" s="205"/>
      <c r="M849" s="205"/>
      <c r="N849" s="205"/>
      <c r="O849" s="205"/>
      <c r="P849" s="222" t="s">
        <v>467</v>
      </c>
      <c r="Q849" s="206"/>
      <c r="R849" s="206"/>
      <c r="S849" s="206"/>
      <c r="T849" s="206"/>
      <c r="U849" s="206"/>
      <c r="V849" s="206"/>
      <c r="W849" s="206"/>
      <c r="X849" s="206"/>
      <c r="Y849" s="207">
        <v>12</v>
      </c>
      <c r="Z849" s="208"/>
      <c r="AA849" s="208"/>
      <c r="AB849" s="209"/>
      <c r="AC849" s="210" t="s">
        <v>468</v>
      </c>
      <c r="AD849" s="210"/>
      <c r="AE849" s="210"/>
      <c r="AF849" s="210"/>
      <c r="AG849" s="210"/>
      <c r="AH849" s="211">
        <v>2</v>
      </c>
      <c r="AI849" s="212"/>
      <c r="AJ849" s="212"/>
      <c r="AK849" s="212"/>
      <c r="AL849" s="213" t="s">
        <v>470</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customHeight="1" x14ac:dyDescent="0.15">
      <c r="A882" s="225">
        <v>1</v>
      </c>
      <c r="B882" s="225">
        <v>1</v>
      </c>
      <c r="C882" s="221" t="s">
        <v>471</v>
      </c>
      <c r="D882" s="203"/>
      <c r="E882" s="203"/>
      <c r="F882" s="203"/>
      <c r="G882" s="203"/>
      <c r="H882" s="203"/>
      <c r="I882" s="203"/>
      <c r="J882" s="204">
        <v>5010001097212</v>
      </c>
      <c r="K882" s="205"/>
      <c r="L882" s="205"/>
      <c r="M882" s="205"/>
      <c r="N882" s="205"/>
      <c r="O882" s="205"/>
      <c r="P882" s="222" t="s">
        <v>462</v>
      </c>
      <c r="Q882" s="206"/>
      <c r="R882" s="206"/>
      <c r="S882" s="206"/>
      <c r="T882" s="206"/>
      <c r="U882" s="206"/>
      <c r="V882" s="206"/>
      <c r="W882" s="206"/>
      <c r="X882" s="206"/>
      <c r="Y882" s="207">
        <v>0.9</v>
      </c>
      <c r="Z882" s="208"/>
      <c r="AA882" s="208"/>
      <c r="AB882" s="209"/>
      <c r="AC882" s="210" t="s">
        <v>472</v>
      </c>
      <c r="AD882" s="210"/>
      <c r="AE882" s="210"/>
      <c r="AF882" s="210"/>
      <c r="AG882" s="210"/>
      <c r="AH882" s="211" t="s">
        <v>470</v>
      </c>
      <c r="AI882" s="212"/>
      <c r="AJ882" s="212"/>
      <c r="AK882" s="212"/>
      <c r="AL882" s="213" t="s">
        <v>470</v>
      </c>
      <c r="AM882" s="214"/>
      <c r="AN882" s="214"/>
      <c r="AO882" s="215"/>
      <c r="AP882" s="216"/>
      <c r="AQ882" s="216"/>
      <c r="AR882" s="216"/>
      <c r="AS882" s="216"/>
      <c r="AT882" s="216"/>
      <c r="AU882" s="216"/>
      <c r="AV882" s="216"/>
      <c r="AW882" s="216"/>
      <c r="AX882" s="216"/>
    </row>
    <row r="883" spans="1:50" ht="30" customHeight="1" x14ac:dyDescent="0.15">
      <c r="A883" s="225">
        <v>2</v>
      </c>
      <c r="B883" s="225">
        <v>1</v>
      </c>
      <c r="C883" s="203" t="s">
        <v>471</v>
      </c>
      <c r="D883" s="203"/>
      <c r="E883" s="203"/>
      <c r="F883" s="203"/>
      <c r="G883" s="203"/>
      <c r="H883" s="203"/>
      <c r="I883" s="203"/>
      <c r="J883" s="204">
        <v>5010001097212</v>
      </c>
      <c r="K883" s="205"/>
      <c r="L883" s="205"/>
      <c r="M883" s="205"/>
      <c r="N883" s="205"/>
      <c r="O883" s="205"/>
      <c r="P883" s="222" t="s">
        <v>514</v>
      </c>
      <c r="Q883" s="206"/>
      <c r="R883" s="206"/>
      <c r="S883" s="206"/>
      <c r="T883" s="206"/>
      <c r="U883" s="206"/>
      <c r="V883" s="206"/>
      <c r="W883" s="206"/>
      <c r="X883" s="206"/>
      <c r="Y883" s="207">
        <v>0.9</v>
      </c>
      <c r="Z883" s="208"/>
      <c r="AA883" s="208"/>
      <c r="AB883" s="209"/>
      <c r="AC883" s="210" t="s">
        <v>472</v>
      </c>
      <c r="AD883" s="210"/>
      <c r="AE883" s="210"/>
      <c r="AF883" s="210"/>
      <c r="AG883" s="210"/>
      <c r="AH883" s="211" t="s">
        <v>470</v>
      </c>
      <c r="AI883" s="212"/>
      <c r="AJ883" s="212"/>
      <c r="AK883" s="212"/>
      <c r="AL883" s="213" t="s">
        <v>470</v>
      </c>
      <c r="AM883" s="214"/>
      <c r="AN883" s="214"/>
      <c r="AO883" s="215"/>
      <c r="AP883" s="216"/>
      <c r="AQ883" s="216"/>
      <c r="AR883" s="216"/>
      <c r="AS883" s="216"/>
      <c r="AT883" s="216"/>
      <c r="AU883" s="216"/>
      <c r="AV883" s="216"/>
      <c r="AW883" s="216"/>
      <c r="AX883" s="216"/>
    </row>
    <row r="884" spans="1:50" ht="30" customHeight="1" x14ac:dyDescent="0.15">
      <c r="A884" s="225">
        <v>3</v>
      </c>
      <c r="B884" s="225">
        <v>1</v>
      </c>
      <c r="C884" s="203" t="s">
        <v>471</v>
      </c>
      <c r="D884" s="203"/>
      <c r="E884" s="203"/>
      <c r="F884" s="203"/>
      <c r="G884" s="203"/>
      <c r="H884" s="203"/>
      <c r="I884" s="203"/>
      <c r="J884" s="204">
        <v>5010001097212</v>
      </c>
      <c r="K884" s="205"/>
      <c r="L884" s="205"/>
      <c r="M884" s="205"/>
      <c r="N884" s="205"/>
      <c r="O884" s="205"/>
      <c r="P884" s="222" t="s">
        <v>515</v>
      </c>
      <c r="Q884" s="206"/>
      <c r="R884" s="206"/>
      <c r="S884" s="206"/>
      <c r="T884" s="206"/>
      <c r="U884" s="206"/>
      <c r="V884" s="206"/>
      <c r="W884" s="206"/>
      <c r="X884" s="206"/>
      <c r="Y884" s="207">
        <v>0.7</v>
      </c>
      <c r="Z884" s="208"/>
      <c r="AA884" s="208"/>
      <c r="AB884" s="209"/>
      <c r="AC884" s="210" t="s">
        <v>472</v>
      </c>
      <c r="AD884" s="210"/>
      <c r="AE884" s="210"/>
      <c r="AF884" s="210"/>
      <c r="AG884" s="210"/>
      <c r="AH884" s="211" t="s">
        <v>470</v>
      </c>
      <c r="AI884" s="212"/>
      <c r="AJ884" s="212"/>
      <c r="AK884" s="212"/>
      <c r="AL884" s="213" t="s">
        <v>470</v>
      </c>
      <c r="AM884" s="214"/>
      <c r="AN884" s="214"/>
      <c r="AO884" s="215"/>
      <c r="AP884" s="216"/>
      <c r="AQ884" s="216"/>
      <c r="AR884" s="216"/>
      <c r="AS884" s="216"/>
      <c r="AT884" s="216"/>
      <c r="AU884" s="216"/>
      <c r="AV884" s="216"/>
      <c r="AW884" s="216"/>
      <c r="AX884" s="216"/>
    </row>
    <row r="885" spans="1:50" ht="30" customHeight="1" x14ac:dyDescent="0.15">
      <c r="A885" s="225">
        <v>4</v>
      </c>
      <c r="B885" s="225">
        <v>1</v>
      </c>
      <c r="C885" s="221" t="s">
        <v>517</v>
      </c>
      <c r="D885" s="203"/>
      <c r="E885" s="203"/>
      <c r="F885" s="203"/>
      <c r="G885" s="203"/>
      <c r="H885" s="203"/>
      <c r="I885" s="203"/>
      <c r="J885" s="204">
        <v>8010001024865</v>
      </c>
      <c r="K885" s="205"/>
      <c r="L885" s="205"/>
      <c r="M885" s="205"/>
      <c r="N885" s="205"/>
      <c r="O885" s="205"/>
      <c r="P885" s="222" t="s">
        <v>476</v>
      </c>
      <c r="Q885" s="206"/>
      <c r="R885" s="206"/>
      <c r="S885" s="206"/>
      <c r="T885" s="206"/>
      <c r="U885" s="206"/>
      <c r="V885" s="206"/>
      <c r="W885" s="206"/>
      <c r="X885" s="206"/>
      <c r="Y885" s="207">
        <v>0.3</v>
      </c>
      <c r="Z885" s="208"/>
      <c r="AA885" s="208"/>
      <c r="AB885" s="209"/>
      <c r="AC885" s="210" t="s">
        <v>472</v>
      </c>
      <c r="AD885" s="210"/>
      <c r="AE885" s="210"/>
      <c r="AF885" s="210"/>
      <c r="AG885" s="210"/>
      <c r="AH885" s="211" t="s">
        <v>469</v>
      </c>
      <c r="AI885" s="212"/>
      <c r="AJ885" s="212"/>
      <c r="AK885" s="212"/>
      <c r="AL885" s="213" t="s">
        <v>469</v>
      </c>
      <c r="AM885" s="214"/>
      <c r="AN885" s="214"/>
      <c r="AO885" s="215"/>
      <c r="AP885" s="216"/>
      <c r="AQ885" s="216"/>
      <c r="AR885" s="216"/>
      <c r="AS885" s="216"/>
      <c r="AT885" s="216"/>
      <c r="AU885" s="216"/>
      <c r="AV885" s="216"/>
      <c r="AW885" s="216"/>
      <c r="AX885" s="216"/>
    </row>
    <row r="886" spans="1:50" ht="42" customHeight="1" x14ac:dyDescent="0.15">
      <c r="A886" s="225">
        <v>5</v>
      </c>
      <c r="B886" s="225">
        <v>1</v>
      </c>
      <c r="C886" s="221" t="s">
        <v>473</v>
      </c>
      <c r="D886" s="203"/>
      <c r="E886" s="203"/>
      <c r="F886" s="203"/>
      <c r="G886" s="203"/>
      <c r="H886" s="203"/>
      <c r="I886" s="203"/>
      <c r="J886" s="204">
        <v>2021001046185</v>
      </c>
      <c r="K886" s="205"/>
      <c r="L886" s="205"/>
      <c r="M886" s="205"/>
      <c r="N886" s="205"/>
      <c r="O886" s="205"/>
      <c r="P886" s="222" t="s">
        <v>474</v>
      </c>
      <c r="Q886" s="206"/>
      <c r="R886" s="206"/>
      <c r="S886" s="206"/>
      <c r="T886" s="206"/>
      <c r="U886" s="206"/>
      <c r="V886" s="206"/>
      <c r="W886" s="206"/>
      <c r="X886" s="206"/>
      <c r="Y886" s="207">
        <v>0.2</v>
      </c>
      <c r="Z886" s="208"/>
      <c r="AA886" s="208"/>
      <c r="AB886" s="209"/>
      <c r="AC886" s="210" t="s">
        <v>472</v>
      </c>
      <c r="AD886" s="210"/>
      <c r="AE886" s="210"/>
      <c r="AF886" s="210"/>
      <c r="AG886" s="210"/>
      <c r="AH886" s="211" t="s">
        <v>469</v>
      </c>
      <c r="AI886" s="212"/>
      <c r="AJ886" s="212"/>
      <c r="AK886" s="212"/>
      <c r="AL886" s="213" t="s">
        <v>469</v>
      </c>
      <c r="AM886" s="214"/>
      <c r="AN886" s="214"/>
      <c r="AO886" s="215"/>
      <c r="AP886" s="216"/>
      <c r="AQ886" s="216"/>
      <c r="AR886" s="216"/>
      <c r="AS886" s="216"/>
      <c r="AT886" s="216"/>
      <c r="AU886" s="216"/>
      <c r="AV886" s="216"/>
      <c r="AW886" s="216"/>
      <c r="AX886" s="216"/>
    </row>
    <row r="887" spans="1:50" ht="30" customHeight="1" x14ac:dyDescent="0.15">
      <c r="A887" s="225">
        <v>6</v>
      </c>
      <c r="B887" s="225">
        <v>1</v>
      </c>
      <c r="C887" s="221" t="s">
        <v>518</v>
      </c>
      <c r="D887" s="203"/>
      <c r="E887" s="203"/>
      <c r="F887" s="203"/>
      <c r="G887" s="203"/>
      <c r="H887" s="203"/>
      <c r="I887" s="203"/>
      <c r="J887" s="204">
        <v>1010501012888</v>
      </c>
      <c r="K887" s="205"/>
      <c r="L887" s="205"/>
      <c r="M887" s="205"/>
      <c r="N887" s="205"/>
      <c r="O887" s="205"/>
      <c r="P887" s="222" t="s">
        <v>475</v>
      </c>
      <c r="Q887" s="206"/>
      <c r="R887" s="206"/>
      <c r="S887" s="206"/>
      <c r="T887" s="206"/>
      <c r="U887" s="206"/>
      <c r="V887" s="206"/>
      <c r="W887" s="206"/>
      <c r="X887" s="206"/>
      <c r="Y887" s="207">
        <v>0.2</v>
      </c>
      <c r="Z887" s="208"/>
      <c r="AA887" s="208"/>
      <c r="AB887" s="209"/>
      <c r="AC887" s="210" t="s">
        <v>472</v>
      </c>
      <c r="AD887" s="210"/>
      <c r="AE887" s="210"/>
      <c r="AF887" s="210"/>
      <c r="AG887" s="210"/>
      <c r="AH887" s="211" t="s">
        <v>469</v>
      </c>
      <c r="AI887" s="212"/>
      <c r="AJ887" s="212"/>
      <c r="AK887" s="212"/>
      <c r="AL887" s="213" t="s">
        <v>469</v>
      </c>
      <c r="AM887" s="214"/>
      <c r="AN887" s="214"/>
      <c r="AO887" s="215"/>
      <c r="AP887" s="216"/>
      <c r="AQ887" s="216"/>
      <c r="AR887" s="216"/>
      <c r="AS887" s="216"/>
      <c r="AT887" s="216"/>
      <c r="AU887" s="216"/>
      <c r="AV887" s="216"/>
      <c r="AW887" s="216"/>
      <c r="AX887" s="216"/>
    </row>
    <row r="888" spans="1:50" ht="30" customHeight="1" x14ac:dyDescent="0.15">
      <c r="A888" s="225">
        <v>7</v>
      </c>
      <c r="B888" s="225">
        <v>1</v>
      </c>
      <c r="C888" s="221" t="s">
        <v>517</v>
      </c>
      <c r="D888" s="203"/>
      <c r="E888" s="203"/>
      <c r="F888" s="203"/>
      <c r="G888" s="203"/>
      <c r="H888" s="203"/>
      <c r="I888" s="203"/>
      <c r="J888" s="204">
        <v>8010001024865</v>
      </c>
      <c r="K888" s="205"/>
      <c r="L888" s="205"/>
      <c r="M888" s="205"/>
      <c r="N888" s="205"/>
      <c r="O888" s="205"/>
      <c r="P888" s="222" t="s">
        <v>476</v>
      </c>
      <c r="Q888" s="206"/>
      <c r="R888" s="206"/>
      <c r="S888" s="206"/>
      <c r="T888" s="206"/>
      <c r="U888" s="206"/>
      <c r="V888" s="206"/>
      <c r="W888" s="206"/>
      <c r="X888" s="206"/>
      <c r="Y888" s="207">
        <v>0.1</v>
      </c>
      <c r="Z888" s="208"/>
      <c r="AA888" s="208"/>
      <c r="AB888" s="209"/>
      <c r="AC888" s="210" t="s">
        <v>472</v>
      </c>
      <c r="AD888" s="210"/>
      <c r="AE888" s="210"/>
      <c r="AF888" s="210"/>
      <c r="AG888" s="210"/>
      <c r="AH888" s="211" t="s">
        <v>469</v>
      </c>
      <c r="AI888" s="212"/>
      <c r="AJ888" s="212"/>
      <c r="AK888" s="212"/>
      <c r="AL888" s="213" t="s">
        <v>469</v>
      </c>
      <c r="AM888" s="214"/>
      <c r="AN888" s="214"/>
      <c r="AO888" s="215"/>
      <c r="AP888" s="216"/>
      <c r="AQ888" s="216"/>
      <c r="AR888" s="216"/>
      <c r="AS888" s="216"/>
      <c r="AT888" s="216"/>
      <c r="AU888" s="216"/>
      <c r="AV888" s="216"/>
      <c r="AW888" s="216"/>
      <c r="AX888" s="216"/>
    </row>
    <row r="889" spans="1:50" ht="30" customHeight="1" x14ac:dyDescent="0.15">
      <c r="A889" s="225">
        <v>8</v>
      </c>
      <c r="B889" s="225">
        <v>1</v>
      </c>
      <c r="C889" s="221" t="s">
        <v>477</v>
      </c>
      <c r="D889" s="203"/>
      <c r="E889" s="203"/>
      <c r="F889" s="203"/>
      <c r="G889" s="203"/>
      <c r="H889" s="203"/>
      <c r="I889" s="203"/>
      <c r="J889" s="204">
        <v>5010001018663</v>
      </c>
      <c r="K889" s="205"/>
      <c r="L889" s="205"/>
      <c r="M889" s="205"/>
      <c r="N889" s="205"/>
      <c r="O889" s="205"/>
      <c r="P889" s="222" t="s">
        <v>478</v>
      </c>
      <c r="Q889" s="206"/>
      <c r="R889" s="206"/>
      <c r="S889" s="206"/>
      <c r="T889" s="206"/>
      <c r="U889" s="206"/>
      <c r="V889" s="206"/>
      <c r="W889" s="206"/>
      <c r="X889" s="206"/>
      <c r="Y889" s="207">
        <v>0.1</v>
      </c>
      <c r="Z889" s="208"/>
      <c r="AA889" s="208"/>
      <c r="AB889" s="209"/>
      <c r="AC889" s="210" t="s">
        <v>472</v>
      </c>
      <c r="AD889" s="210"/>
      <c r="AE889" s="210"/>
      <c r="AF889" s="210"/>
      <c r="AG889" s="210"/>
      <c r="AH889" s="211" t="s">
        <v>469</v>
      </c>
      <c r="AI889" s="212"/>
      <c r="AJ889" s="212"/>
      <c r="AK889" s="212"/>
      <c r="AL889" s="213" t="s">
        <v>469</v>
      </c>
      <c r="AM889" s="214"/>
      <c r="AN889" s="214"/>
      <c r="AO889" s="215"/>
      <c r="AP889" s="216"/>
      <c r="AQ889" s="216"/>
      <c r="AR889" s="216"/>
      <c r="AS889" s="216"/>
      <c r="AT889" s="216"/>
      <c r="AU889" s="216"/>
      <c r="AV889" s="216"/>
      <c r="AW889" s="216"/>
      <c r="AX889" s="216"/>
    </row>
    <row r="890" spans="1:50" ht="30" customHeight="1" x14ac:dyDescent="0.15">
      <c r="A890" s="225">
        <v>9</v>
      </c>
      <c r="B890" s="225">
        <v>1</v>
      </c>
      <c r="C890" s="221" t="s">
        <v>479</v>
      </c>
      <c r="D890" s="203"/>
      <c r="E890" s="203"/>
      <c r="F890" s="203"/>
      <c r="G890" s="203"/>
      <c r="H890" s="203"/>
      <c r="I890" s="203"/>
      <c r="J890" s="204">
        <v>6010405003434</v>
      </c>
      <c r="K890" s="205"/>
      <c r="L890" s="205"/>
      <c r="M890" s="205"/>
      <c r="N890" s="205"/>
      <c r="O890" s="205"/>
      <c r="P890" s="222" t="s">
        <v>480</v>
      </c>
      <c r="Q890" s="206"/>
      <c r="R890" s="206"/>
      <c r="S890" s="206"/>
      <c r="T890" s="206"/>
      <c r="U890" s="206"/>
      <c r="V890" s="206"/>
      <c r="W890" s="206"/>
      <c r="X890" s="206"/>
      <c r="Y890" s="207">
        <v>0.1</v>
      </c>
      <c r="Z890" s="208"/>
      <c r="AA890" s="208"/>
      <c r="AB890" s="209"/>
      <c r="AC890" s="210" t="s">
        <v>472</v>
      </c>
      <c r="AD890" s="210"/>
      <c r="AE890" s="210"/>
      <c r="AF890" s="210"/>
      <c r="AG890" s="210"/>
      <c r="AH890" s="211" t="s">
        <v>469</v>
      </c>
      <c r="AI890" s="212"/>
      <c r="AJ890" s="212"/>
      <c r="AK890" s="212"/>
      <c r="AL890" s="213" t="s">
        <v>469</v>
      </c>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x14ac:dyDescent="0.15">
      <c r="A915" s="225">
        <v>1</v>
      </c>
      <c r="B915" s="225">
        <v>1</v>
      </c>
      <c r="C915" s="221" t="s">
        <v>481</v>
      </c>
      <c r="D915" s="203"/>
      <c r="E915" s="203"/>
      <c r="F915" s="203"/>
      <c r="G915" s="203"/>
      <c r="H915" s="203"/>
      <c r="I915" s="203"/>
      <c r="J915" s="204">
        <v>8000020370002</v>
      </c>
      <c r="K915" s="205"/>
      <c r="L915" s="205"/>
      <c r="M915" s="205"/>
      <c r="N915" s="205"/>
      <c r="O915" s="205"/>
      <c r="P915" s="222" t="s">
        <v>511</v>
      </c>
      <c r="Q915" s="206"/>
      <c r="R915" s="206"/>
      <c r="S915" s="206"/>
      <c r="T915" s="206"/>
      <c r="U915" s="206"/>
      <c r="V915" s="206"/>
      <c r="W915" s="206"/>
      <c r="X915" s="206"/>
      <c r="Y915" s="207">
        <v>0.3</v>
      </c>
      <c r="Z915" s="208"/>
      <c r="AA915" s="208"/>
      <c r="AB915" s="209"/>
      <c r="AC915" s="210" t="s">
        <v>550</v>
      </c>
      <c r="AD915" s="210"/>
      <c r="AE915" s="210"/>
      <c r="AF915" s="210"/>
      <c r="AG915" s="210"/>
      <c r="AH915" s="211" t="s">
        <v>470</v>
      </c>
      <c r="AI915" s="212"/>
      <c r="AJ915" s="212"/>
      <c r="AK915" s="212"/>
      <c r="AL915" s="213" t="s">
        <v>470</v>
      </c>
      <c r="AM915" s="214"/>
      <c r="AN915" s="214"/>
      <c r="AO915" s="215"/>
      <c r="AP915" s="216"/>
      <c r="AQ915" s="216"/>
      <c r="AR915" s="216"/>
      <c r="AS915" s="216"/>
      <c r="AT915" s="216"/>
      <c r="AU915" s="216"/>
      <c r="AV915" s="216"/>
      <c r="AW915" s="216"/>
      <c r="AX915" s="216"/>
    </row>
    <row r="916" spans="1:50" ht="30" customHeight="1" x14ac:dyDescent="0.15">
      <c r="A916" s="225">
        <v>2</v>
      </c>
      <c r="B916" s="225">
        <v>1</v>
      </c>
      <c r="C916" s="221" t="s">
        <v>482</v>
      </c>
      <c r="D916" s="203"/>
      <c r="E916" s="203"/>
      <c r="F916" s="203"/>
      <c r="G916" s="203"/>
      <c r="H916" s="203"/>
      <c r="I916" s="203"/>
      <c r="J916" s="204">
        <v>4000020420000</v>
      </c>
      <c r="K916" s="205"/>
      <c r="L916" s="205"/>
      <c r="M916" s="205"/>
      <c r="N916" s="205"/>
      <c r="O916" s="205"/>
      <c r="P916" s="222" t="s">
        <v>513</v>
      </c>
      <c r="Q916" s="206"/>
      <c r="R916" s="206"/>
      <c r="S916" s="206"/>
      <c r="T916" s="206"/>
      <c r="U916" s="206"/>
      <c r="V916" s="206"/>
      <c r="W916" s="206"/>
      <c r="X916" s="206"/>
      <c r="Y916" s="207">
        <v>0.3</v>
      </c>
      <c r="Z916" s="208"/>
      <c r="AA916" s="208"/>
      <c r="AB916" s="209"/>
      <c r="AC916" s="210" t="s">
        <v>550</v>
      </c>
      <c r="AD916" s="210"/>
      <c r="AE916" s="210"/>
      <c r="AF916" s="210"/>
      <c r="AG916" s="210"/>
      <c r="AH916" s="211" t="s">
        <v>469</v>
      </c>
      <c r="AI916" s="212"/>
      <c r="AJ916" s="212"/>
      <c r="AK916" s="212"/>
      <c r="AL916" s="213" t="s">
        <v>469</v>
      </c>
      <c r="AM916" s="214"/>
      <c r="AN916" s="214"/>
      <c r="AO916" s="215"/>
      <c r="AP916" s="216"/>
      <c r="AQ916" s="216"/>
      <c r="AR916" s="216"/>
      <c r="AS916" s="216"/>
      <c r="AT916" s="216"/>
      <c r="AU916" s="216"/>
      <c r="AV916" s="216"/>
      <c r="AW916" s="216"/>
      <c r="AX916" s="216"/>
    </row>
    <row r="917" spans="1:50" ht="30" customHeight="1" x14ac:dyDescent="0.15">
      <c r="A917" s="225">
        <v>3</v>
      </c>
      <c r="B917" s="225">
        <v>1</v>
      </c>
      <c r="C917" s="221" t="s">
        <v>483</v>
      </c>
      <c r="D917" s="203"/>
      <c r="E917" s="203"/>
      <c r="F917" s="203"/>
      <c r="G917" s="203"/>
      <c r="H917" s="203"/>
      <c r="I917" s="203"/>
      <c r="J917" s="204">
        <v>7000020010006</v>
      </c>
      <c r="K917" s="205"/>
      <c r="L917" s="205"/>
      <c r="M917" s="205"/>
      <c r="N917" s="205"/>
      <c r="O917" s="205"/>
      <c r="P917" s="206" t="s">
        <v>512</v>
      </c>
      <c r="Q917" s="206"/>
      <c r="R917" s="206"/>
      <c r="S917" s="206"/>
      <c r="T917" s="206"/>
      <c r="U917" s="206"/>
      <c r="V917" s="206"/>
      <c r="W917" s="206"/>
      <c r="X917" s="206"/>
      <c r="Y917" s="207">
        <v>0.3</v>
      </c>
      <c r="Z917" s="208"/>
      <c r="AA917" s="208"/>
      <c r="AB917" s="209"/>
      <c r="AC917" s="210" t="s">
        <v>550</v>
      </c>
      <c r="AD917" s="210"/>
      <c r="AE917" s="210"/>
      <c r="AF917" s="210"/>
      <c r="AG917" s="210"/>
      <c r="AH917" s="211" t="s">
        <v>469</v>
      </c>
      <c r="AI917" s="212"/>
      <c r="AJ917" s="212"/>
      <c r="AK917" s="212"/>
      <c r="AL917" s="213" t="s">
        <v>469</v>
      </c>
      <c r="AM917" s="214"/>
      <c r="AN917" s="214"/>
      <c r="AO917" s="215"/>
      <c r="AP917" s="216"/>
      <c r="AQ917" s="216"/>
      <c r="AR917" s="216"/>
      <c r="AS917" s="216"/>
      <c r="AT917" s="216"/>
      <c r="AU917" s="216"/>
      <c r="AV917" s="216"/>
      <c r="AW917" s="216"/>
      <c r="AX917" s="216"/>
    </row>
    <row r="918" spans="1:50" ht="30" customHeight="1" x14ac:dyDescent="0.15">
      <c r="A918" s="225">
        <v>4</v>
      </c>
      <c r="B918" s="225">
        <v>1</v>
      </c>
      <c r="C918" s="221" t="s">
        <v>484</v>
      </c>
      <c r="D918" s="203"/>
      <c r="E918" s="203"/>
      <c r="F918" s="203"/>
      <c r="G918" s="203"/>
      <c r="H918" s="203"/>
      <c r="I918" s="203"/>
      <c r="J918" s="204">
        <v>7000020340006</v>
      </c>
      <c r="K918" s="205"/>
      <c r="L918" s="205"/>
      <c r="M918" s="205"/>
      <c r="N918" s="205"/>
      <c r="O918" s="205"/>
      <c r="P918" s="206" t="s">
        <v>512</v>
      </c>
      <c r="Q918" s="206"/>
      <c r="R918" s="206"/>
      <c r="S918" s="206"/>
      <c r="T918" s="206"/>
      <c r="U918" s="206"/>
      <c r="V918" s="206"/>
      <c r="W918" s="206"/>
      <c r="X918" s="206"/>
      <c r="Y918" s="207">
        <v>0.3</v>
      </c>
      <c r="Z918" s="208"/>
      <c r="AA918" s="208"/>
      <c r="AB918" s="209"/>
      <c r="AC918" s="210" t="s">
        <v>550</v>
      </c>
      <c r="AD918" s="210"/>
      <c r="AE918" s="210"/>
      <c r="AF918" s="210"/>
      <c r="AG918" s="210"/>
      <c r="AH918" s="211" t="s">
        <v>469</v>
      </c>
      <c r="AI918" s="212"/>
      <c r="AJ918" s="212"/>
      <c r="AK918" s="212"/>
      <c r="AL918" s="213" t="s">
        <v>469</v>
      </c>
      <c r="AM918" s="214"/>
      <c r="AN918" s="214"/>
      <c r="AO918" s="215"/>
      <c r="AP918" s="216"/>
      <c r="AQ918" s="216"/>
      <c r="AR918" s="216"/>
      <c r="AS918" s="216"/>
      <c r="AT918" s="216"/>
      <c r="AU918" s="216"/>
      <c r="AV918" s="216"/>
      <c r="AW918" s="216"/>
      <c r="AX918" s="216"/>
    </row>
    <row r="919" spans="1:50" ht="30" customHeight="1" x14ac:dyDescent="0.15">
      <c r="A919" s="225">
        <v>5</v>
      </c>
      <c r="B919" s="225">
        <v>1</v>
      </c>
      <c r="C919" s="221" t="s">
        <v>485</v>
      </c>
      <c r="D919" s="203"/>
      <c r="E919" s="203"/>
      <c r="F919" s="203"/>
      <c r="G919" s="203"/>
      <c r="H919" s="203"/>
      <c r="I919" s="203"/>
      <c r="J919" s="204">
        <v>7000020070009</v>
      </c>
      <c r="K919" s="205"/>
      <c r="L919" s="205"/>
      <c r="M919" s="205"/>
      <c r="N919" s="205"/>
      <c r="O919" s="205"/>
      <c r="P919" s="206" t="s">
        <v>512</v>
      </c>
      <c r="Q919" s="206"/>
      <c r="R919" s="206"/>
      <c r="S919" s="206"/>
      <c r="T919" s="206"/>
      <c r="U919" s="206"/>
      <c r="V919" s="206"/>
      <c r="W919" s="206"/>
      <c r="X919" s="206"/>
      <c r="Y919" s="207">
        <v>0.3</v>
      </c>
      <c r="Z919" s="208"/>
      <c r="AA919" s="208"/>
      <c r="AB919" s="209"/>
      <c r="AC919" s="210" t="s">
        <v>550</v>
      </c>
      <c r="AD919" s="210"/>
      <c r="AE919" s="210"/>
      <c r="AF919" s="210"/>
      <c r="AG919" s="210"/>
      <c r="AH919" s="211" t="s">
        <v>469</v>
      </c>
      <c r="AI919" s="212"/>
      <c r="AJ919" s="212"/>
      <c r="AK919" s="212"/>
      <c r="AL919" s="213" t="s">
        <v>469</v>
      </c>
      <c r="AM919" s="214"/>
      <c r="AN919" s="214"/>
      <c r="AO919" s="215"/>
      <c r="AP919" s="216"/>
      <c r="AQ919" s="216"/>
      <c r="AR919" s="216"/>
      <c r="AS919" s="216"/>
      <c r="AT919" s="216"/>
      <c r="AU919" s="216"/>
      <c r="AV919" s="216"/>
      <c r="AW919" s="216"/>
      <c r="AX919" s="216"/>
    </row>
    <row r="920" spans="1:50" ht="30" customHeight="1" x14ac:dyDescent="0.15">
      <c r="A920" s="225">
        <v>6</v>
      </c>
      <c r="B920" s="225">
        <v>1</v>
      </c>
      <c r="C920" s="221" t="s">
        <v>486</v>
      </c>
      <c r="D920" s="203"/>
      <c r="E920" s="203"/>
      <c r="F920" s="203"/>
      <c r="G920" s="203"/>
      <c r="H920" s="203"/>
      <c r="I920" s="203"/>
      <c r="J920" s="204">
        <v>7000020220001</v>
      </c>
      <c r="K920" s="205"/>
      <c r="L920" s="205"/>
      <c r="M920" s="205"/>
      <c r="N920" s="205"/>
      <c r="O920" s="205"/>
      <c r="P920" s="206" t="s">
        <v>512</v>
      </c>
      <c r="Q920" s="206"/>
      <c r="R920" s="206"/>
      <c r="S920" s="206"/>
      <c r="T920" s="206"/>
      <c r="U920" s="206"/>
      <c r="V920" s="206"/>
      <c r="W920" s="206"/>
      <c r="X920" s="206"/>
      <c r="Y920" s="207">
        <v>0.3</v>
      </c>
      <c r="Z920" s="208"/>
      <c r="AA920" s="208"/>
      <c r="AB920" s="209"/>
      <c r="AC920" s="210" t="s">
        <v>550</v>
      </c>
      <c r="AD920" s="210"/>
      <c r="AE920" s="210"/>
      <c r="AF920" s="210"/>
      <c r="AG920" s="210"/>
      <c r="AH920" s="211" t="s">
        <v>469</v>
      </c>
      <c r="AI920" s="212"/>
      <c r="AJ920" s="212"/>
      <c r="AK920" s="212"/>
      <c r="AL920" s="213" t="s">
        <v>469</v>
      </c>
      <c r="AM920" s="214"/>
      <c r="AN920" s="214"/>
      <c r="AO920" s="215"/>
      <c r="AP920" s="216"/>
      <c r="AQ920" s="216"/>
      <c r="AR920" s="216"/>
      <c r="AS920" s="216"/>
      <c r="AT920" s="216"/>
      <c r="AU920" s="216"/>
      <c r="AV920" s="216"/>
      <c r="AW920" s="216"/>
      <c r="AX920" s="216"/>
    </row>
    <row r="921" spans="1:50" ht="30" customHeight="1" x14ac:dyDescent="0.15">
      <c r="A921" s="225">
        <v>7</v>
      </c>
      <c r="B921" s="225">
        <v>1</v>
      </c>
      <c r="C921" s="221" t="s">
        <v>487</v>
      </c>
      <c r="D921" s="203"/>
      <c r="E921" s="203"/>
      <c r="F921" s="203"/>
      <c r="G921" s="203"/>
      <c r="H921" s="203"/>
      <c r="I921" s="203"/>
      <c r="J921" s="204">
        <v>8000020460001</v>
      </c>
      <c r="K921" s="205"/>
      <c r="L921" s="205"/>
      <c r="M921" s="205"/>
      <c r="N921" s="205"/>
      <c r="O921" s="205"/>
      <c r="P921" s="206" t="s">
        <v>512</v>
      </c>
      <c r="Q921" s="206"/>
      <c r="R921" s="206"/>
      <c r="S921" s="206"/>
      <c r="T921" s="206"/>
      <c r="U921" s="206"/>
      <c r="V921" s="206"/>
      <c r="W921" s="206"/>
      <c r="X921" s="206"/>
      <c r="Y921" s="207">
        <v>0.3</v>
      </c>
      <c r="Z921" s="208"/>
      <c r="AA921" s="208"/>
      <c r="AB921" s="209"/>
      <c r="AC921" s="210" t="s">
        <v>550</v>
      </c>
      <c r="AD921" s="210"/>
      <c r="AE921" s="210"/>
      <c r="AF921" s="210"/>
      <c r="AG921" s="210"/>
      <c r="AH921" s="211" t="s">
        <v>469</v>
      </c>
      <c r="AI921" s="212"/>
      <c r="AJ921" s="212"/>
      <c r="AK921" s="212"/>
      <c r="AL921" s="213" t="s">
        <v>469</v>
      </c>
      <c r="AM921" s="214"/>
      <c r="AN921" s="214"/>
      <c r="AO921" s="215"/>
      <c r="AP921" s="216"/>
      <c r="AQ921" s="216"/>
      <c r="AR921" s="216"/>
      <c r="AS921" s="216"/>
      <c r="AT921" s="216"/>
      <c r="AU921" s="216"/>
      <c r="AV921" s="216"/>
      <c r="AW921" s="216"/>
      <c r="AX921" s="216"/>
    </row>
    <row r="922" spans="1:50" ht="30" customHeight="1" x14ac:dyDescent="0.15">
      <c r="A922" s="225">
        <v>8</v>
      </c>
      <c r="B922" s="225">
        <v>1</v>
      </c>
      <c r="C922" s="221" t="s">
        <v>488</v>
      </c>
      <c r="D922" s="203"/>
      <c r="E922" s="203"/>
      <c r="F922" s="203"/>
      <c r="G922" s="203"/>
      <c r="H922" s="203"/>
      <c r="I922" s="203"/>
      <c r="J922" s="204">
        <v>2000020350001</v>
      </c>
      <c r="K922" s="205"/>
      <c r="L922" s="205"/>
      <c r="M922" s="205"/>
      <c r="N922" s="205"/>
      <c r="O922" s="205"/>
      <c r="P922" s="206" t="s">
        <v>512</v>
      </c>
      <c r="Q922" s="206"/>
      <c r="R922" s="206"/>
      <c r="S922" s="206"/>
      <c r="T922" s="206"/>
      <c r="U922" s="206"/>
      <c r="V922" s="206"/>
      <c r="W922" s="206"/>
      <c r="X922" s="206"/>
      <c r="Y922" s="207">
        <v>0.3</v>
      </c>
      <c r="Z922" s="208"/>
      <c r="AA922" s="208"/>
      <c r="AB922" s="209"/>
      <c r="AC922" s="210" t="s">
        <v>550</v>
      </c>
      <c r="AD922" s="210"/>
      <c r="AE922" s="210"/>
      <c r="AF922" s="210"/>
      <c r="AG922" s="210"/>
      <c r="AH922" s="211" t="s">
        <v>469</v>
      </c>
      <c r="AI922" s="212"/>
      <c r="AJ922" s="212"/>
      <c r="AK922" s="212"/>
      <c r="AL922" s="213" t="s">
        <v>469</v>
      </c>
      <c r="AM922" s="214"/>
      <c r="AN922" s="214"/>
      <c r="AO922" s="215"/>
      <c r="AP922" s="216"/>
      <c r="AQ922" s="216"/>
      <c r="AR922" s="216"/>
      <c r="AS922" s="216"/>
      <c r="AT922" s="216"/>
      <c r="AU922" s="216"/>
      <c r="AV922" s="216"/>
      <c r="AW922" s="216"/>
      <c r="AX922" s="216"/>
    </row>
    <row r="923" spans="1:50" ht="30" customHeight="1" x14ac:dyDescent="0.15">
      <c r="A923" s="225">
        <v>9</v>
      </c>
      <c r="B923" s="225">
        <v>1</v>
      </c>
      <c r="C923" s="221" t="s">
        <v>489</v>
      </c>
      <c r="D923" s="203"/>
      <c r="E923" s="203"/>
      <c r="F923" s="203"/>
      <c r="G923" s="203"/>
      <c r="H923" s="203"/>
      <c r="I923" s="203"/>
      <c r="J923" s="204">
        <v>5000020390003</v>
      </c>
      <c r="K923" s="205"/>
      <c r="L923" s="205"/>
      <c r="M923" s="205"/>
      <c r="N923" s="205"/>
      <c r="O923" s="205"/>
      <c r="P923" s="206" t="s">
        <v>512</v>
      </c>
      <c r="Q923" s="206"/>
      <c r="R923" s="206"/>
      <c r="S923" s="206"/>
      <c r="T923" s="206"/>
      <c r="U923" s="206"/>
      <c r="V923" s="206"/>
      <c r="W923" s="206"/>
      <c r="X923" s="206"/>
      <c r="Y923" s="207">
        <v>0.3</v>
      </c>
      <c r="Z923" s="208"/>
      <c r="AA923" s="208"/>
      <c r="AB923" s="209"/>
      <c r="AC923" s="210" t="s">
        <v>550</v>
      </c>
      <c r="AD923" s="210"/>
      <c r="AE923" s="210"/>
      <c r="AF923" s="210"/>
      <c r="AG923" s="210"/>
      <c r="AH923" s="211" t="s">
        <v>469</v>
      </c>
      <c r="AI923" s="212"/>
      <c r="AJ923" s="212"/>
      <c r="AK923" s="212"/>
      <c r="AL923" s="213" t="s">
        <v>469</v>
      </c>
      <c r="AM923" s="214"/>
      <c r="AN923" s="214"/>
      <c r="AO923" s="215"/>
      <c r="AP923" s="216"/>
      <c r="AQ923" s="216"/>
      <c r="AR923" s="216"/>
      <c r="AS923" s="216"/>
      <c r="AT923" s="216"/>
      <c r="AU923" s="216"/>
      <c r="AV923" s="216"/>
      <c r="AW923" s="216"/>
      <c r="AX923" s="216"/>
    </row>
    <row r="924" spans="1:50" ht="30" customHeight="1" x14ac:dyDescent="0.15">
      <c r="A924" s="225">
        <v>10</v>
      </c>
      <c r="B924" s="225">
        <v>1</v>
      </c>
      <c r="C924" s="221" t="s">
        <v>490</v>
      </c>
      <c r="D924" s="203"/>
      <c r="E924" s="203"/>
      <c r="F924" s="203"/>
      <c r="G924" s="203"/>
      <c r="H924" s="203"/>
      <c r="I924" s="203"/>
      <c r="J924" s="204">
        <v>1000020110001</v>
      </c>
      <c r="K924" s="205"/>
      <c r="L924" s="205"/>
      <c r="M924" s="205"/>
      <c r="N924" s="205"/>
      <c r="O924" s="205"/>
      <c r="P924" s="206" t="s">
        <v>512</v>
      </c>
      <c r="Q924" s="206"/>
      <c r="R924" s="206"/>
      <c r="S924" s="206"/>
      <c r="T924" s="206"/>
      <c r="U924" s="206"/>
      <c r="V924" s="206"/>
      <c r="W924" s="206"/>
      <c r="X924" s="206"/>
      <c r="Y924" s="207">
        <v>0.3</v>
      </c>
      <c r="Z924" s="208"/>
      <c r="AA924" s="208"/>
      <c r="AB924" s="209"/>
      <c r="AC924" s="210" t="s">
        <v>550</v>
      </c>
      <c r="AD924" s="210"/>
      <c r="AE924" s="210"/>
      <c r="AF924" s="210"/>
      <c r="AG924" s="210"/>
      <c r="AH924" s="211" t="s">
        <v>469</v>
      </c>
      <c r="AI924" s="212"/>
      <c r="AJ924" s="212"/>
      <c r="AK924" s="212"/>
      <c r="AL924" s="213" t="s">
        <v>469</v>
      </c>
      <c r="AM924" s="214"/>
      <c r="AN924" s="214"/>
      <c r="AO924" s="215"/>
      <c r="AP924" s="216"/>
      <c r="AQ924" s="216"/>
      <c r="AR924" s="216"/>
      <c r="AS924" s="216"/>
      <c r="AT924" s="216"/>
      <c r="AU924" s="216"/>
      <c r="AV924" s="216"/>
      <c r="AW924" s="216"/>
      <c r="AX924" s="216"/>
    </row>
    <row r="925" spans="1:50" ht="30" customHeight="1" x14ac:dyDescent="0.15">
      <c r="A925" s="225">
        <v>11</v>
      </c>
      <c r="B925" s="225">
        <v>1</v>
      </c>
      <c r="C925" s="221" t="s">
        <v>491</v>
      </c>
      <c r="D925" s="203"/>
      <c r="E925" s="203"/>
      <c r="F925" s="203"/>
      <c r="G925" s="203"/>
      <c r="H925" s="203"/>
      <c r="I925" s="203"/>
      <c r="J925" s="204">
        <v>8000020130001</v>
      </c>
      <c r="K925" s="205"/>
      <c r="L925" s="205"/>
      <c r="M925" s="205"/>
      <c r="N925" s="205"/>
      <c r="O925" s="205"/>
      <c r="P925" s="206" t="s">
        <v>512</v>
      </c>
      <c r="Q925" s="206"/>
      <c r="R925" s="206"/>
      <c r="S925" s="206"/>
      <c r="T925" s="206"/>
      <c r="U925" s="206"/>
      <c r="V925" s="206"/>
      <c r="W925" s="206"/>
      <c r="X925" s="206"/>
      <c r="Y925" s="207">
        <v>0.3</v>
      </c>
      <c r="Z925" s="208"/>
      <c r="AA925" s="208"/>
      <c r="AB925" s="209"/>
      <c r="AC925" s="210" t="s">
        <v>550</v>
      </c>
      <c r="AD925" s="210"/>
      <c r="AE925" s="210"/>
      <c r="AF925" s="210"/>
      <c r="AG925" s="210"/>
      <c r="AH925" s="211" t="s">
        <v>469</v>
      </c>
      <c r="AI925" s="212"/>
      <c r="AJ925" s="212"/>
      <c r="AK925" s="212"/>
      <c r="AL925" s="213" t="s">
        <v>469</v>
      </c>
      <c r="AM925" s="214"/>
      <c r="AN925" s="214"/>
      <c r="AO925" s="215"/>
      <c r="AP925" s="216"/>
      <c r="AQ925" s="216"/>
      <c r="AR925" s="216"/>
      <c r="AS925" s="216"/>
      <c r="AT925" s="216"/>
      <c r="AU925" s="216"/>
      <c r="AV925" s="216"/>
      <c r="AW925" s="216"/>
      <c r="AX925" s="216"/>
    </row>
    <row r="926" spans="1:50" ht="30" customHeight="1" x14ac:dyDescent="0.15">
      <c r="A926" s="225">
        <v>12</v>
      </c>
      <c r="B926" s="225">
        <v>1</v>
      </c>
      <c r="C926" s="221" t="s">
        <v>492</v>
      </c>
      <c r="D926" s="203"/>
      <c r="E926" s="203"/>
      <c r="F926" s="203"/>
      <c r="G926" s="203"/>
      <c r="H926" s="203"/>
      <c r="I926" s="203"/>
      <c r="J926" s="204">
        <v>1000020140007</v>
      </c>
      <c r="K926" s="205"/>
      <c r="L926" s="205"/>
      <c r="M926" s="205"/>
      <c r="N926" s="205"/>
      <c r="O926" s="205"/>
      <c r="P926" s="206" t="s">
        <v>512</v>
      </c>
      <c r="Q926" s="206"/>
      <c r="R926" s="206"/>
      <c r="S926" s="206"/>
      <c r="T926" s="206"/>
      <c r="U926" s="206"/>
      <c r="V926" s="206"/>
      <c r="W926" s="206"/>
      <c r="X926" s="206"/>
      <c r="Y926" s="207">
        <v>0.3</v>
      </c>
      <c r="Z926" s="208"/>
      <c r="AA926" s="208"/>
      <c r="AB926" s="209"/>
      <c r="AC926" s="210" t="s">
        <v>550</v>
      </c>
      <c r="AD926" s="210"/>
      <c r="AE926" s="210"/>
      <c r="AF926" s="210"/>
      <c r="AG926" s="210"/>
      <c r="AH926" s="211" t="s">
        <v>469</v>
      </c>
      <c r="AI926" s="212"/>
      <c r="AJ926" s="212"/>
      <c r="AK926" s="212"/>
      <c r="AL926" s="213" t="s">
        <v>469</v>
      </c>
      <c r="AM926" s="214"/>
      <c r="AN926" s="214"/>
      <c r="AO926" s="215"/>
      <c r="AP926" s="216"/>
      <c r="AQ926" s="216"/>
      <c r="AR926" s="216"/>
      <c r="AS926" s="216"/>
      <c r="AT926" s="216"/>
      <c r="AU926" s="216"/>
      <c r="AV926" s="216"/>
      <c r="AW926" s="216"/>
      <c r="AX926" s="216"/>
    </row>
    <row r="927" spans="1:50" ht="30" customHeight="1" x14ac:dyDescent="0.15">
      <c r="A927" s="225">
        <v>13</v>
      </c>
      <c r="B927" s="225">
        <v>1</v>
      </c>
      <c r="C927" s="221" t="s">
        <v>493</v>
      </c>
      <c r="D927" s="203"/>
      <c r="E927" s="203"/>
      <c r="F927" s="203"/>
      <c r="G927" s="203"/>
      <c r="H927" s="203"/>
      <c r="I927" s="203"/>
      <c r="J927" s="204">
        <v>7000020100005</v>
      </c>
      <c r="K927" s="205"/>
      <c r="L927" s="205"/>
      <c r="M927" s="205"/>
      <c r="N927" s="205"/>
      <c r="O927" s="205"/>
      <c r="P927" s="206" t="s">
        <v>512</v>
      </c>
      <c r="Q927" s="206"/>
      <c r="R927" s="206"/>
      <c r="S927" s="206"/>
      <c r="T927" s="206"/>
      <c r="U927" s="206"/>
      <c r="V927" s="206"/>
      <c r="W927" s="206"/>
      <c r="X927" s="206"/>
      <c r="Y927" s="207">
        <v>0.3</v>
      </c>
      <c r="Z927" s="208"/>
      <c r="AA927" s="208"/>
      <c r="AB927" s="209"/>
      <c r="AC927" s="210" t="s">
        <v>550</v>
      </c>
      <c r="AD927" s="210"/>
      <c r="AE927" s="210"/>
      <c r="AF927" s="210"/>
      <c r="AG927" s="210"/>
      <c r="AH927" s="211" t="s">
        <v>469</v>
      </c>
      <c r="AI927" s="212"/>
      <c r="AJ927" s="212"/>
      <c r="AK927" s="212"/>
      <c r="AL927" s="213" t="s">
        <v>469</v>
      </c>
      <c r="AM927" s="214"/>
      <c r="AN927" s="214"/>
      <c r="AO927" s="215"/>
      <c r="AP927" s="216"/>
      <c r="AQ927" s="216"/>
      <c r="AR927" s="216"/>
      <c r="AS927" s="216"/>
      <c r="AT927" s="216"/>
      <c r="AU927" s="216"/>
      <c r="AV927" s="216"/>
      <c r="AW927" s="216"/>
      <c r="AX927" s="216"/>
    </row>
    <row r="928" spans="1:50" ht="30" customHeight="1" x14ac:dyDescent="0.15">
      <c r="A928" s="225">
        <v>14</v>
      </c>
      <c r="B928" s="225">
        <v>1</v>
      </c>
      <c r="C928" s="221" t="s">
        <v>494</v>
      </c>
      <c r="D928" s="203"/>
      <c r="E928" s="203"/>
      <c r="F928" s="203"/>
      <c r="G928" s="203"/>
      <c r="H928" s="203"/>
      <c r="I928" s="203"/>
      <c r="J928" s="204">
        <v>2000020080004</v>
      </c>
      <c r="K928" s="205"/>
      <c r="L928" s="205"/>
      <c r="M928" s="205"/>
      <c r="N928" s="205"/>
      <c r="O928" s="205"/>
      <c r="P928" s="206" t="s">
        <v>512</v>
      </c>
      <c r="Q928" s="206"/>
      <c r="R928" s="206"/>
      <c r="S928" s="206"/>
      <c r="T928" s="206"/>
      <c r="U928" s="206"/>
      <c r="V928" s="206"/>
      <c r="W928" s="206"/>
      <c r="X928" s="206"/>
      <c r="Y928" s="207">
        <v>0.3</v>
      </c>
      <c r="Z928" s="208"/>
      <c r="AA928" s="208"/>
      <c r="AB928" s="209"/>
      <c r="AC928" s="210" t="s">
        <v>550</v>
      </c>
      <c r="AD928" s="210"/>
      <c r="AE928" s="210"/>
      <c r="AF928" s="210"/>
      <c r="AG928" s="210"/>
      <c r="AH928" s="211" t="s">
        <v>469</v>
      </c>
      <c r="AI928" s="212"/>
      <c r="AJ928" s="212"/>
      <c r="AK928" s="212"/>
      <c r="AL928" s="213" t="s">
        <v>469</v>
      </c>
      <c r="AM928" s="214"/>
      <c r="AN928" s="214"/>
      <c r="AO928" s="215"/>
      <c r="AP928" s="216"/>
      <c r="AQ928" s="216"/>
      <c r="AR928" s="216"/>
      <c r="AS928" s="216"/>
      <c r="AT928" s="216"/>
      <c r="AU928" s="216"/>
      <c r="AV928" s="216"/>
      <c r="AW928" s="216"/>
      <c r="AX928" s="216"/>
    </row>
    <row r="929" spans="1:50" ht="30" customHeight="1" x14ac:dyDescent="0.15">
      <c r="A929" s="225">
        <v>15</v>
      </c>
      <c r="B929" s="225">
        <v>1</v>
      </c>
      <c r="C929" s="221" t="s">
        <v>495</v>
      </c>
      <c r="D929" s="203"/>
      <c r="E929" s="203"/>
      <c r="F929" s="203"/>
      <c r="G929" s="203"/>
      <c r="H929" s="203"/>
      <c r="I929" s="203"/>
      <c r="J929" s="204">
        <v>4000020030007</v>
      </c>
      <c r="K929" s="205"/>
      <c r="L929" s="205"/>
      <c r="M929" s="205"/>
      <c r="N929" s="205"/>
      <c r="O929" s="205"/>
      <c r="P929" s="206" t="s">
        <v>512</v>
      </c>
      <c r="Q929" s="206"/>
      <c r="R929" s="206"/>
      <c r="S929" s="206"/>
      <c r="T929" s="206"/>
      <c r="U929" s="206"/>
      <c r="V929" s="206"/>
      <c r="W929" s="206"/>
      <c r="X929" s="206"/>
      <c r="Y929" s="207">
        <v>0.3</v>
      </c>
      <c r="Z929" s="208"/>
      <c r="AA929" s="208"/>
      <c r="AB929" s="209"/>
      <c r="AC929" s="210" t="s">
        <v>550</v>
      </c>
      <c r="AD929" s="210"/>
      <c r="AE929" s="210"/>
      <c r="AF929" s="210"/>
      <c r="AG929" s="210"/>
      <c r="AH929" s="211" t="s">
        <v>469</v>
      </c>
      <c r="AI929" s="212"/>
      <c r="AJ929" s="212"/>
      <c r="AK929" s="212"/>
      <c r="AL929" s="213" t="s">
        <v>469</v>
      </c>
      <c r="AM929" s="214"/>
      <c r="AN929" s="214"/>
      <c r="AO929" s="215"/>
      <c r="AP929" s="216"/>
      <c r="AQ929" s="216"/>
      <c r="AR929" s="216"/>
      <c r="AS929" s="216"/>
      <c r="AT929" s="216"/>
      <c r="AU929" s="216"/>
      <c r="AV929" s="216"/>
      <c r="AW929" s="216"/>
      <c r="AX929" s="216"/>
    </row>
    <row r="930" spans="1:50" ht="30" customHeight="1" x14ac:dyDescent="0.15">
      <c r="A930" s="225">
        <v>16</v>
      </c>
      <c r="B930" s="225">
        <v>1</v>
      </c>
      <c r="C930" s="221" t="s">
        <v>496</v>
      </c>
      <c r="D930" s="203"/>
      <c r="E930" s="203"/>
      <c r="F930" s="203"/>
      <c r="G930" s="203"/>
      <c r="H930" s="203"/>
      <c r="I930" s="203"/>
      <c r="J930" s="204">
        <v>6000020400009</v>
      </c>
      <c r="K930" s="205"/>
      <c r="L930" s="205"/>
      <c r="M930" s="205"/>
      <c r="N930" s="205"/>
      <c r="O930" s="205"/>
      <c r="P930" s="206" t="s">
        <v>512</v>
      </c>
      <c r="Q930" s="206"/>
      <c r="R930" s="206"/>
      <c r="S930" s="206"/>
      <c r="T930" s="206"/>
      <c r="U930" s="206"/>
      <c r="V930" s="206"/>
      <c r="W930" s="206"/>
      <c r="X930" s="206"/>
      <c r="Y930" s="207">
        <v>0.3</v>
      </c>
      <c r="Z930" s="208"/>
      <c r="AA930" s="208"/>
      <c r="AB930" s="209"/>
      <c r="AC930" s="210" t="s">
        <v>550</v>
      </c>
      <c r="AD930" s="210"/>
      <c r="AE930" s="210"/>
      <c r="AF930" s="210"/>
      <c r="AG930" s="210"/>
      <c r="AH930" s="211" t="s">
        <v>469</v>
      </c>
      <c r="AI930" s="212"/>
      <c r="AJ930" s="212"/>
      <c r="AK930" s="212"/>
      <c r="AL930" s="213" t="s">
        <v>469</v>
      </c>
      <c r="AM930" s="214"/>
      <c r="AN930" s="214"/>
      <c r="AO930" s="215"/>
      <c r="AP930" s="216"/>
      <c r="AQ930" s="216"/>
      <c r="AR930" s="216"/>
      <c r="AS930" s="216"/>
      <c r="AT930" s="216"/>
      <c r="AU930" s="216"/>
      <c r="AV930" s="216"/>
      <c r="AW930" s="216"/>
      <c r="AX930" s="216"/>
    </row>
    <row r="931" spans="1:50" ht="30" customHeight="1" x14ac:dyDescent="0.15">
      <c r="A931" s="225">
        <v>17</v>
      </c>
      <c r="B931" s="225">
        <v>1</v>
      </c>
      <c r="C931" s="221" t="s">
        <v>497</v>
      </c>
      <c r="D931" s="203"/>
      <c r="E931" s="203"/>
      <c r="F931" s="203"/>
      <c r="G931" s="203"/>
      <c r="H931" s="203"/>
      <c r="I931" s="203"/>
      <c r="J931" s="204">
        <v>1000020410004</v>
      </c>
      <c r="K931" s="205"/>
      <c r="L931" s="205"/>
      <c r="M931" s="205"/>
      <c r="N931" s="205"/>
      <c r="O931" s="205"/>
      <c r="P931" s="206" t="s">
        <v>512</v>
      </c>
      <c r="Q931" s="206"/>
      <c r="R931" s="206"/>
      <c r="S931" s="206"/>
      <c r="T931" s="206"/>
      <c r="U931" s="206"/>
      <c r="V931" s="206"/>
      <c r="W931" s="206"/>
      <c r="X931" s="206"/>
      <c r="Y931" s="207">
        <v>0.3</v>
      </c>
      <c r="Z931" s="208"/>
      <c r="AA931" s="208"/>
      <c r="AB931" s="209"/>
      <c r="AC931" s="210" t="s">
        <v>550</v>
      </c>
      <c r="AD931" s="210"/>
      <c r="AE931" s="210"/>
      <c r="AF931" s="210"/>
      <c r="AG931" s="210"/>
      <c r="AH931" s="211" t="s">
        <v>469</v>
      </c>
      <c r="AI931" s="212"/>
      <c r="AJ931" s="212"/>
      <c r="AK931" s="212"/>
      <c r="AL931" s="213" t="s">
        <v>469</v>
      </c>
      <c r="AM931" s="214"/>
      <c r="AN931" s="214"/>
      <c r="AO931" s="215"/>
      <c r="AP931" s="216"/>
      <c r="AQ931" s="216"/>
      <c r="AR931" s="216"/>
      <c r="AS931" s="216"/>
      <c r="AT931" s="216"/>
      <c r="AU931" s="216"/>
      <c r="AV931" s="216"/>
      <c r="AW931" s="216"/>
      <c r="AX931" s="216"/>
    </row>
    <row r="932" spans="1:50" ht="30" customHeight="1" x14ac:dyDescent="0.15">
      <c r="A932" s="225">
        <v>18</v>
      </c>
      <c r="B932" s="225">
        <v>1</v>
      </c>
      <c r="C932" s="221" t="s">
        <v>498</v>
      </c>
      <c r="D932" s="203"/>
      <c r="E932" s="203"/>
      <c r="F932" s="203"/>
      <c r="G932" s="203"/>
      <c r="H932" s="203"/>
      <c r="I932" s="203"/>
      <c r="J932" s="204">
        <v>1000020380008</v>
      </c>
      <c r="K932" s="205"/>
      <c r="L932" s="205"/>
      <c r="M932" s="205"/>
      <c r="N932" s="205"/>
      <c r="O932" s="205"/>
      <c r="P932" s="206" t="s">
        <v>512</v>
      </c>
      <c r="Q932" s="206"/>
      <c r="R932" s="206"/>
      <c r="S932" s="206"/>
      <c r="T932" s="206"/>
      <c r="U932" s="206"/>
      <c r="V932" s="206"/>
      <c r="W932" s="206"/>
      <c r="X932" s="206"/>
      <c r="Y932" s="207">
        <v>0.3</v>
      </c>
      <c r="Z932" s="208"/>
      <c r="AA932" s="208"/>
      <c r="AB932" s="209"/>
      <c r="AC932" s="210" t="s">
        <v>550</v>
      </c>
      <c r="AD932" s="210"/>
      <c r="AE932" s="210"/>
      <c r="AF932" s="210"/>
      <c r="AG932" s="210"/>
      <c r="AH932" s="211" t="s">
        <v>469</v>
      </c>
      <c r="AI932" s="212"/>
      <c r="AJ932" s="212"/>
      <c r="AK932" s="212"/>
      <c r="AL932" s="213" t="s">
        <v>469</v>
      </c>
      <c r="AM932" s="214"/>
      <c r="AN932" s="214"/>
      <c r="AO932" s="215"/>
      <c r="AP932" s="216"/>
      <c r="AQ932" s="216"/>
      <c r="AR932" s="216"/>
      <c r="AS932" s="216"/>
      <c r="AT932" s="216"/>
      <c r="AU932" s="216"/>
      <c r="AV932" s="216"/>
      <c r="AW932" s="216"/>
      <c r="AX932" s="216"/>
    </row>
    <row r="933" spans="1:50" ht="30" customHeight="1" x14ac:dyDescent="0.15">
      <c r="A933" s="225">
        <v>19</v>
      </c>
      <c r="B933" s="225">
        <v>1</v>
      </c>
      <c r="C933" s="221" t="s">
        <v>499</v>
      </c>
      <c r="D933" s="203"/>
      <c r="E933" s="203"/>
      <c r="F933" s="203"/>
      <c r="G933" s="203"/>
      <c r="H933" s="203"/>
      <c r="I933" s="203"/>
      <c r="J933" s="204">
        <v>1000020320005</v>
      </c>
      <c r="K933" s="205"/>
      <c r="L933" s="205"/>
      <c r="M933" s="205"/>
      <c r="N933" s="205"/>
      <c r="O933" s="205"/>
      <c r="P933" s="206" t="s">
        <v>512</v>
      </c>
      <c r="Q933" s="206"/>
      <c r="R933" s="206"/>
      <c r="S933" s="206"/>
      <c r="T933" s="206"/>
      <c r="U933" s="206"/>
      <c r="V933" s="206"/>
      <c r="W933" s="206"/>
      <c r="X933" s="206"/>
      <c r="Y933" s="207">
        <v>0.3</v>
      </c>
      <c r="Z933" s="208"/>
      <c r="AA933" s="208"/>
      <c r="AB933" s="209"/>
      <c r="AC933" s="210" t="s">
        <v>550</v>
      </c>
      <c r="AD933" s="210"/>
      <c r="AE933" s="210"/>
      <c r="AF933" s="210"/>
      <c r="AG933" s="210"/>
      <c r="AH933" s="211" t="s">
        <v>469</v>
      </c>
      <c r="AI933" s="212"/>
      <c r="AJ933" s="212"/>
      <c r="AK933" s="212"/>
      <c r="AL933" s="213" t="s">
        <v>469</v>
      </c>
      <c r="AM933" s="214"/>
      <c r="AN933" s="214"/>
      <c r="AO933" s="215"/>
      <c r="AP933" s="216"/>
      <c r="AQ933" s="216"/>
      <c r="AR933" s="216"/>
      <c r="AS933" s="216"/>
      <c r="AT933" s="216"/>
      <c r="AU933" s="216"/>
      <c r="AV933" s="216"/>
      <c r="AW933" s="216"/>
      <c r="AX933" s="216"/>
    </row>
    <row r="934" spans="1:50" ht="30" customHeight="1" x14ac:dyDescent="0.15">
      <c r="A934" s="225">
        <v>20</v>
      </c>
      <c r="B934" s="225">
        <v>1</v>
      </c>
      <c r="C934" s="221" t="s">
        <v>500</v>
      </c>
      <c r="D934" s="203"/>
      <c r="E934" s="203"/>
      <c r="F934" s="203"/>
      <c r="G934" s="203"/>
      <c r="H934" s="203"/>
      <c r="I934" s="203"/>
      <c r="J934" s="204">
        <v>7000020310000</v>
      </c>
      <c r="K934" s="205"/>
      <c r="L934" s="205"/>
      <c r="M934" s="205"/>
      <c r="N934" s="205"/>
      <c r="O934" s="205"/>
      <c r="P934" s="206" t="s">
        <v>512</v>
      </c>
      <c r="Q934" s="206"/>
      <c r="R934" s="206"/>
      <c r="S934" s="206"/>
      <c r="T934" s="206"/>
      <c r="U934" s="206"/>
      <c r="V934" s="206"/>
      <c r="W934" s="206"/>
      <c r="X934" s="206"/>
      <c r="Y934" s="207">
        <v>0.3</v>
      </c>
      <c r="Z934" s="208"/>
      <c r="AA934" s="208"/>
      <c r="AB934" s="209"/>
      <c r="AC934" s="210" t="s">
        <v>550</v>
      </c>
      <c r="AD934" s="210"/>
      <c r="AE934" s="210"/>
      <c r="AF934" s="210"/>
      <c r="AG934" s="210"/>
      <c r="AH934" s="211" t="s">
        <v>469</v>
      </c>
      <c r="AI934" s="212"/>
      <c r="AJ934" s="212"/>
      <c r="AK934" s="212"/>
      <c r="AL934" s="213" t="s">
        <v>469</v>
      </c>
      <c r="AM934" s="214"/>
      <c r="AN934" s="214"/>
      <c r="AO934" s="215"/>
      <c r="AP934" s="216"/>
      <c r="AQ934" s="216"/>
      <c r="AR934" s="216"/>
      <c r="AS934" s="216"/>
      <c r="AT934" s="216"/>
      <c r="AU934" s="216"/>
      <c r="AV934" s="216"/>
      <c r="AW934" s="216"/>
      <c r="AX934" s="216"/>
    </row>
    <row r="935" spans="1:50" ht="30" customHeight="1" x14ac:dyDescent="0.15">
      <c r="A935" s="225">
        <v>21</v>
      </c>
      <c r="B935" s="225">
        <v>1</v>
      </c>
      <c r="C935" s="221" t="s">
        <v>501</v>
      </c>
      <c r="D935" s="203"/>
      <c r="E935" s="203"/>
      <c r="F935" s="203"/>
      <c r="G935" s="203"/>
      <c r="H935" s="203"/>
      <c r="I935" s="203"/>
      <c r="J935" s="204">
        <v>5000020060003</v>
      </c>
      <c r="K935" s="205"/>
      <c r="L935" s="205"/>
      <c r="M935" s="205"/>
      <c r="N935" s="205"/>
      <c r="O935" s="205"/>
      <c r="P935" s="206" t="s">
        <v>512</v>
      </c>
      <c r="Q935" s="206"/>
      <c r="R935" s="206"/>
      <c r="S935" s="206"/>
      <c r="T935" s="206"/>
      <c r="U935" s="206"/>
      <c r="V935" s="206"/>
      <c r="W935" s="206"/>
      <c r="X935" s="206"/>
      <c r="Y935" s="207">
        <v>0.3</v>
      </c>
      <c r="Z935" s="208"/>
      <c r="AA935" s="208"/>
      <c r="AB935" s="209"/>
      <c r="AC935" s="210" t="s">
        <v>550</v>
      </c>
      <c r="AD935" s="210"/>
      <c r="AE935" s="210"/>
      <c r="AF935" s="210"/>
      <c r="AG935" s="210"/>
      <c r="AH935" s="211" t="s">
        <v>469</v>
      </c>
      <c r="AI935" s="212"/>
      <c r="AJ935" s="212"/>
      <c r="AK935" s="212"/>
      <c r="AL935" s="213" t="s">
        <v>469</v>
      </c>
      <c r="AM935" s="214"/>
      <c r="AN935" s="214"/>
      <c r="AO935" s="215"/>
      <c r="AP935" s="216"/>
      <c r="AQ935" s="216"/>
      <c r="AR935" s="216"/>
      <c r="AS935" s="216"/>
      <c r="AT935" s="216"/>
      <c r="AU935" s="216"/>
      <c r="AV935" s="216"/>
      <c r="AW935" s="216"/>
      <c r="AX935" s="216"/>
    </row>
    <row r="936" spans="1:50" ht="30" customHeight="1" x14ac:dyDescent="0.15">
      <c r="A936" s="225">
        <v>22</v>
      </c>
      <c r="B936" s="225">
        <v>1</v>
      </c>
      <c r="C936" s="221" t="s">
        <v>502</v>
      </c>
      <c r="D936" s="203"/>
      <c r="E936" s="203"/>
      <c r="F936" s="203"/>
      <c r="G936" s="203"/>
      <c r="H936" s="203"/>
      <c r="I936" s="203"/>
      <c r="J936" s="204">
        <v>5000020150002</v>
      </c>
      <c r="K936" s="205"/>
      <c r="L936" s="205"/>
      <c r="M936" s="205"/>
      <c r="N936" s="205"/>
      <c r="O936" s="205"/>
      <c r="P936" s="206" t="s">
        <v>512</v>
      </c>
      <c r="Q936" s="206"/>
      <c r="R936" s="206"/>
      <c r="S936" s="206"/>
      <c r="T936" s="206"/>
      <c r="U936" s="206"/>
      <c r="V936" s="206"/>
      <c r="W936" s="206"/>
      <c r="X936" s="206"/>
      <c r="Y936" s="207">
        <v>0.3</v>
      </c>
      <c r="Z936" s="208"/>
      <c r="AA936" s="208"/>
      <c r="AB936" s="209"/>
      <c r="AC936" s="210" t="s">
        <v>550</v>
      </c>
      <c r="AD936" s="210"/>
      <c r="AE936" s="210"/>
      <c r="AF936" s="210"/>
      <c r="AG936" s="210"/>
      <c r="AH936" s="211" t="s">
        <v>469</v>
      </c>
      <c r="AI936" s="212"/>
      <c r="AJ936" s="212"/>
      <c r="AK936" s="212"/>
      <c r="AL936" s="213" t="s">
        <v>469</v>
      </c>
      <c r="AM936" s="214"/>
      <c r="AN936" s="214"/>
      <c r="AO936" s="215"/>
      <c r="AP936" s="216"/>
      <c r="AQ936" s="216"/>
      <c r="AR936" s="216"/>
      <c r="AS936" s="216"/>
      <c r="AT936" s="216"/>
      <c r="AU936" s="216"/>
      <c r="AV936" s="216"/>
      <c r="AW936" s="216"/>
      <c r="AX936" s="216"/>
    </row>
    <row r="937" spans="1:50" ht="30" customHeight="1" x14ac:dyDescent="0.15">
      <c r="A937" s="225">
        <v>23</v>
      </c>
      <c r="B937" s="225">
        <v>1</v>
      </c>
      <c r="C937" s="221" t="s">
        <v>503</v>
      </c>
      <c r="D937" s="203"/>
      <c r="E937" s="203"/>
      <c r="F937" s="203"/>
      <c r="G937" s="203"/>
      <c r="H937" s="203"/>
      <c r="I937" s="203"/>
      <c r="J937" s="204">
        <v>7000020160008</v>
      </c>
      <c r="K937" s="205"/>
      <c r="L937" s="205"/>
      <c r="M937" s="205"/>
      <c r="N937" s="205"/>
      <c r="O937" s="205"/>
      <c r="P937" s="206" t="s">
        <v>512</v>
      </c>
      <c r="Q937" s="206"/>
      <c r="R937" s="206"/>
      <c r="S937" s="206"/>
      <c r="T937" s="206"/>
      <c r="U937" s="206"/>
      <c r="V937" s="206"/>
      <c r="W937" s="206"/>
      <c r="X937" s="206"/>
      <c r="Y937" s="207">
        <v>0.3</v>
      </c>
      <c r="Z937" s="208"/>
      <c r="AA937" s="208"/>
      <c r="AB937" s="209"/>
      <c r="AC937" s="210" t="s">
        <v>550</v>
      </c>
      <c r="AD937" s="210"/>
      <c r="AE937" s="210"/>
      <c r="AF937" s="210"/>
      <c r="AG937" s="210"/>
      <c r="AH937" s="211" t="s">
        <v>469</v>
      </c>
      <c r="AI937" s="212"/>
      <c r="AJ937" s="212"/>
      <c r="AK937" s="212"/>
      <c r="AL937" s="213" t="s">
        <v>469</v>
      </c>
      <c r="AM937" s="214"/>
      <c r="AN937" s="214"/>
      <c r="AO937" s="215"/>
      <c r="AP937" s="216"/>
      <c r="AQ937" s="216"/>
      <c r="AR937" s="216"/>
      <c r="AS937" s="216"/>
      <c r="AT937" s="216"/>
      <c r="AU937" s="216"/>
      <c r="AV937" s="216"/>
      <c r="AW937" s="216"/>
      <c r="AX937" s="216"/>
    </row>
    <row r="938" spans="1:50" ht="30" customHeight="1" x14ac:dyDescent="0.15">
      <c r="A938" s="225">
        <v>24</v>
      </c>
      <c r="B938" s="225">
        <v>1</v>
      </c>
      <c r="C938" s="221" t="s">
        <v>504</v>
      </c>
      <c r="D938" s="203"/>
      <c r="E938" s="203"/>
      <c r="F938" s="203"/>
      <c r="G938" s="203"/>
      <c r="H938" s="203"/>
      <c r="I938" s="203"/>
      <c r="J938" s="204">
        <v>4000020270008</v>
      </c>
      <c r="K938" s="205"/>
      <c r="L938" s="205"/>
      <c r="M938" s="205"/>
      <c r="N938" s="205"/>
      <c r="O938" s="205"/>
      <c r="P938" s="206" t="s">
        <v>512</v>
      </c>
      <c r="Q938" s="206"/>
      <c r="R938" s="206"/>
      <c r="S938" s="206"/>
      <c r="T938" s="206"/>
      <c r="U938" s="206"/>
      <c r="V938" s="206"/>
      <c r="W938" s="206"/>
      <c r="X938" s="206"/>
      <c r="Y938" s="207">
        <v>0.3</v>
      </c>
      <c r="Z938" s="208"/>
      <c r="AA938" s="208"/>
      <c r="AB938" s="209"/>
      <c r="AC938" s="210" t="s">
        <v>550</v>
      </c>
      <c r="AD938" s="210"/>
      <c r="AE938" s="210"/>
      <c r="AF938" s="210"/>
      <c r="AG938" s="210"/>
      <c r="AH938" s="211" t="s">
        <v>469</v>
      </c>
      <c r="AI938" s="212"/>
      <c r="AJ938" s="212"/>
      <c r="AK938" s="212"/>
      <c r="AL938" s="213" t="s">
        <v>469</v>
      </c>
      <c r="AM938" s="214"/>
      <c r="AN938" s="214"/>
      <c r="AO938" s="215"/>
      <c r="AP938" s="216"/>
      <c r="AQ938" s="216"/>
      <c r="AR938" s="216"/>
      <c r="AS938" s="216"/>
      <c r="AT938" s="216"/>
      <c r="AU938" s="216"/>
      <c r="AV938" s="216"/>
      <c r="AW938" s="216"/>
      <c r="AX938" s="216"/>
    </row>
    <row r="939" spans="1:50" ht="30" customHeight="1" x14ac:dyDescent="0.15">
      <c r="A939" s="225">
        <v>25</v>
      </c>
      <c r="B939" s="225">
        <v>1</v>
      </c>
      <c r="C939" s="221" t="s">
        <v>505</v>
      </c>
      <c r="D939" s="203"/>
      <c r="E939" s="203"/>
      <c r="F939" s="203"/>
      <c r="G939" s="203"/>
      <c r="H939" s="203"/>
      <c r="I939" s="203"/>
      <c r="J939" s="204">
        <v>2000020260002</v>
      </c>
      <c r="K939" s="205"/>
      <c r="L939" s="205"/>
      <c r="M939" s="205"/>
      <c r="N939" s="205"/>
      <c r="O939" s="205"/>
      <c r="P939" s="206" t="s">
        <v>512</v>
      </c>
      <c r="Q939" s="206"/>
      <c r="R939" s="206"/>
      <c r="S939" s="206"/>
      <c r="T939" s="206"/>
      <c r="U939" s="206"/>
      <c r="V939" s="206"/>
      <c r="W939" s="206"/>
      <c r="X939" s="206"/>
      <c r="Y939" s="207">
        <v>0.3</v>
      </c>
      <c r="Z939" s="208"/>
      <c r="AA939" s="208"/>
      <c r="AB939" s="209"/>
      <c r="AC939" s="210" t="s">
        <v>550</v>
      </c>
      <c r="AD939" s="210"/>
      <c r="AE939" s="210"/>
      <c r="AF939" s="210"/>
      <c r="AG939" s="210"/>
      <c r="AH939" s="211" t="s">
        <v>469</v>
      </c>
      <c r="AI939" s="212"/>
      <c r="AJ939" s="212"/>
      <c r="AK939" s="212"/>
      <c r="AL939" s="213" t="s">
        <v>469</v>
      </c>
      <c r="AM939" s="214"/>
      <c r="AN939" s="214"/>
      <c r="AO939" s="215"/>
      <c r="AP939" s="216"/>
      <c r="AQ939" s="216"/>
      <c r="AR939" s="216"/>
      <c r="AS939" s="216"/>
      <c r="AT939" s="216"/>
      <c r="AU939" s="216"/>
      <c r="AV939" s="216"/>
      <c r="AW939" s="216"/>
      <c r="AX939" s="216"/>
    </row>
    <row r="940" spans="1:50" ht="30" customHeight="1" x14ac:dyDescent="0.15">
      <c r="A940" s="225">
        <v>26</v>
      </c>
      <c r="B940" s="225">
        <v>1</v>
      </c>
      <c r="C940" s="221" t="s">
        <v>506</v>
      </c>
      <c r="D940" s="203"/>
      <c r="E940" s="203"/>
      <c r="F940" s="203"/>
      <c r="G940" s="203"/>
      <c r="H940" s="203"/>
      <c r="I940" s="203"/>
      <c r="J940" s="204">
        <v>1000020290009</v>
      </c>
      <c r="K940" s="205"/>
      <c r="L940" s="205"/>
      <c r="M940" s="205"/>
      <c r="N940" s="205"/>
      <c r="O940" s="205"/>
      <c r="P940" s="206" t="s">
        <v>512</v>
      </c>
      <c r="Q940" s="206"/>
      <c r="R940" s="206"/>
      <c r="S940" s="206"/>
      <c r="T940" s="206"/>
      <c r="U940" s="206"/>
      <c r="V940" s="206"/>
      <c r="W940" s="206"/>
      <c r="X940" s="206"/>
      <c r="Y940" s="207">
        <v>0.3</v>
      </c>
      <c r="Z940" s="208"/>
      <c r="AA940" s="208"/>
      <c r="AB940" s="209"/>
      <c r="AC940" s="210" t="s">
        <v>550</v>
      </c>
      <c r="AD940" s="210"/>
      <c r="AE940" s="210"/>
      <c r="AF940" s="210"/>
      <c r="AG940" s="210"/>
      <c r="AH940" s="211" t="s">
        <v>469</v>
      </c>
      <c r="AI940" s="212"/>
      <c r="AJ940" s="212"/>
      <c r="AK940" s="212"/>
      <c r="AL940" s="213" t="s">
        <v>469</v>
      </c>
      <c r="AM940" s="214"/>
      <c r="AN940" s="214"/>
      <c r="AO940" s="215"/>
      <c r="AP940" s="216"/>
      <c r="AQ940" s="216"/>
      <c r="AR940" s="216"/>
      <c r="AS940" s="216"/>
      <c r="AT940" s="216"/>
      <c r="AU940" s="216"/>
      <c r="AV940" s="216"/>
      <c r="AW940" s="216"/>
      <c r="AX940" s="216"/>
    </row>
    <row r="941" spans="1:50" ht="30" customHeight="1" x14ac:dyDescent="0.15">
      <c r="A941" s="225">
        <v>27</v>
      </c>
      <c r="B941" s="225">
        <v>1</v>
      </c>
      <c r="C941" s="221" t="s">
        <v>507</v>
      </c>
      <c r="D941" s="203"/>
      <c r="E941" s="203"/>
      <c r="F941" s="203"/>
      <c r="G941" s="203"/>
      <c r="H941" s="203"/>
      <c r="I941" s="203"/>
      <c r="J941" s="204">
        <v>8000020280003</v>
      </c>
      <c r="K941" s="205"/>
      <c r="L941" s="205"/>
      <c r="M941" s="205"/>
      <c r="N941" s="205"/>
      <c r="O941" s="205"/>
      <c r="P941" s="206" t="s">
        <v>512</v>
      </c>
      <c r="Q941" s="206"/>
      <c r="R941" s="206"/>
      <c r="S941" s="206"/>
      <c r="T941" s="206"/>
      <c r="U941" s="206"/>
      <c r="V941" s="206"/>
      <c r="W941" s="206"/>
      <c r="X941" s="206"/>
      <c r="Y941" s="207">
        <v>0.3</v>
      </c>
      <c r="Z941" s="208"/>
      <c r="AA941" s="208"/>
      <c r="AB941" s="209"/>
      <c r="AC941" s="210" t="s">
        <v>550</v>
      </c>
      <c r="AD941" s="210"/>
      <c r="AE941" s="210"/>
      <c r="AF941" s="210"/>
      <c r="AG941" s="210"/>
      <c r="AH941" s="211" t="s">
        <v>469</v>
      </c>
      <c r="AI941" s="212"/>
      <c r="AJ941" s="212"/>
      <c r="AK941" s="212"/>
      <c r="AL941" s="213" t="s">
        <v>469</v>
      </c>
      <c r="AM941" s="214"/>
      <c r="AN941" s="214"/>
      <c r="AO941" s="215"/>
      <c r="AP941" s="216"/>
      <c r="AQ941" s="216"/>
      <c r="AR941" s="216"/>
      <c r="AS941" s="216"/>
      <c r="AT941" s="216"/>
      <c r="AU941" s="216"/>
      <c r="AV941" s="216"/>
      <c r="AW941" s="216"/>
      <c r="AX941" s="216"/>
    </row>
    <row r="942" spans="1:50" ht="30" customHeight="1" x14ac:dyDescent="0.15">
      <c r="A942" s="225">
        <v>28</v>
      </c>
      <c r="B942" s="225">
        <v>1</v>
      </c>
      <c r="C942" s="221" t="s">
        <v>508</v>
      </c>
      <c r="D942" s="203"/>
      <c r="E942" s="203"/>
      <c r="F942" s="203"/>
      <c r="G942" s="203"/>
      <c r="H942" s="203"/>
      <c r="I942" s="203"/>
      <c r="J942" s="204">
        <v>4000020450006</v>
      </c>
      <c r="K942" s="205"/>
      <c r="L942" s="205"/>
      <c r="M942" s="205"/>
      <c r="N942" s="205"/>
      <c r="O942" s="205"/>
      <c r="P942" s="206" t="s">
        <v>512</v>
      </c>
      <c r="Q942" s="206"/>
      <c r="R942" s="206"/>
      <c r="S942" s="206"/>
      <c r="T942" s="206"/>
      <c r="U942" s="206"/>
      <c r="V942" s="206"/>
      <c r="W942" s="206"/>
      <c r="X942" s="206"/>
      <c r="Y942" s="207">
        <v>0.3</v>
      </c>
      <c r="Z942" s="208"/>
      <c r="AA942" s="208"/>
      <c r="AB942" s="209"/>
      <c r="AC942" s="210" t="s">
        <v>550</v>
      </c>
      <c r="AD942" s="210"/>
      <c r="AE942" s="210"/>
      <c r="AF942" s="210"/>
      <c r="AG942" s="210"/>
      <c r="AH942" s="211" t="s">
        <v>469</v>
      </c>
      <c r="AI942" s="212"/>
      <c r="AJ942" s="212"/>
      <c r="AK942" s="212"/>
      <c r="AL942" s="213" t="s">
        <v>469</v>
      </c>
      <c r="AM942" s="214"/>
      <c r="AN942" s="214"/>
      <c r="AO942" s="215"/>
      <c r="AP942" s="216"/>
      <c r="AQ942" s="216"/>
      <c r="AR942" s="216"/>
      <c r="AS942" s="216"/>
      <c r="AT942" s="216"/>
      <c r="AU942" s="216"/>
      <c r="AV942" s="216"/>
      <c r="AW942" s="216"/>
      <c r="AX942" s="216"/>
    </row>
    <row r="943" spans="1:50" ht="30" customHeight="1" x14ac:dyDescent="0.15">
      <c r="A943" s="225">
        <v>29</v>
      </c>
      <c r="B943" s="225">
        <v>1</v>
      </c>
      <c r="C943" s="221" t="s">
        <v>509</v>
      </c>
      <c r="D943" s="203"/>
      <c r="E943" s="203"/>
      <c r="F943" s="203"/>
      <c r="G943" s="203"/>
      <c r="H943" s="203"/>
      <c r="I943" s="203"/>
      <c r="J943" s="204">
        <v>4000020120006</v>
      </c>
      <c r="K943" s="205"/>
      <c r="L943" s="205"/>
      <c r="M943" s="205"/>
      <c r="N943" s="205"/>
      <c r="O943" s="205"/>
      <c r="P943" s="206" t="s">
        <v>512</v>
      </c>
      <c r="Q943" s="206"/>
      <c r="R943" s="206"/>
      <c r="S943" s="206"/>
      <c r="T943" s="206"/>
      <c r="U943" s="206"/>
      <c r="V943" s="206"/>
      <c r="W943" s="206"/>
      <c r="X943" s="206"/>
      <c r="Y943" s="207">
        <v>0.3</v>
      </c>
      <c r="Z943" s="208"/>
      <c r="AA943" s="208"/>
      <c r="AB943" s="209"/>
      <c r="AC943" s="210" t="s">
        <v>550</v>
      </c>
      <c r="AD943" s="210"/>
      <c r="AE943" s="210"/>
      <c r="AF943" s="210"/>
      <c r="AG943" s="210"/>
      <c r="AH943" s="211" t="s">
        <v>469</v>
      </c>
      <c r="AI943" s="212"/>
      <c r="AJ943" s="212"/>
      <c r="AK943" s="212"/>
      <c r="AL943" s="213" t="s">
        <v>469</v>
      </c>
      <c r="AM943" s="214"/>
      <c r="AN943" s="214"/>
      <c r="AO943" s="215"/>
      <c r="AP943" s="216"/>
      <c r="AQ943" s="216"/>
      <c r="AR943" s="216"/>
      <c r="AS943" s="216"/>
      <c r="AT943" s="216"/>
      <c r="AU943" s="216"/>
      <c r="AV943" s="216"/>
      <c r="AW943" s="216"/>
      <c r="AX943" s="216"/>
    </row>
    <row r="944" spans="1:50" ht="30" customHeight="1" x14ac:dyDescent="0.15">
      <c r="A944" s="225">
        <v>30</v>
      </c>
      <c r="B944" s="225">
        <v>1</v>
      </c>
      <c r="C944" s="221" t="s">
        <v>510</v>
      </c>
      <c r="D944" s="203"/>
      <c r="E944" s="203"/>
      <c r="F944" s="203"/>
      <c r="G944" s="203"/>
      <c r="H944" s="203"/>
      <c r="I944" s="203"/>
      <c r="J944" s="204">
        <v>8000020040002</v>
      </c>
      <c r="K944" s="205"/>
      <c r="L944" s="205"/>
      <c r="M944" s="205"/>
      <c r="N944" s="205"/>
      <c r="O944" s="205"/>
      <c r="P944" s="206" t="s">
        <v>512</v>
      </c>
      <c r="Q944" s="206"/>
      <c r="R944" s="206"/>
      <c r="S944" s="206"/>
      <c r="T944" s="206"/>
      <c r="U944" s="206"/>
      <c r="V944" s="206"/>
      <c r="W944" s="206"/>
      <c r="X944" s="206"/>
      <c r="Y944" s="207">
        <v>0.3</v>
      </c>
      <c r="Z944" s="208"/>
      <c r="AA944" s="208"/>
      <c r="AB944" s="209"/>
      <c r="AC944" s="210" t="s">
        <v>550</v>
      </c>
      <c r="AD944" s="210"/>
      <c r="AE944" s="210"/>
      <c r="AF944" s="210"/>
      <c r="AG944" s="210"/>
      <c r="AH944" s="211" t="s">
        <v>469</v>
      </c>
      <c r="AI944" s="212"/>
      <c r="AJ944" s="212"/>
      <c r="AK944" s="212"/>
      <c r="AL944" s="213" t="s">
        <v>469</v>
      </c>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18"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61">
    <cfRule type="expression" dxfId="1973" priority="11065">
      <formula>IF(RIGHT(TEXT(Y761,"0.#"),1)=".",FALSE,TRUE)</formula>
    </cfRule>
    <cfRule type="expression" dxfId="1972" priority="11066">
      <formula>IF(RIGHT(TEXT(Y761,"0.#"),1)=".",TRUE,FALSE)</formula>
    </cfRule>
  </conditionalFormatting>
  <conditionalFormatting sqref="Y770">
    <cfRule type="expression" dxfId="1971" priority="11061">
      <formula>IF(RIGHT(TEXT(Y770,"0.#"),1)=".",FALSE,TRUE)</formula>
    </cfRule>
    <cfRule type="expression" dxfId="1970" priority="11062">
      <formula>IF(RIGHT(TEXT(Y770,"0.#"),1)=".",TRUE,FALSE)</formula>
    </cfRule>
  </conditionalFormatting>
  <conditionalFormatting sqref="Y801:Y808 Y799 Y788:Y795 Y786 Y775:Y782 Y773">
    <cfRule type="expression" dxfId="1969" priority="10843">
      <formula>IF(RIGHT(TEXT(Y773,"0.#"),1)=".",FALSE,TRUE)</formula>
    </cfRule>
    <cfRule type="expression" dxfId="1968" priority="10844">
      <formula>IF(RIGHT(TEXT(Y773,"0.#"),1)=".",TRUE,FALSE)</formula>
    </cfRule>
  </conditionalFormatting>
  <conditionalFormatting sqref="P16:AQ17 P13:AX13 P15:AX15">
    <cfRule type="expression" dxfId="1967" priority="10891">
      <formula>IF(RIGHT(TEXT(P13,"0.#"),1)=".",FALSE,TRUE)</formula>
    </cfRule>
    <cfRule type="expression" dxfId="1966" priority="10892">
      <formula>IF(RIGHT(TEXT(P13,"0.#"),1)=".",TRUE,FALSE)</formula>
    </cfRule>
  </conditionalFormatting>
  <conditionalFormatting sqref="P19:AJ19">
    <cfRule type="expression" dxfId="1965" priority="10889">
      <formula>IF(RIGHT(TEXT(P19,"0.#"),1)=".",FALSE,TRUE)</formula>
    </cfRule>
    <cfRule type="expression" dxfId="1964" priority="10890">
      <formula>IF(RIGHT(TEXT(P19,"0.#"),1)=".",TRUE,FALSE)</formula>
    </cfRule>
  </conditionalFormatting>
  <conditionalFormatting sqref="AE74 AQ74">
    <cfRule type="expression" dxfId="1963" priority="10881">
      <formula>IF(RIGHT(TEXT(AE74,"0.#"),1)=".",FALSE,TRUE)</formula>
    </cfRule>
    <cfRule type="expression" dxfId="1962" priority="10882">
      <formula>IF(RIGHT(TEXT(AE74,"0.#"),1)=".",TRUE,FALSE)</formula>
    </cfRule>
  </conditionalFormatting>
  <conditionalFormatting sqref="L106:L109 L104">
    <cfRule type="expression" dxfId="1961" priority="10875">
      <formula>IF(RIGHT(TEXT(L104,"0.#"),1)=".",FALSE,TRUE)</formula>
    </cfRule>
    <cfRule type="expression" dxfId="1960" priority="10876">
      <formula>IF(RIGHT(TEXT(L104,"0.#"),1)=".",TRUE,FALSE)</formula>
    </cfRule>
  </conditionalFormatting>
  <conditionalFormatting sqref="R104">
    <cfRule type="expression" dxfId="1959" priority="10871">
      <formula>IF(RIGHT(TEXT(R104,"0.#"),1)=".",FALSE,TRUE)</formula>
    </cfRule>
    <cfRule type="expression" dxfId="1958" priority="10872">
      <formula>IF(RIGHT(TEXT(R104,"0.#"),1)=".",TRUE,FALSE)</formula>
    </cfRule>
  </conditionalFormatting>
  <conditionalFormatting sqref="R105:R109">
    <cfRule type="expression" dxfId="1957" priority="10869">
      <formula>IF(RIGHT(TEXT(R105,"0.#"),1)=".",FALSE,TRUE)</formula>
    </cfRule>
    <cfRule type="expression" dxfId="1956" priority="10870">
      <formula>IF(RIGHT(TEXT(R105,"0.#"),1)=".",TRUE,FALSE)</formula>
    </cfRule>
  </conditionalFormatting>
  <conditionalFormatting sqref="Y762:Y769 Y760">
    <cfRule type="expression" dxfId="1955" priority="10867">
      <formula>IF(RIGHT(TEXT(Y760,"0.#"),1)=".",FALSE,TRUE)</formula>
    </cfRule>
    <cfRule type="expression" dxfId="1954" priority="10868">
      <formula>IF(RIGHT(TEXT(Y760,"0.#"),1)=".",TRUE,FALSE)</formula>
    </cfRule>
  </conditionalFormatting>
  <conditionalFormatting sqref="AU761">
    <cfRule type="expression" dxfId="1953" priority="10865">
      <formula>IF(RIGHT(TEXT(AU761,"0.#"),1)=".",FALSE,TRUE)</formula>
    </cfRule>
    <cfRule type="expression" dxfId="1952" priority="10866">
      <formula>IF(RIGHT(TEXT(AU761,"0.#"),1)=".",TRUE,FALSE)</formula>
    </cfRule>
  </conditionalFormatting>
  <conditionalFormatting sqref="AU770">
    <cfRule type="expression" dxfId="1951" priority="10863">
      <formula>IF(RIGHT(TEXT(AU770,"0.#"),1)=".",FALSE,TRUE)</formula>
    </cfRule>
    <cfRule type="expression" dxfId="1950" priority="10864">
      <formula>IF(RIGHT(TEXT(AU770,"0.#"),1)=".",TRUE,FALSE)</formula>
    </cfRule>
  </conditionalFormatting>
  <conditionalFormatting sqref="AU762:AU769">
    <cfRule type="expression" dxfId="1949" priority="10861">
      <formula>IF(RIGHT(TEXT(AU762,"0.#"),1)=".",FALSE,TRUE)</formula>
    </cfRule>
    <cfRule type="expression" dxfId="1948" priority="10862">
      <formula>IF(RIGHT(TEXT(AU762,"0.#"),1)=".",TRUE,FALSE)</formula>
    </cfRule>
  </conditionalFormatting>
  <conditionalFormatting sqref="Y800 Y787 Y774">
    <cfRule type="expression" dxfId="1947" priority="10847">
      <formula>IF(RIGHT(TEXT(Y774,"0.#"),1)=".",FALSE,TRUE)</formula>
    </cfRule>
    <cfRule type="expression" dxfId="1946" priority="10848">
      <formula>IF(RIGHT(TEXT(Y774,"0.#"),1)=".",TRUE,FALSE)</formula>
    </cfRule>
  </conditionalFormatting>
  <conditionalFormatting sqref="Y809 Y796 Y783">
    <cfRule type="expression" dxfId="1945" priority="10845">
      <formula>IF(RIGHT(TEXT(Y783,"0.#"),1)=".",FALSE,TRUE)</formula>
    </cfRule>
    <cfRule type="expression" dxfId="1944" priority="10846">
      <formula>IF(RIGHT(TEXT(Y783,"0.#"),1)=".",TRUE,FALSE)</formula>
    </cfRule>
  </conditionalFormatting>
  <conditionalFormatting sqref="AU800 AU787 AU774">
    <cfRule type="expression" dxfId="1943" priority="10841">
      <formula>IF(RIGHT(TEXT(AU774,"0.#"),1)=".",FALSE,TRUE)</formula>
    </cfRule>
    <cfRule type="expression" dxfId="1942" priority="10842">
      <formula>IF(RIGHT(TEXT(AU774,"0.#"),1)=".",TRUE,FALSE)</formula>
    </cfRule>
  </conditionalFormatting>
  <conditionalFormatting sqref="AU809 AU796 AU783">
    <cfRule type="expression" dxfId="1941" priority="10839">
      <formula>IF(RIGHT(TEXT(AU783,"0.#"),1)=".",FALSE,TRUE)</formula>
    </cfRule>
    <cfRule type="expression" dxfId="1940" priority="10840">
      <formula>IF(RIGHT(TEXT(AU783,"0.#"),1)=".",TRUE,FALSE)</formula>
    </cfRule>
  </conditionalFormatting>
  <conditionalFormatting sqref="AU801:AU808 AU799 AU788:AU795 AU786 AU775:AU782 AU773">
    <cfRule type="expression" dxfId="1939" priority="10837">
      <formula>IF(RIGHT(TEXT(AU773,"0.#"),1)=".",FALSE,TRUE)</formula>
    </cfRule>
    <cfRule type="expression" dxfId="1938" priority="10838">
      <formula>IF(RIGHT(TEXT(AU773,"0.#"),1)=".",TRUE,FALSE)</formula>
    </cfRule>
  </conditionalFormatting>
  <conditionalFormatting sqref="AM60">
    <cfRule type="expression" dxfId="1937" priority="10491">
      <formula>IF(RIGHT(TEXT(AM60,"0.#"),1)=".",FALSE,TRUE)</formula>
    </cfRule>
    <cfRule type="expression" dxfId="1936" priority="10492">
      <formula>IF(RIGHT(TEXT(AM60,"0.#"),1)=".",TRUE,FALSE)</formula>
    </cfRule>
  </conditionalFormatting>
  <conditionalFormatting sqref="AE40">
    <cfRule type="expression" dxfId="1935" priority="10559">
      <formula>IF(RIGHT(TEXT(AE40,"0.#"),1)=".",FALSE,TRUE)</formula>
    </cfRule>
    <cfRule type="expression" dxfId="1934" priority="10560">
      <formula>IF(RIGHT(TEXT(AE40,"0.#"),1)=".",TRUE,FALSE)</formula>
    </cfRule>
  </conditionalFormatting>
  <conditionalFormatting sqref="AI40">
    <cfRule type="expression" dxfId="1933" priority="10557">
      <formula>IF(RIGHT(TEXT(AI40,"0.#"),1)=".",FALSE,TRUE)</formula>
    </cfRule>
    <cfRule type="expression" dxfId="1932" priority="10558">
      <formula>IF(RIGHT(TEXT(AI40,"0.#"),1)=".",TRUE,FALSE)</formula>
    </cfRule>
  </conditionalFormatting>
  <conditionalFormatting sqref="AM25">
    <cfRule type="expression" dxfId="1931" priority="10637">
      <formula>IF(RIGHT(TEXT(AM25,"0.#"),1)=".",FALSE,TRUE)</formula>
    </cfRule>
    <cfRule type="expression" dxfId="1930" priority="10638">
      <formula>IF(RIGHT(TEXT(AM25,"0.#"),1)=".",TRUE,FALSE)</formula>
    </cfRule>
  </conditionalFormatting>
  <conditionalFormatting sqref="AE24">
    <cfRule type="expression" dxfId="1929" priority="10651">
      <formula>IF(RIGHT(TEXT(AE24,"0.#"),1)=".",FALSE,TRUE)</formula>
    </cfRule>
    <cfRule type="expression" dxfId="1928" priority="10652">
      <formula>IF(RIGHT(TEXT(AE24,"0.#"),1)=".",TRUE,FALSE)</formula>
    </cfRule>
  </conditionalFormatting>
  <conditionalFormatting sqref="AE25">
    <cfRule type="expression" dxfId="1927" priority="10649">
      <formula>IF(RIGHT(TEXT(AE25,"0.#"),1)=".",FALSE,TRUE)</formula>
    </cfRule>
    <cfRule type="expression" dxfId="1926" priority="10650">
      <formula>IF(RIGHT(TEXT(AE25,"0.#"),1)=".",TRUE,FALSE)</formula>
    </cfRule>
  </conditionalFormatting>
  <conditionalFormatting sqref="AI25">
    <cfRule type="expression" dxfId="1925" priority="10647">
      <formula>IF(RIGHT(TEXT(AI25,"0.#"),1)=".",FALSE,TRUE)</formula>
    </cfRule>
    <cfRule type="expression" dxfId="1924" priority="10648">
      <formula>IF(RIGHT(TEXT(AI25,"0.#"),1)=".",TRUE,FALSE)</formula>
    </cfRule>
  </conditionalFormatting>
  <conditionalFormatting sqref="AI24">
    <cfRule type="expression" dxfId="1923" priority="10645">
      <formula>IF(RIGHT(TEXT(AI24,"0.#"),1)=".",FALSE,TRUE)</formula>
    </cfRule>
    <cfRule type="expression" dxfId="1922" priority="10646">
      <formula>IF(RIGHT(TEXT(AI24,"0.#"),1)=".",TRUE,FALSE)</formula>
    </cfRule>
  </conditionalFormatting>
  <conditionalFormatting sqref="AI23">
    <cfRule type="expression" dxfId="1921" priority="10643">
      <formula>IF(RIGHT(TEXT(AI23,"0.#"),1)=".",FALSE,TRUE)</formula>
    </cfRule>
    <cfRule type="expression" dxfId="1920" priority="10644">
      <formula>IF(RIGHT(TEXT(AI23,"0.#"),1)=".",TRUE,FALSE)</formula>
    </cfRule>
  </conditionalFormatting>
  <conditionalFormatting sqref="AM23">
    <cfRule type="expression" dxfId="1919" priority="10641">
      <formula>IF(RIGHT(TEXT(AM23,"0.#"),1)=".",FALSE,TRUE)</formula>
    </cfRule>
    <cfRule type="expression" dxfId="1918" priority="10642">
      <formula>IF(RIGHT(TEXT(AM23,"0.#"),1)=".",TRUE,FALSE)</formula>
    </cfRule>
  </conditionalFormatting>
  <conditionalFormatting sqref="AM24">
    <cfRule type="expression" dxfId="1917" priority="10639">
      <formula>IF(RIGHT(TEXT(AM24,"0.#"),1)=".",FALSE,TRUE)</formula>
    </cfRule>
    <cfRule type="expression" dxfId="1916" priority="10640">
      <formula>IF(RIGHT(TEXT(AM24,"0.#"),1)=".",TRUE,FALSE)</formula>
    </cfRule>
  </conditionalFormatting>
  <conditionalFormatting sqref="AQ23:AQ25">
    <cfRule type="expression" dxfId="1915" priority="10631">
      <formula>IF(RIGHT(TEXT(AQ23,"0.#"),1)=".",FALSE,TRUE)</formula>
    </cfRule>
    <cfRule type="expression" dxfId="1914" priority="10632">
      <formula>IF(RIGHT(TEXT(AQ23,"0.#"),1)=".",TRUE,FALSE)</formula>
    </cfRule>
  </conditionalFormatting>
  <conditionalFormatting sqref="AU23:AU25">
    <cfRule type="expression" dxfId="1913" priority="10629">
      <formula>IF(RIGHT(TEXT(AU23,"0.#"),1)=".",FALSE,TRUE)</formula>
    </cfRule>
    <cfRule type="expression" dxfId="1912" priority="10630">
      <formula>IF(RIGHT(TEXT(AU23,"0.#"),1)=".",TRUE,FALSE)</formula>
    </cfRule>
  </conditionalFormatting>
  <conditionalFormatting sqref="AE28">
    <cfRule type="expression" dxfId="1911" priority="10623">
      <formula>IF(RIGHT(TEXT(AE28,"0.#"),1)=".",FALSE,TRUE)</formula>
    </cfRule>
    <cfRule type="expression" dxfId="1910" priority="10624">
      <formula>IF(RIGHT(TEXT(AE28,"0.#"),1)=".",TRUE,FALSE)</formula>
    </cfRule>
  </conditionalFormatting>
  <conditionalFormatting sqref="AE29">
    <cfRule type="expression" dxfId="1909" priority="10621">
      <formula>IF(RIGHT(TEXT(AE29,"0.#"),1)=".",FALSE,TRUE)</formula>
    </cfRule>
    <cfRule type="expression" dxfId="1908" priority="10622">
      <formula>IF(RIGHT(TEXT(AE29,"0.#"),1)=".",TRUE,FALSE)</formula>
    </cfRule>
  </conditionalFormatting>
  <conditionalFormatting sqref="AE30">
    <cfRule type="expression" dxfId="1907" priority="10619">
      <formula>IF(RIGHT(TEXT(AE30,"0.#"),1)=".",FALSE,TRUE)</formula>
    </cfRule>
    <cfRule type="expression" dxfId="1906" priority="10620">
      <formula>IF(RIGHT(TEXT(AE30,"0.#"),1)=".",TRUE,FALSE)</formula>
    </cfRule>
  </conditionalFormatting>
  <conditionalFormatting sqref="AI30">
    <cfRule type="expression" dxfId="1905" priority="10617">
      <formula>IF(RIGHT(TEXT(AI30,"0.#"),1)=".",FALSE,TRUE)</formula>
    </cfRule>
    <cfRule type="expression" dxfId="1904" priority="10618">
      <formula>IF(RIGHT(TEXT(AI30,"0.#"),1)=".",TRUE,FALSE)</formula>
    </cfRule>
  </conditionalFormatting>
  <conditionalFormatting sqref="AI29">
    <cfRule type="expression" dxfId="1903" priority="10615">
      <formula>IF(RIGHT(TEXT(AI29,"0.#"),1)=".",FALSE,TRUE)</formula>
    </cfRule>
    <cfRule type="expression" dxfId="1902" priority="10616">
      <formula>IF(RIGHT(TEXT(AI29,"0.#"),1)=".",TRUE,FALSE)</formula>
    </cfRule>
  </conditionalFormatting>
  <conditionalFormatting sqref="AI28">
    <cfRule type="expression" dxfId="1901" priority="10613">
      <formula>IF(RIGHT(TEXT(AI28,"0.#"),1)=".",FALSE,TRUE)</formula>
    </cfRule>
    <cfRule type="expression" dxfId="1900" priority="10614">
      <formula>IF(RIGHT(TEXT(AI28,"0.#"),1)=".",TRUE,FALSE)</formula>
    </cfRule>
  </conditionalFormatting>
  <conditionalFormatting sqref="AM28">
    <cfRule type="expression" dxfId="1899" priority="10611">
      <formula>IF(RIGHT(TEXT(AM28,"0.#"),1)=".",FALSE,TRUE)</formula>
    </cfRule>
    <cfRule type="expression" dxfId="1898" priority="10612">
      <formula>IF(RIGHT(TEXT(AM28,"0.#"),1)=".",TRUE,FALSE)</formula>
    </cfRule>
  </conditionalFormatting>
  <conditionalFormatting sqref="AM29">
    <cfRule type="expression" dxfId="1897" priority="10609">
      <formula>IF(RIGHT(TEXT(AM29,"0.#"),1)=".",FALSE,TRUE)</formula>
    </cfRule>
    <cfRule type="expression" dxfId="1896" priority="10610">
      <formula>IF(RIGHT(TEXT(AM29,"0.#"),1)=".",TRUE,FALSE)</formula>
    </cfRule>
  </conditionalFormatting>
  <conditionalFormatting sqref="AM30">
    <cfRule type="expression" dxfId="1895" priority="10607">
      <formula>IF(RIGHT(TEXT(AM30,"0.#"),1)=".",FALSE,TRUE)</formula>
    </cfRule>
    <cfRule type="expression" dxfId="1894" priority="10608">
      <formula>IF(RIGHT(TEXT(AM30,"0.#"),1)=".",TRUE,FALSE)</formula>
    </cfRule>
  </conditionalFormatting>
  <conditionalFormatting sqref="AE33">
    <cfRule type="expression" dxfId="1893" priority="10593">
      <formula>IF(RIGHT(TEXT(AE33,"0.#"),1)=".",FALSE,TRUE)</formula>
    </cfRule>
    <cfRule type="expression" dxfId="1892" priority="10594">
      <formula>IF(RIGHT(TEXT(AE33,"0.#"),1)=".",TRUE,FALSE)</formula>
    </cfRule>
  </conditionalFormatting>
  <conditionalFormatting sqref="AE34">
    <cfRule type="expression" dxfId="1891" priority="10591">
      <formula>IF(RIGHT(TEXT(AE34,"0.#"),1)=".",FALSE,TRUE)</formula>
    </cfRule>
    <cfRule type="expression" dxfId="1890" priority="10592">
      <formula>IF(RIGHT(TEXT(AE34,"0.#"),1)=".",TRUE,FALSE)</formula>
    </cfRule>
  </conditionalFormatting>
  <conditionalFormatting sqref="AE35">
    <cfRule type="expression" dxfId="1889" priority="10589">
      <formula>IF(RIGHT(TEXT(AE35,"0.#"),1)=".",FALSE,TRUE)</formula>
    </cfRule>
    <cfRule type="expression" dxfId="1888" priority="10590">
      <formula>IF(RIGHT(TEXT(AE35,"0.#"),1)=".",TRUE,FALSE)</formula>
    </cfRule>
  </conditionalFormatting>
  <conditionalFormatting sqref="AI35">
    <cfRule type="expression" dxfId="1887" priority="10587">
      <formula>IF(RIGHT(TEXT(AI35,"0.#"),1)=".",FALSE,TRUE)</formula>
    </cfRule>
    <cfRule type="expression" dxfId="1886" priority="10588">
      <formula>IF(RIGHT(TEXT(AI35,"0.#"),1)=".",TRUE,FALSE)</formula>
    </cfRule>
  </conditionalFormatting>
  <conditionalFormatting sqref="AI34">
    <cfRule type="expression" dxfId="1885" priority="10585">
      <formula>IF(RIGHT(TEXT(AI34,"0.#"),1)=".",FALSE,TRUE)</formula>
    </cfRule>
    <cfRule type="expression" dxfId="1884" priority="10586">
      <formula>IF(RIGHT(TEXT(AI34,"0.#"),1)=".",TRUE,FALSE)</formula>
    </cfRule>
  </conditionalFormatting>
  <conditionalFormatting sqref="AI33">
    <cfRule type="expression" dxfId="1883" priority="10583">
      <formula>IF(RIGHT(TEXT(AI33,"0.#"),1)=".",FALSE,TRUE)</formula>
    </cfRule>
    <cfRule type="expression" dxfId="1882" priority="10584">
      <formula>IF(RIGHT(TEXT(AI33,"0.#"),1)=".",TRUE,FALSE)</formula>
    </cfRule>
  </conditionalFormatting>
  <conditionalFormatting sqref="AM33">
    <cfRule type="expression" dxfId="1881" priority="10581">
      <formula>IF(RIGHT(TEXT(AM33,"0.#"),1)=".",FALSE,TRUE)</formula>
    </cfRule>
    <cfRule type="expression" dxfId="1880" priority="10582">
      <formula>IF(RIGHT(TEXT(AM33,"0.#"),1)=".",TRUE,FALSE)</formula>
    </cfRule>
  </conditionalFormatting>
  <conditionalFormatting sqref="AM34">
    <cfRule type="expression" dxfId="1879" priority="10579">
      <formula>IF(RIGHT(TEXT(AM34,"0.#"),1)=".",FALSE,TRUE)</formula>
    </cfRule>
    <cfRule type="expression" dxfId="1878" priority="10580">
      <formula>IF(RIGHT(TEXT(AM34,"0.#"),1)=".",TRUE,FALSE)</formula>
    </cfRule>
  </conditionalFormatting>
  <conditionalFormatting sqref="AM35">
    <cfRule type="expression" dxfId="1877" priority="10577">
      <formula>IF(RIGHT(TEXT(AM35,"0.#"),1)=".",FALSE,TRUE)</formula>
    </cfRule>
    <cfRule type="expression" dxfId="1876" priority="10578">
      <formula>IF(RIGHT(TEXT(AM35,"0.#"),1)=".",TRUE,FALSE)</formula>
    </cfRule>
  </conditionalFormatting>
  <conditionalFormatting sqref="AE38">
    <cfRule type="expression" dxfId="1875" priority="10563">
      <formula>IF(RIGHT(TEXT(AE38,"0.#"),1)=".",FALSE,TRUE)</formula>
    </cfRule>
    <cfRule type="expression" dxfId="1874" priority="10564">
      <formula>IF(RIGHT(TEXT(AE38,"0.#"),1)=".",TRUE,FALSE)</formula>
    </cfRule>
  </conditionalFormatting>
  <conditionalFormatting sqref="AE39">
    <cfRule type="expression" dxfId="1873" priority="10561">
      <formula>IF(RIGHT(TEXT(AE39,"0.#"),1)=".",FALSE,TRUE)</formula>
    </cfRule>
    <cfRule type="expression" dxfId="1872" priority="10562">
      <formula>IF(RIGHT(TEXT(AE39,"0.#"),1)=".",TRUE,FALSE)</formula>
    </cfRule>
  </conditionalFormatting>
  <conditionalFormatting sqref="AI39">
    <cfRule type="expression" dxfId="1871" priority="10555">
      <formula>IF(RIGHT(TEXT(AI39,"0.#"),1)=".",FALSE,TRUE)</formula>
    </cfRule>
    <cfRule type="expression" dxfId="1870" priority="10556">
      <formula>IF(RIGHT(TEXT(AI39,"0.#"),1)=".",TRUE,FALSE)</formula>
    </cfRule>
  </conditionalFormatting>
  <conditionalFormatting sqref="AI38">
    <cfRule type="expression" dxfId="1869" priority="10553">
      <formula>IF(RIGHT(TEXT(AI38,"0.#"),1)=".",FALSE,TRUE)</formula>
    </cfRule>
    <cfRule type="expression" dxfId="1868" priority="10554">
      <formula>IF(RIGHT(TEXT(AI38,"0.#"),1)=".",TRUE,FALSE)</formula>
    </cfRule>
  </conditionalFormatting>
  <conditionalFormatting sqref="AM38">
    <cfRule type="expression" dxfId="1867" priority="10551">
      <formula>IF(RIGHT(TEXT(AM38,"0.#"),1)=".",FALSE,TRUE)</formula>
    </cfRule>
    <cfRule type="expression" dxfId="1866" priority="10552">
      <formula>IF(RIGHT(TEXT(AM38,"0.#"),1)=".",TRUE,FALSE)</formula>
    </cfRule>
  </conditionalFormatting>
  <conditionalFormatting sqref="AM39">
    <cfRule type="expression" dxfId="1865" priority="10549">
      <formula>IF(RIGHT(TEXT(AM39,"0.#"),1)=".",FALSE,TRUE)</formula>
    </cfRule>
    <cfRule type="expression" dxfId="1864" priority="10550">
      <formula>IF(RIGHT(TEXT(AM39,"0.#"),1)=".",TRUE,FALSE)</formula>
    </cfRule>
  </conditionalFormatting>
  <conditionalFormatting sqref="AM40">
    <cfRule type="expression" dxfId="1863" priority="10547">
      <formula>IF(RIGHT(TEXT(AM40,"0.#"),1)=".",FALSE,TRUE)</formula>
    </cfRule>
    <cfRule type="expression" dxfId="1862" priority="10548">
      <formula>IF(RIGHT(TEXT(AM40,"0.#"),1)=".",TRUE,FALSE)</formula>
    </cfRule>
  </conditionalFormatting>
  <conditionalFormatting sqref="AE43">
    <cfRule type="expression" dxfId="1861" priority="10533">
      <formula>IF(RIGHT(TEXT(AE43,"0.#"),1)=".",FALSE,TRUE)</formula>
    </cfRule>
    <cfRule type="expression" dxfId="1860" priority="10534">
      <formula>IF(RIGHT(TEXT(AE43,"0.#"),1)=".",TRUE,FALSE)</formula>
    </cfRule>
  </conditionalFormatting>
  <conditionalFormatting sqref="AE44">
    <cfRule type="expression" dxfId="1859" priority="10531">
      <formula>IF(RIGHT(TEXT(AE44,"0.#"),1)=".",FALSE,TRUE)</formula>
    </cfRule>
    <cfRule type="expression" dxfId="1858" priority="10532">
      <formula>IF(RIGHT(TEXT(AE44,"0.#"),1)=".",TRUE,FALSE)</formula>
    </cfRule>
  </conditionalFormatting>
  <conditionalFormatting sqref="AE45">
    <cfRule type="expression" dxfId="1857" priority="10529">
      <formula>IF(RIGHT(TEXT(AE45,"0.#"),1)=".",FALSE,TRUE)</formula>
    </cfRule>
    <cfRule type="expression" dxfId="1856" priority="10530">
      <formula>IF(RIGHT(TEXT(AE45,"0.#"),1)=".",TRUE,FALSE)</formula>
    </cfRule>
  </conditionalFormatting>
  <conditionalFormatting sqref="AI45">
    <cfRule type="expression" dxfId="1855" priority="10527">
      <formula>IF(RIGHT(TEXT(AI45,"0.#"),1)=".",FALSE,TRUE)</formula>
    </cfRule>
    <cfRule type="expression" dxfId="1854" priority="10528">
      <formula>IF(RIGHT(TEXT(AI45,"0.#"),1)=".",TRUE,FALSE)</formula>
    </cfRule>
  </conditionalFormatting>
  <conditionalFormatting sqref="AI44">
    <cfRule type="expression" dxfId="1853" priority="10525">
      <formula>IF(RIGHT(TEXT(AI44,"0.#"),1)=".",FALSE,TRUE)</formula>
    </cfRule>
    <cfRule type="expression" dxfId="1852" priority="10526">
      <formula>IF(RIGHT(TEXT(AI44,"0.#"),1)=".",TRUE,FALSE)</formula>
    </cfRule>
  </conditionalFormatting>
  <conditionalFormatting sqref="AI43">
    <cfRule type="expression" dxfId="1851" priority="10523">
      <formula>IF(RIGHT(TEXT(AI43,"0.#"),1)=".",FALSE,TRUE)</formula>
    </cfRule>
    <cfRule type="expression" dxfId="1850" priority="10524">
      <formula>IF(RIGHT(TEXT(AI43,"0.#"),1)=".",TRUE,FALSE)</formula>
    </cfRule>
  </conditionalFormatting>
  <conditionalFormatting sqref="AM43">
    <cfRule type="expression" dxfId="1849" priority="10521">
      <formula>IF(RIGHT(TEXT(AM43,"0.#"),1)=".",FALSE,TRUE)</formula>
    </cfRule>
    <cfRule type="expression" dxfId="1848" priority="10522">
      <formula>IF(RIGHT(TEXT(AM43,"0.#"),1)=".",TRUE,FALSE)</formula>
    </cfRule>
  </conditionalFormatting>
  <conditionalFormatting sqref="AM44">
    <cfRule type="expression" dxfId="1847" priority="10519">
      <formula>IF(RIGHT(TEXT(AM44,"0.#"),1)=".",FALSE,TRUE)</formula>
    </cfRule>
    <cfRule type="expression" dxfId="1846" priority="10520">
      <formula>IF(RIGHT(TEXT(AM44,"0.#"),1)=".",TRUE,FALSE)</formula>
    </cfRule>
  </conditionalFormatting>
  <conditionalFormatting sqref="AM45">
    <cfRule type="expression" dxfId="1845" priority="10517">
      <formula>IF(RIGHT(TEXT(AM45,"0.#"),1)=".",FALSE,TRUE)</formula>
    </cfRule>
    <cfRule type="expression" dxfId="1844" priority="10518">
      <formula>IF(RIGHT(TEXT(AM45,"0.#"),1)=".",TRUE,FALSE)</formula>
    </cfRule>
  </conditionalFormatting>
  <conditionalFormatting sqref="AE60">
    <cfRule type="expression" dxfId="1843" priority="10503">
      <formula>IF(RIGHT(TEXT(AE60,"0.#"),1)=".",FALSE,TRUE)</formula>
    </cfRule>
    <cfRule type="expression" dxfId="1842" priority="10504">
      <formula>IF(RIGHT(TEXT(AE60,"0.#"),1)=".",TRUE,FALSE)</formula>
    </cfRule>
  </conditionalFormatting>
  <conditionalFormatting sqref="AE61">
    <cfRule type="expression" dxfId="1841" priority="10501">
      <formula>IF(RIGHT(TEXT(AE61,"0.#"),1)=".",FALSE,TRUE)</formula>
    </cfRule>
    <cfRule type="expression" dxfId="1840" priority="10502">
      <formula>IF(RIGHT(TEXT(AE61,"0.#"),1)=".",TRUE,FALSE)</formula>
    </cfRule>
  </conditionalFormatting>
  <conditionalFormatting sqref="AE62">
    <cfRule type="expression" dxfId="1839" priority="10499">
      <formula>IF(RIGHT(TEXT(AE62,"0.#"),1)=".",FALSE,TRUE)</formula>
    </cfRule>
    <cfRule type="expression" dxfId="1838" priority="10500">
      <formula>IF(RIGHT(TEXT(AE62,"0.#"),1)=".",TRUE,FALSE)</formula>
    </cfRule>
  </conditionalFormatting>
  <conditionalFormatting sqref="AI62">
    <cfRule type="expression" dxfId="1837" priority="10497">
      <formula>IF(RIGHT(TEXT(AI62,"0.#"),1)=".",FALSE,TRUE)</formula>
    </cfRule>
    <cfRule type="expression" dxfId="1836" priority="10498">
      <formula>IF(RIGHT(TEXT(AI62,"0.#"),1)=".",TRUE,FALSE)</formula>
    </cfRule>
  </conditionalFormatting>
  <conditionalFormatting sqref="AI61">
    <cfRule type="expression" dxfId="1835" priority="10495">
      <formula>IF(RIGHT(TEXT(AI61,"0.#"),1)=".",FALSE,TRUE)</formula>
    </cfRule>
    <cfRule type="expression" dxfId="1834" priority="10496">
      <formula>IF(RIGHT(TEXT(AI61,"0.#"),1)=".",TRUE,FALSE)</formula>
    </cfRule>
  </conditionalFormatting>
  <conditionalFormatting sqref="AI60">
    <cfRule type="expression" dxfId="1833" priority="10493">
      <formula>IF(RIGHT(TEXT(AI60,"0.#"),1)=".",FALSE,TRUE)</formula>
    </cfRule>
    <cfRule type="expression" dxfId="1832" priority="10494">
      <formula>IF(RIGHT(TEXT(AI60,"0.#"),1)=".",TRUE,FALSE)</formula>
    </cfRule>
  </conditionalFormatting>
  <conditionalFormatting sqref="AM61">
    <cfRule type="expression" dxfId="1831" priority="10489">
      <formula>IF(RIGHT(TEXT(AM61,"0.#"),1)=".",FALSE,TRUE)</formula>
    </cfRule>
    <cfRule type="expression" dxfId="1830" priority="10490">
      <formula>IF(RIGHT(TEXT(AM61,"0.#"),1)=".",TRUE,FALSE)</formula>
    </cfRule>
  </conditionalFormatting>
  <conditionalFormatting sqref="AM62">
    <cfRule type="expression" dxfId="1829" priority="10487">
      <formula>IF(RIGHT(TEXT(AM62,"0.#"),1)=".",FALSE,TRUE)</formula>
    </cfRule>
    <cfRule type="expression" dxfId="1828" priority="10488">
      <formula>IF(RIGHT(TEXT(AM62,"0.#"),1)=".",TRUE,FALSE)</formula>
    </cfRule>
  </conditionalFormatting>
  <conditionalFormatting sqref="AE65">
    <cfRule type="expression" dxfId="1827" priority="10473">
      <formula>IF(RIGHT(TEXT(AE65,"0.#"),1)=".",FALSE,TRUE)</formula>
    </cfRule>
    <cfRule type="expression" dxfId="1826" priority="10474">
      <formula>IF(RIGHT(TEXT(AE65,"0.#"),1)=".",TRUE,FALSE)</formula>
    </cfRule>
  </conditionalFormatting>
  <conditionalFormatting sqref="AE66">
    <cfRule type="expression" dxfId="1825" priority="10471">
      <formula>IF(RIGHT(TEXT(AE66,"0.#"),1)=".",FALSE,TRUE)</formula>
    </cfRule>
    <cfRule type="expression" dxfId="1824" priority="10472">
      <formula>IF(RIGHT(TEXT(AE66,"0.#"),1)=".",TRUE,FALSE)</formula>
    </cfRule>
  </conditionalFormatting>
  <conditionalFormatting sqref="AE67">
    <cfRule type="expression" dxfId="1823" priority="10469">
      <formula>IF(RIGHT(TEXT(AE67,"0.#"),1)=".",FALSE,TRUE)</formula>
    </cfRule>
    <cfRule type="expression" dxfId="1822" priority="10470">
      <formula>IF(RIGHT(TEXT(AE67,"0.#"),1)=".",TRUE,FALSE)</formula>
    </cfRule>
  </conditionalFormatting>
  <conditionalFormatting sqref="AI67">
    <cfRule type="expression" dxfId="1821" priority="10467">
      <formula>IF(RIGHT(TEXT(AI67,"0.#"),1)=".",FALSE,TRUE)</formula>
    </cfRule>
    <cfRule type="expression" dxfId="1820" priority="10468">
      <formula>IF(RIGHT(TEXT(AI67,"0.#"),1)=".",TRUE,FALSE)</formula>
    </cfRule>
  </conditionalFormatting>
  <conditionalFormatting sqref="AI66">
    <cfRule type="expression" dxfId="1819" priority="10465">
      <formula>IF(RIGHT(TEXT(AI66,"0.#"),1)=".",FALSE,TRUE)</formula>
    </cfRule>
    <cfRule type="expression" dxfId="1818" priority="10466">
      <formula>IF(RIGHT(TEXT(AI66,"0.#"),1)=".",TRUE,FALSE)</formula>
    </cfRule>
  </conditionalFormatting>
  <conditionalFormatting sqref="AI65">
    <cfRule type="expression" dxfId="1817" priority="10463">
      <formula>IF(RIGHT(TEXT(AI65,"0.#"),1)=".",FALSE,TRUE)</formula>
    </cfRule>
    <cfRule type="expression" dxfId="1816" priority="10464">
      <formula>IF(RIGHT(TEXT(AI65,"0.#"),1)=".",TRUE,FALSE)</formula>
    </cfRule>
  </conditionalFormatting>
  <conditionalFormatting sqref="AM65">
    <cfRule type="expression" dxfId="1815" priority="10461">
      <formula>IF(RIGHT(TEXT(AM65,"0.#"),1)=".",FALSE,TRUE)</formula>
    </cfRule>
    <cfRule type="expression" dxfId="1814" priority="10462">
      <formula>IF(RIGHT(TEXT(AM65,"0.#"),1)=".",TRUE,FALSE)</formula>
    </cfRule>
  </conditionalFormatting>
  <conditionalFormatting sqref="AM66">
    <cfRule type="expression" dxfId="1813" priority="10459">
      <formula>IF(RIGHT(TEXT(AM66,"0.#"),1)=".",FALSE,TRUE)</formula>
    </cfRule>
    <cfRule type="expression" dxfId="1812" priority="10460">
      <formula>IF(RIGHT(TEXT(AM66,"0.#"),1)=".",TRUE,FALSE)</formula>
    </cfRule>
  </conditionalFormatting>
  <conditionalFormatting sqref="AM67">
    <cfRule type="expression" dxfId="1811" priority="10457">
      <formula>IF(RIGHT(TEXT(AM67,"0.#"),1)=".",FALSE,TRUE)</formula>
    </cfRule>
    <cfRule type="expression" dxfId="1810" priority="10458">
      <formula>IF(RIGHT(TEXT(AM67,"0.#"),1)=".",TRUE,FALSE)</formula>
    </cfRule>
  </conditionalFormatting>
  <conditionalFormatting sqref="AE70">
    <cfRule type="expression" dxfId="1809" priority="10443">
      <formula>IF(RIGHT(TEXT(AE70,"0.#"),1)=".",FALSE,TRUE)</formula>
    </cfRule>
    <cfRule type="expression" dxfId="1808" priority="10444">
      <formula>IF(RIGHT(TEXT(AE70,"0.#"),1)=".",TRUE,FALSE)</formula>
    </cfRule>
  </conditionalFormatting>
  <conditionalFormatting sqref="AE71">
    <cfRule type="expression" dxfId="1807" priority="10441">
      <formula>IF(RIGHT(TEXT(AE71,"0.#"),1)=".",FALSE,TRUE)</formula>
    </cfRule>
    <cfRule type="expression" dxfId="1806" priority="10442">
      <formula>IF(RIGHT(TEXT(AE71,"0.#"),1)=".",TRUE,FALSE)</formula>
    </cfRule>
  </conditionalFormatting>
  <conditionalFormatting sqref="AE72">
    <cfRule type="expression" dxfId="1805" priority="10439">
      <formula>IF(RIGHT(TEXT(AE72,"0.#"),1)=".",FALSE,TRUE)</formula>
    </cfRule>
    <cfRule type="expression" dxfId="1804" priority="10440">
      <formula>IF(RIGHT(TEXT(AE72,"0.#"),1)=".",TRUE,FALSE)</formula>
    </cfRule>
  </conditionalFormatting>
  <conditionalFormatting sqref="AI72">
    <cfRule type="expression" dxfId="1803" priority="10437">
      <formula>IF(RIGHT(TEXT(AI72,"0.#"),1)=".",FALSE,TRUE)</formula>
    </cfRule>
    <cfRule type="expression" dxfId="1802" priority="10438">
      <formula>IF(RIGHT(TEXT(AI72,"0.#"),1)=".",TRUE,FALSE)</formula>
    </cfRule>
  </conditionalFormatting>
  <conditionalFormatting sqref="AI71">
    <cfRule type="expression" dxfId="1801" priority="10435">
      <formula>IF(RIGHT(TEXT(AI71,"0.#"),1)=".",FALSE,TRUE)</formula>
    </cfRule>
    <cfRule type="expression" dxfId="1800" priority="10436">
      <formula>IF(RIGHT(TEXT(AI71,"0.#"),1)=".",TRUE,FALSE)</formula>
    </cfRule>
  </conditionalFormatting>
  <conditionalFormatting sqref="AI70">
    <cfRule type="expression" dxfId="1799" priority="10433">
      <formula>IF(RIGHT(TEXT(AI70,"0.#"),1)=".",FALSE,TRUE)</formula>
    </cfRule>
    <cfRule type="expression" dxfId="1798" priority="10434">
      <formula>IF(RIGHT(TEXT(AI70,"0.#"),1)=".",TRUE,FALSE)</formula>
    </cfRule>
  </conditionalFormatting>
  <conditionalFormatting sqref="AM70">
    <cfRule type="expression" dxfId="1797" priority="10431">
      <formula>IF(RIGHT(TEXT(AM70,"0.#"),1)=".",FALSE,TRUE)</formula>
    </cfRule>
    <cfRule type="expression" dxfId="1796" priority="10432">
      <formula>IF(RIGHT(TEXT(AM70,"0.#"),1)=".",TRUE,FALSE)</formula>
    </cfRule>
  </conditionalFormatting>
  <conditionalFormatting sqref="AM71">
    <cfRule type="expression" dxfId="1795" priority="10429">
      <formula>IF(RIGHT(TEXT(AM71,"0.#"),1)=".",FALSE,TRUE)</formula>
    </cfRule>
    <cfRule type="expression" dxfId="1794" priority="10430">
      <formula>IF(RIGHT(TEXT(AM71,"0.#"),1)=".",TRUE,FALSE)</formula>
    </cfRule>
  </conditionalFormatting>
  <conditionalFormatting sqref="AM72">
    <cfRule type="expression" dxfId="1793" priority="10427">
      <formula>IF(RIGHT(TEXT(AM72,"0.#"),1)=".",FALSE,TRUE)</formula>
    </cfRule>
    <cfRule type="expression" dxfId="1792" priority="10428">
      <formula>IF(RIGHT(TEXT(AM72,"0.#"),1)=".",TRUE,FALSE)</formula>
    </cfRule>
  </conditionalFormatting>
  <conditionalFormatting sqref="AI74">
    <cfRule type="expression" dxfId="1791" priority="10413">
      <formula>IF(RIGHT(TEXT(AI74,"0.#"),1)=".",FALSE,TRUE)</formula>
    </cfRule>
    <cfRule type="expression" dxfId="1790" priority="10414">
      <formula>IF(RIGHT(TEXT(AI74,"0.#"),1)=".",TRUE,FALSE)</formula>
    </cfRule>
  </conditionalFormatting>
  <conditionalFormatting sqref="AM74">
    <cfRule type="expression" dxfId="1789" priority="10411">
      <formula>IF(RIGHT(TEXT(AM74,"0.#"),1)=".",FALSE,TRUE)</formula>
    </cfRule>
    <cfRule type="expression" dxfId="1788" priority="10412">
      <formula>IF(RIGHT(TEXT(AM74,"0.#"),1)=".",TRUE,FALSE)</formula>
    </cfRule>
  </conditionalFormatting>
  <conditionalFormatting sqref="AE75">
    <cfRule type="expression" dxfId="1787" priority="10409">
      <formula>IF(RIGHT(TEXT(AE75,"0.#"),1)=".",FALSE,TRUE)</formula>
    </cfRule>
    <cfRule type="expression" dxfId="1786" priority="10410">
      <formula>IF(RIGHT(TEXT(AE75,"0.#"),1)=".",TRUE,FALSE)</formula>
    </cfRule>
  </conditionalFormatting>
  <conditionalFormatting sqref="AI75">
    <cfRule type="expression" dxfId="1785" priority="10407">
      <formula>IF(RIGHT(TEXT(AI75,"0.#"),1)=".",FALSE,TRUE)</formula>
    </cfRule>
    <cfRule type="expression" dxfId="1784" priority="10408">
      <formula>IF(RIGHT(TEXT(AI75,"0.#"),1)=".",TRUE,FALSE)</formula>
    </cfRule>
  </conditionalFormatting>
  <conditionalFormatting sqref="AM75">
    <cfRule type="expression" dxfId="1783" priority="10405">
      <formula>IF(RIGHT(TEXT(AM75,"0.#"),1)=".",FALSE,TRUE)</formula>
    </cfRule>
    <cfRule type="expression" dxfId="1782" priority="10406">
      <formula>IF(RIGHT(TEXT(AM75,"0.#"),1)=".",TRUE,FALSE)</formula>
    </cfRule>
  </conditionalFormatting>
  <conditionalFormatting sqref="AQ75">
    <cfRule type="expression" dxfId="1781" priority="10403">
      <formula>IF(RIGHT(TEXT(AQ75,"0.#"),1)=".",FALSE,TRUE)</formula>
    </cfRule>
    <cfRule type="expression" dxfId="1780" priority="10404">
      <formula>IF(RIGHT(TEXT(AQ75,"0.#"),1)=".",TRUE,FALSE)</formula>
    </cfRule>
  </conditionalFormatting>
  <conditionalFormatting sqref="AE77">
    <cfRule type="expression" dxfId="1779" priority="10401">
      <formula>IF(RIGHT(TEXT(AE77,"0.#"),1)=".",FALSE,TRUE)</formula>
    </cfRule>
    <cfRule type="expression" dxfId="1778" priority="10402">
      <formula>IF(RIGHT(TEXT(AE77,"0.#"),1)=".",TRUE,FALSE)</formula>
    </cfRule>
  </conditionalFormatting>
  <conditionalFormatting sqref="AI77">
    <cfRule type="expression" dxfId="1777" priority="10399">
      <formula>IF(RIGHT(TEXT(AI77,"0.#"),1)=".",FALSE,TRUE)</formula>
    </cfRule>
    <cfRule type="expression" dxfId="1776" priority="10400">
      <formula>IF(RIGHT(TEXT(AI77,"0.#"),1)=".",TRUE,FALSE)</formula>
    </cfRule>
  </conditionalFormatting>
  <conditionalFormatting sqref="AM77">
    <cfRule type="expression" dxfId="1775" priority="10397">
      <formula>IF(RIGHT(TEXT(AM77,"0.#"),1)=".",FALSE,TRUE)</formula>
    </cfRule>
    <cfRule type="expression" dxfId="1774" priority="10398">
      <formula>IF(RIGHT(TEXT(AM77,"0.#"),1)=".",TRUE,FALSE)</formula>
    </cfRule>
  </conditionalFormatting>
  <conditionalFormatting sqref="AE78">
    <cfRule type="expression" dxfId="1773" priority="10395">
      <formula>IF(RIGHT(TEXT(AE78,"0.#"),1)=".",FALSE,TRUE)</formula>
    </cfRule>
    <cfRule type="expression" dxfId="1772" priority="10396">
      <formula>IF(RIGHT(TEXT(AE78,"0.#"),1)=".",TRUE,FALSE)</formula>
    </cfRule>
  </conditionalFormatting>
  <conditionalFormatting sqref="AI78">
    <cfRule type="expression" dxfId="1771" priority="10393">
      <formula>IF(RIGHT(TEXT(AI78,"0.#"),1)=".",FALSE,TRUE)</formula>
    </cfRule>
    <cfRule type="expression" dxfId="1770" priority="10394">
      <formula>IF(RIGHT(TEXT(AI78,"0.#"),1)=".",TRUE,FALSE)</formula>
    </cfRule>
  </conditionalFormatting>
  <conditionalFormatting sqref="AM78">
    <cfRule type="expression" dxfId="1769" priority="10391">
      <formula>IF(RIGHT(TEXT(AM78,"0.#"),1)=".",FALSE,TRUE)</formula>
    </cfRule>
    <cfRule type="expression" dxfId="1768" priority="10392">
      <formula>IF(RIGHT(TEXT(AM78,"0.#"),1)=".",TRUE,FALSE)</formula>
    </cfRule>
  </conditionalFormatting>
  <conditionalFormatting sqref="AE80">
    <cfRule type="expression" dxfId="1767" priority="10387">
      <formula>IF(RIGHT(TEXT(AE80,"0.#"),1)=".",FALSE,TRUE)</formula>
    </cfRule>
    <cfRule type="expression" dxfId="1766" priority="10388">
      <formula>IF(RIGHT(TEXT(AE80,"0.#"),1)=".",TRUE,FALSE)</formula>
    </cfRule>
  </conditionalFormatting>
  <conditionalFormatting sqref="AI80">
    <cfRule type="expression" dxfId="1765" priority="10385">
      <formula>IF(RIGHT(TEXT(AI80,"0.#"),1)=".",FALSE,TRUE)</formula>
    </cfRule>
    <cfRule type="expression" dxfId="1764" priority="10386">
      <formula>IF(RIGHT(TEXT(AI80,"0.#"),1)=".",TRUE,FALSE)</formula>
    </cfRule>
  </conditionalFormatting>
  <conditionalFormatting sqref="AM80">
    <cfRule type="expression" dxfId="1763" priority="10383">
      <formula>IF(RIGHT(TEXT(AM80,"0.#"),1)=".",FALSE,TRUE)</formula>
    </cfRule>
    <cfRule type="expression" dxfId="1762" priority="10384">
      <formula>IF(RIGHT(TEXT(AM80,"0.#"),1)=".",TRUE,FALSE)</formula>
    </cfRule>
  </conditionalFormatting>
  <conditionalFormatting sqref="AE81">
    <cfRule type="expression" dxfId="1761" priority="10381">
      <formula>IF(RIGHT(TEXT(AE81,"0.#"),1)=".",FALSE,TRUE)</formula>
    </cfRule>
    <cfRule type="expression" dxfId="1760" priority="10382">
      <formula>IF(RIGHT(TEXT(AE81,"0.#"),1)=".",TRUE,FALSE)</formula>
    </cfRule>
  </conditionalFormatting>
  <conditionalFormatting sqref="AI81">
    <cfRule type="expression" dxfId="1759" priority="10379">
      <formula>IF(RIGHT(TEXT(AI81,"0.#"),1)=".",FALSE,TRUE)</formula>
    </cfRule>
    <cfRule type="expression" dxfId="1758" priority="10380">
      <formula>IF(RIGHT(TEXT(AI81,"0.#"),1)=".",TRUE,FALSE)</formula>
    </cfRule>
  </conditionalFormatting>
  <conditionalFormatting sqref="AM81">
    <cfRule type="expression" dxfId="1757" priority="10377">
      <formula>IF(RIGHT(TEXT(AM81,"0.#"),1)=".",FALSE,TRUE)</formula>
    </cfRule>
    <cfRule type="expression" dxfId="1756" priority="10378">
      <formula>IF(RIGHT(TEXT(AM81,"0.#"),1)=".",TRUE,FALSE)</formula>
    </cfRule>
  </conditionalFormatting>
  <conditionalFormatting sqref="AE83">
    <cfRule type="expression" dxfId="1755" priority="10373">
      <formula>IF(RIGHT(TEXT(AE83,"0.#"),1)=".",FALSE,TRUE)</formula>
    </cfRule>
    <cfRule type="expression" dxfId="1754" priority="10374">
      <formula>IF(RIGHT(TEXT(AE83,"0.#"),1)=".",TRUE,FALSE)</formula>
    </cfRule>
  </conditionalFormatting>
  <conditionalFormatting sqref="AI83">
    <cfRule type="expression" dxfId="1753" priority="10371">
      <formula>IF(RIGHT(TEXT(AI83,"0.#"),1)=".",FALSE,TRUE)</formula>
    </cfRule>
    <cfRule type="expression" dxfId="1752" priority="10372">
      <formula>IF(RIGHT(TEXT(AI83,"0.#"),1)=".",TRUE,FALSE)</formula>
    </cfRule>
  </conditionalFormatting>
  <conditionalFormatting sqref="AM83">
    <cfRule type="expression" dxfId="1751" priority="10369">
      <formula>IF(RIGHT(TEXT(AM83,"0.#"),1)=".",FALSE,TRUE)</formula>
    </cfRule>
    <cfRule type="expression" dxfId="1750" priority="10370">
      <formula>IF(RIGHT(TEXT(AM83,"0.#"),1)=".",TRUE,FALSE)</formula>
    </cfRule>
  </conditionalFormatting>
  <conditionalFormatting sqref="AE84">
    <cfRule type="expression" dxfId="1749" priority="10367">
      <formula>IF(RIGHT(TEXT(AE84,"0.#"),1)=".",FALSE,TRUE)</formula>
    </cfRule>
    <cfRule type="expression" dxfId="1748" priority="10368">
      <formula>IF(RIGHT(TEXT(AE84,"0.#"),1)=".",TRUE,FALSE)</formula>
    </cfRule>
  </conditionalFormatting>
  <conditionalFormatting sqref="AI84">
    <cfRule type="expression" dxfId="1747" priority="10365">
      <formula>IF(RIGHT(TEXT(AI84,"0.#"),1)=".",FALSE,TRUE)</formula>
    </cfRule>
    <cfRule type="expression" dxfId="1746" priority="10366">
      <formula>IF(RIGHT(TEXT(AI84,"0.#"),1)=".",TRUE,FALSE)</formula>
    </cfRule>
  </conditionalFormatting>
  <conditionalFormatting sqref="AM84">
    <cfRule type="expression" dxfId="1745" priority="10363">
      <formula>IF(RIGHT(TEXT(AM84,"0.#"),1)=".",FALSE,TRUE)</formula>
    </cfRule>
    <cfRule type="expression" dxfId="1744" priority="10364">
      <formula>IF(RIGHT(TEXT(AM84,"0.#"),1)=".",TRUE,FALSE)</formula>
    </cfRule>
  </conditionalFormatting>
  <conditionalFormatting sqref="AE86">
    <cfRule type="expression" dxfId="1743" priority="10359">
      <formula>IF(RIGHT(TEXT(AE86,"0.#"),1)=".",FALSE,TRUE)</formula>
    </cfRule>
    <cfRule type="expression" dxfId="1742" priority="10360">
      <formula>IF(RIGHT(TEXT(AE86,"0.#"),1)=".",TRUE,FALSE)</formula>
    </cfRule>
  </conditionalFormatting>
  <conditionalFormatting sqref="AI86">
    <cfRule type="expression" dxfId="1741" priority="10357">
      <formula>IF(RIGHT(TEXT(AI86,"0.#"),1)=".",FALSE,TRUE)</formula>
    </cfRule>
    <cfRule type="expression" dxfId="1740" priority="10358">
      <formula>IF(RIGHT(TEXT(AI86,"0.#"),1)=".",TRUE,FALSE)</formula>
    </cfRule>
  </conditionalFormatting>
  <conditionalFormatting sqref="AM86">
    <cfRule type="expression" dxfId="1739" priority="10355">
      <formula>IF(RIGHT(TEXT(AM86,"0.#"),1)=".",FALSE,TRUE)</formula>
    </cfRule>
    <cfRule type="expression" dxfId="1738" priority="10356">
      <formula>IF(RIGHT(TEXT(AM86,"0.#"),1)=".",TRUE,FALSE)</formula>
    </cfRule>
  </conditionalFormatting>
  <conditionalFormatting sqref="AE87">
    <cfRule type="expression" dxfId="1737" priority="10353">
      <formula>IF(RIGHT(TEXT(AE87,"0.#"),1)=".",FALSE,TRUE)</formula>
    </cfRule>
    <cfRule type="expression" dxfId="1736" priority="10354">
      <formula>IF(RIGHT(TEXT(AE87,"0.#"),1)=".",TRUE,FALSE)</formula>
    </cfRule>
  </conditionalFormatting>
  <conditionalFormatting sqref="AI87">
    <cfRule type="expression" dxfId="1735" priority="10351">
      <formula>IF(RIGHT(TEXT(AI87,"0.#"),1)=".",FALSE,TRUE)</formula>
    </cfRule>
    <cfRule type="expression" dxfId="1734" priority="10352">
      <formula>IF(RIGHT(TEXT(AI87,"0.#"),1)=".",TRUE,FALSE)</formula>
    </cfRule>
  </conditionalFormatting>
  <conditionalFormatting sqref="AM87">
    <cfRule type="expression" dxfId="1733" priority="10349">
      <formula>IF(RIGHT(TEXT(AM87,"0.#"),1)=".",FALSE,TRUE)</formula>
    </cfRule>
    <cfRule type="expression" dxfId="1732" priority="10350">
      <formula>IF(RIGHT(TEXT(AM87,"0.#"),1)=".",TRUE,FALSE)</formula>
    </cfRule>
  </conditionalFormatting>
  <conditionalFormatting sqref="AE89 AQ89">
    <cfRule type="expression" dxfId="1731" priority="10345">
      <formula>IF(RIGHT(TEXT(AE89,"0.#"),1)=".",FALSE,TRUE)</formula>
    </cfRule>
    <cfRule type="expression" dxfId="1730" priority="10346">
      <formula>IF(RIGHT(TEXT(AE89,"0.#"),1)=".",TRUE,FALSE)</formula>
    </cfRule>
  </conditionalFormatting>
  <conditionalFormatting sqref="AI89">
    <cfRule type="expression" dxfId="1729" priority="10343">
      <formula>IF(RIGHT(TEXT(AI89,"0.#"),1)=".",FALSE,TRUE)</formula>
    </cfRule>
    <cfRule type="expression" dxfId="1728" priority="10344">
      <formula>IF(RIGHT(TEXT(AI89,"0.#"),1)=".",TRUE,FALSE)</formula>
    </cfRule>
  </conditionalFormatting>
  <conditionalFormatting sqref="AM89">
    <cfRule type="expression" dxfId="1727" priority="10341">
      <formula>IF(RIGHT(TEXT(AM89,"0.#"),1)=".",FALSE,TRUE)</formula>
    </cfRule>
    <cfRule type="expression" dxfId="1726" priority="10342">
      <formula>IF(RIGHT(TEXT(AM89,"0.#"),1)=".",TRUE,FALSE)</formula>
    </cfRule>
  </conditionalFormatting>
  <conditionalFormatting sqref="AE90 AM90">
    <cfRule type="expression" dxfId="1725" priority="10339">
      <formula>IF(RIGHT(TEXT(AE90,"0.#"),1)=".",FALSE,TRUE)</formula>
    </cfRule>
    <cfRule type="expression" dxfId="1724" priority="10340">
      <formula>IF(RIGHT(TEXT(AE90,"0.#"),1)=".",TRUE,FALSE)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I90">
    <cfRule type="expression" dxfId="3" priority="3">
      <formula>IF(RIGHT(TEXT(AI90,"0.#"),1)=".",FALSE,TRUE)</formula>
    </cfRule>
    <cfRule type="expression" dxfId="2" priority="4">
      <formula>IF(RIGHT(TEXT(AI90,"0.#"),1)=".",TRUE,FALSE)</formula>
    </cfRule>
  </conditionalFormatting>
  <conditionalFormatting sqref="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2" manualBreakCount="2">
    <brk id="11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t="s">
        <v>439</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2016-09-07T06:20:22Z</cp:lastPrinted>
  <dcterms:created xsi:type="dcterms:W3CDTF">2012-03-13T00:50:25Z</dcterms:created>
  <dcterms:modified xsi:type="dcterms:W3CDTF">2020-11-16T09:48:50Z</dcterms:modified>
</cp:coreProperties>
</file>