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_本課_作業中（保存期間１年未満）\04_地下水\99_指針運用前\005地下水班\共有令和２年度\雨水関係\●依頼等\201105　補足【作業依頼（11／16（月）まで）】行政事業レビューシートの記載の確認等について【H28年度以降公表分が対象】\"/>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<sst xmlns="http://schemas.openxmlformats.org/spreadsheetml/2006/main" count="2193" uniqueCount="585">
  <si>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</si>
  <si>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</si>
  <si>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</si>
  <si>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</si>
  <si>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</si>
  <si>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</si>
  <si>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</si>
  <si>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</si>
  <si>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</si>
  <si>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</si>
  <si>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</si>
  <si>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</si>
  <si>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</si>
  <si>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</si>
  <si>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</si>
  <si>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</si>
  <si>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</si>
  <si>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</si>
  <si>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</si>
  <si>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</si>
  <si>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</si>
  <si>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</si>
  <si>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</si>
  <si>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</si>
  <si>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</si>
  <si>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</si>
  <si>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</si>
  <si>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</si>
  <si>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</si>
  <si>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</si>
  <si>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</si>
  <si>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</si>
  <si>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</si>
  <si>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</si>
  <si>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</si>
  <si>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</si>
  <si>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</si>
  <si>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</si>
  <si>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</si>
  <si>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</si>
  <si>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</si>
  <si>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</si>
  <si>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</si>
  <si>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</si>
  <si>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</si>
  <si>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</si>
  <si>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</si>
  <si>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</si>
  <si>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</si>
  <si>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</si>
  <si>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</si>
  <si>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</si>
  <si>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</si>
  <si>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</si>
  <si>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</si>
  <si>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</si>
  <si>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</si>
  <si>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</si>
  <si>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</si>
  <si>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</si>
  <si>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</si>
  <si>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</si>
  <si>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</si>
  <si>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</si>
  <si>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</si>
  <si>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</si>
  <si>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</si>
  <si>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</si>
  <si>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</si>
  <si>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</si>
  <si>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</si>
  <si>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</si>
  <si>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</si>
  <si>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</si>
  <si>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</si>
  <si>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</si>
  <si>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</si>
  <si>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</si>
  <si>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</si>
  <si>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</si>
  <si>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</si>
  <si>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</si>
  <si>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</si>
  <si>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</si>
  <si>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</si>
  <si>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</si>
  <si>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</si>
  <si>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</si>
  <si>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</si>
  <si>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</si>
  <si>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</si>
  <si>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</si>
  <si>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</si>
  <si>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</si>
  <si>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</si>
  <si>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</si>
  <si>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</si>
  <si>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</si>
  <si>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</si>
  <si>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</si>
  <si>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</si>
  <si>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</si>
  <si>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</si>
  <si>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</si>
  <si>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</si>
  <si>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</si>
  <si>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</si>
  <si>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</si>
  <si>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</si>
  <si>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</si>
  <si>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</si>
  <si>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</si>
  <si>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</si>
  <si>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</si>
  <si>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</si>
  <si>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</si>
  <si>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</si>
  <si>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</si>
  <si>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</si>
  <si>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</si>
  <si>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</si>
  <si>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</si>
  <si>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</si>
  <si>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</si>
  <si>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</si>
  <si>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</si>
  <si>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</si>
  <si>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</si>
  <si>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</si>
  <si>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</si>
  <si>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</si>
  <si>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</si>
  <si>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</si>
  <si>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</si>
  <si>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</si>
  <si>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</si>
  <si>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</si>
  <si>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</si>
  <si>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</si>
  <si>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</si>
  <si>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</si>
  <si>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</si>
  <si>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</si>
  <si>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</si>
  <si>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</si>
  <si>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</si>
  <si>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</si>
  <si>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</si>
  <si>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</si>
  <si>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</si>
  <si>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</si>
  <si>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</si>
  <si>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</si>
  <si>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</si>
  <si>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</si>
  <si>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</si>
  <si>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</si>
  <si>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</si>
  <si>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</si>
  <si>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</si>
  <si>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</si>
  <si>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</si>
  <si>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</si>
  <si>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</si>
  <si>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</si>
  <si>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</si>
  <si>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</si>
  <si>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</si>
  <si>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</si>
  <si>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</si>
  <si>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</si>
  <si>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</si>
  <si>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</si>
  <si>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</si>
  <si>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</si>
  <si>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</si>
  <si>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</si>
  <si>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</si>
  <si>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</si>
  <si>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</si>
  <si>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</si>
  <si>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</si>
  <si>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</si>
  <si>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</si>
  <si>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</si>
  <si>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</si>
  <si>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</si>
  <si>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</si>
  <si>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</si>
  <si>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</si>
  <si>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</si>
  <si>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</si>
  <si>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</si>
  <si>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</si>
  <si>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</si>
  <si>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</si>
  <si>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</si>
  <si>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</si>
  <si>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</si>
  <si>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</si>
  <si>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</si>
  <si>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</si>
  <si>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</si>
  <si>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</si>
  <si>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</si>
  <si>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</si>
  <si>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</si>
  <si>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</si>
  <si>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</si>
  <si>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</si>
  <si>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</si>
  <si>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</si>
  <si>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</si>
  <si>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</si>
  <si>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</si>
  <si>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</si>
  <si>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</si>
  <si>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</si>
  <si>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</si>
  <si>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</si>
  <si>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</si>
  <si>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</si>
  <si>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</si>
  <si>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</si>
  <si>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</si>
  <si>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</si>
  <si>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</si>
  <si>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</si>
  <si>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</si>
  <si>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</si>
  <si>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</si>
  <si>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</si>
  <si>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</si>
  <si>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</si>
  <si>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</si>
  <si>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</si>
  <si>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</si>
  <si>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</si>
  <si>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</si>
  <si>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</si>
  <si>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</si>
  <si>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</si>
  <si>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</si>
  <si>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</si>
  <si>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</si>
  <si>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</si>
  <si>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</si>
  <si>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</si>
  <si>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</si>
  <si>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</si>
  <si>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</si>
  <si>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</si>
  <si>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</si>
  <si>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</si>
  <si>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</si>
  <si>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</si>
  <si>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</si>
  <si>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</si>
  <si>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</si>
  <si>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</si>
  <si>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</si>
  <si>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</si>
  <si>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</si>
  <si>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</si>
  <si>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</si>
  <si>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</si>
  <si>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</si>
  <si>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</si>
  <si>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</si>
  <si>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</si>
  <si>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</si>
  <si>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</si>
  <si>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</si>
  <si>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</si>
  <si>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</si>
  <si>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</si>
  <si>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</si>
  <si>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</si>
  <si>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</si>
  <si>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</si>
  <si>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</si>
  <si>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</si>
  <si>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</si>
  <si>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</si>
  <si>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</si>
  <si>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</si>
  <si>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</si>
  <si>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</si>
  <si>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</si>
  <si>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</si>
  <si>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</si>
  <si>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</si>
  <si>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</si>
  <si>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</si>
  <si>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</si>
  <si>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</si>
  <si>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</si>
  <si>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</si>
  <si>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</si>
  <si>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</si>
  <si>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</si>
  <si>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</si>
  <si>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</si>
  <si>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</si>
  <si>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</si>
  <si>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</si>
  <si>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</si>
  <si>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</si>
  <si>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</si>
  <si>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</si>
  <si>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</si>
  <si>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</si>
  <si>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</si>
  <si>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</si>
  <si>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</si>
  <si>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</si>
  <si>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</si>
  <si>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</si>
  <si>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</si>
  <si>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</si>
  <si>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</si>
  <si>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</si>
  <si>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</si>
  <si>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</si>
  <si>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</si>
  <si>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</si>
  <si>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</si>
  <si>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</si>
  <si>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</si>
  <si>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</si>
  <si>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</si>
  <si>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</si>
  <si>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</si>
  <si>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</si>
  <si>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</si>
  <si>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</si>
  <si>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</si>
  <si>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</si>
  <si>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</si>
  <si>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</si>
  <si>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</si>
  <si>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</si>
  <si>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</si>
  <si>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</si>
  <si>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</si>
  <si>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</si>
  <si>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</si>
  <si>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</si>
  <si>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</si>
  <si>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</si>
  <si>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</si>
  <si>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</si>
  <si>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</si>
  <si>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</si>
  <si>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</si>
  <si>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</si>
  <si>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</si>
  <si>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</si>
  <si>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</si>
  <si>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</si>
  <si>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</si>
  <si>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</si>
  <si>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</si>
  <si>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</si>
  <si>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</si>
  <si>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</si>
  <si>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</si>
  <si>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</si>
  <si>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</si>
  <si>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</si>
  <si>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</si>
  <si>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</si>
  <si>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</si>
  <si>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</si>
  <si>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</si>
  <si>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</si>
  <si>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</si>
  <si>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</si>
  <si>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</si>
  <si>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</si>
  <si>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</si>
  <si>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</si>
  <si>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</si>
  <si>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</si>
  <si>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</si>
  <si>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</si>
  <si>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</si>
  <si>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</si>
  <si>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</si>
  <si>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</si>
  <si>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</si>
  <si>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</si>
  <si>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</si>
  <si>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</si>
  <si>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</si>
  <si>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</si>
  <si>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</si>
  <si>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</si>
  <si>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</si>
  <si>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</si>
  <si>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</si>
  <si>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</si>
  <si>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</si>
  <si>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</si>
  <si>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</si>
  <si>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</si>
  <si>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</si>
  <si>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</si>
  <si>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</si>
  <si>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</si>
  <si>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</si>
  <si>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</si>
  <si>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</si>
  <si>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</si>
  <si>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</si>
  <si>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</si>
  <si>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</si>
  <si>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</si>
  <si>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</si>
  <si>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</si>
  <si>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</si>
  <si>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</si>
  <si>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</si>
  <si>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</si>
  <si>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</si>
  <si>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</si>
  <si>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</si>
  <si>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</si>
  <si>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</si>
  <si>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</si>
  <si>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</si>
  <si>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</si>
  <si>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</si>
  <si>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</si>
  <si>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</si>
  <si>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</si>
  <si>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</si>
  <si>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</si>
  <si>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</si>
  <si>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</si>
  <si>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</si>
  <si>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</si>
  <si>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</si>
  <si>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</si>
  <si>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</si>
  <si>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</si>
  <si>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</si>
  <si>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</si>
  <si>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</si>
  <si>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</si>
  <si>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</si>
  <si>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</si>
  <si>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</si>
  <si>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</si>
  <si>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</si>
  <si>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</si>
  <si>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</si>
  <si>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</si>
  <si>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</si>
  <si>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</si>
  <si>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</si>
  <si>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</si>
  <si>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</si>
  <si>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</si>
  <si>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</si>
  <si>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</si>
  <si>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</si>
  <si>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</si>
  <si>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</si>
  <si>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</si>
  <si>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</si>
  <si>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</si>
  <si>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</si>
  <si>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</si>
  <si>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</si>
  <si>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</si>
  <si>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</si>
  <si>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</si>
  <si>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</si>
  <si>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t>
    <phoneticPr fontId="5"/>
  </si>
  <si>
    <t>○</t>
  </si>
  <si>
    <t>職員旅費</t>
    <rPh sb="0" eb="2">
      <t>ショクイン</t>
    </rPh>
    <rPh sb="2" eb="4">
      <t>リョヒ</t>
    </rPh>
    <phoneticPr fontId="5"/>
  </si>
  <si>
    <t>百万円/地域</t>
    <rPh sb="0" eb="2">
      <t>ヒャクマン</t>
    </rPh>
    <rPh sb="2" eb="3">
      <t>エン</t>
    </rPh>
    <rPh sb="4" eb="6">
      <t>チイキ</t>
    </rPh>
    <phoneticPr fontId="5"/>
  </si>
  <si>
    <t>%</t>
    <phoneticPr fontId="5"/>
  </si>
  <si>
    <t>%</t>
    <phoneticPr fontId="5"/>
  </si>
  <si>
    <t>-</t>
    <phoneticPr fontId="5"/>
  </si>
  <si>
    <t>無</t>
  </si>
  <si>
    <t>業務発注において、企画競争により競争性を確保している。</t>
    <rPh sb="0" eb="2">
      <t>ギョウム</t>
    </rPh>
    <rPh sb="2" eb="4">
      <t>ハッチュウ</t>
    </rPh>
    <rPh sb="9" eb="11">
      <t>キカク</t>
    </rPh>
    <rPh sb="11" eb="13">
      <t>キョウソウ</t>
    </rPh>
    <rPh sb="16" eb="19">
      <t>キョウソウセイ</t>
    </rPh>
    <rPh sb="20" eb="22">
      <t>カクホ</t>
    </rPh>
    <phoneticPr fontId="5"/>
  </si>
  <si>
    <t>‐</t>
  </si>
  <si>
    <t>支出先の選定が妥当であり、費用使途が事業使途に即し、真に必要なものに限定していることから、コスト等の水準は妥当である。</t>
    <rPh sb="0" eb="3">
      <t>シシュツサキ</t>
    </rPh>
    <rPh sb="4" eb="6">
      <t>センテイ</t>
    </rPh>
    <rPh sb="7" eb="9">
      <t>ダトウ</t>
    </rPh>
    <rPh sb="13" eb="15">
      <t>ヒヨウ</t>
    </rPh>
    <rPh sb="15" eb="17">
      <t>シト</t>
    </rPh>
    <rPh sb="18" eb="20">
      <t>ジギョウ</t>
    </rPh>
    <rPh sb="20" eb="22">
      <t>シト</t>
    </rPh>
    <rPh sb="23" eb="24">
      <t>ソク</t>
    </rPh>
    <rPh sb="26" eb="27">
      <t>シン</t>
    </rPh>
    <rPh sb="28" eb="30">
      <t>ヒツヨウ</t>
    </rPh>
    <rPh sb="34" eb="36">
      <t>ゲンテイ</t>
    </rPh>
    <rPh sb="48" eb="49">
      <t>トウ</t>
    </rPh>
    <rPh sb="50" eb="52">
      <t>スイジュン</t>
    </rPh>
    <rPh sb="53" eb="55">
      <t>ダトウ</t>
    </rPh>
    <phoneticPr fontId="5"/>
  </si>
  <si>
    <t>業務発注については、企画競争により競争性・透明性を高めた契約手続きにより行っている。</t>
    <rPh sb="0" eb="2">
      <t>ギョウム</t>
    </rPh>
    <rPh sb="2" eb="4">
      <t>ハッチュウ</t>
    </rPh>
    <rPh sb="10" eb="12">
      <t>キカク</t>
    </rPh>
    <rPh sb="12" eb="14">
      <t>キョウソウ</t>
    </rPh>
    <rPh sb="17" eb="20">
      <t>キョウソウセイ</t>
    </rPh>
    <rPh sb="21" eb="24">
      <t>トウメイセイ</t>
    </rPh>
    <rPh sb="25" eb="26">
      <t>タカ</t>
    </rPh>
    <rPh sb="28" eb="30">
      <t>ケイヤク</t>
    </rPh>
    <rPh sb="30" eb="32">
      <t>テツヅ</t>
    </rPh>
    <rPh sb="36" eb="37">
      <t>オコナ</t>
    </rPh>
    <phoneticPr fontId="5"/>
  </si>
  <si>
    <t>水資源の有効利用等の推進に関する調査経費</t>
    <rPh sb="0" eb="3">
      <t>ミズシゲン</t>
    </rPh>
    <rPh sb="4" eb="6">
      <t>ユウコウ</t>
    </rPh>
    <rPh sb="6" eb="8">
      <t>リヨウ</t>
    </rPh>
    <rPh sb="8" eb="9">
      <t>トウ</t>
    </rPh>
    <rPh sb="10" eb="12">
      <t>スイシン</t>
    </rPh>
    <rPh sb="13" eb="14">
      <t>カン</t>
    </rPh>
    <rPh sb="16" eb="18">
      <t>チョウサ</t>
    </rPh>
    <rPh sb="18" eb="20">
      <t>ケイヒ</t>
    </rPh>
    <phoneticPr fontId="5"/>
  </si>
  <si>
    <t>雨水の利用の推進に関する法律（平成26年度法律第17号）第3条、第7条、第10条、第12条、第13条</t>
    <rPh sb="0" eb="2">
      <t>ウスイ</t>
    </rPh>
    <rPh sb="3" eb="5">
      <t>リヨウ</t>
    </rPh>
    <rPh sb="6" eb="8">
      <t>スイシン</t>
    </rPh>
    <rPh sb="9" eb="10">
      <t>カン</t>
    </rPh>
    <rPh sb="12" eb="14">
      <t>ホウリツ</t>
    </rPh>
    <rPh sb="15" eb="17">
      <t>ヘイセイ</t>
    </rPh>
    <rPh sb="19" eb="21">
      <t>ネンド</t>
    </rPh>
    <rPh sb="21" eb="23">
      <t>ホウリツ</t>
    </rPh>
    <rPh sb="23" eb="24">
      <t>ダイ</t>
    </rPh>
    <rPh sb="26" eb="27">
      <t>ゴウ</t>
    </rPh>
    <rPh sb="28" eb="29">
      <t>ダイ</t>
    </rPh>
    <rPh sb="30" eb="31">
      <t>ジョウ</t>
    </rPh>
    <rPh sb="32" eb="33">
      <t>ダイ</t>
    </rPh>
    <rPh sb="34" eb="35">
      <t>ジョウ</t>
    </rPh>
    <rPh sb="36" eb="37">
      <t>ダイ</t>
    </rPh>
    <rPh sb="39" eb="40">
      <t>ジョウ</t>
    </rPh>
    <rPh sb="41" eb="42">
      <t>ダイ</t>
    </rPh>
    <rPh sb="44" eb="45">
      <t>ジョウ</t>
    </rPh>
    <rPh sb="46" eb="47">
      <t>ダイ</t>
    </rPh>
    <rPh sb="49" eb="50">
      <t>ジョウ</t>
    </rPh>
    <phoneticPr fontId="5"/>
  </si>
  <si>
    <t>都市における安全の観点からの雨水貯留浸透の推進について（平成19年3月30日　下水道事業課長ほか10課長連名通知）</t>
    <rPh sb="0" eb="2">
      <t>トシ</t>
    </rPh>
    <rPh sb="6" eb="8">
      <t>アンゼン</t>
    </rPh>
    <rPh sb="9" eb="11">
      <t>カンテン</t>
    </rPh>
    <rPh sb="14" eb="16">
      <t>ウスイ</t>
    </rPh>
    <rPh sb="16" eb="18">
      <t>チョリュウ</t>
    </rPh>
    <rPh sb="18" eb="20">
      <t>シントウ</t>
    </rPh>
    <rPh sb="21" eb="23">
      <t>スイシン</t>
    </rPh>
    <rPh sb="28" eb="30">
      <t>ヘイセイ</t>
    </rPh>
    <rPh sb="32" eb="33">
      <t>ネン</t>
    </rPh>
    <rPh sb="34" eb="35">
      <t>ガツ</t>
    </rPh>
    <rPh sb="37" eb="38">
      <t>ニチ</t>
    </rPh>
    <rPh sb="39" eb="42">
      <t>ゲスイドウ</t>
    </rPh>
    <rPh sb="42" eb="44">
      <t>ジギョウ</t>
    </rPh>
    <rPh sb="44" eb="46">
      <t>カチョウ</t>
    </rPh>
    <rPh sb="50" eb="52">
      <t>カチョウ</t>
    </rPh>
    <rPh sb="52" eb="54">
      <t>レンメイ</t>
    </rPh>
    <rPh sb="54" eb="56">
      <t>ツウチ</t>
    </rPh>
    <phoneticPr fontId="5"/>
  </si>
  <si>
    <t>　近年の降雨形態の変化や地球温暖化に伴う気候変動の影響により、渇水リスクの増大が指摘されている。このような情勢のもと、水利用の安定性を確保するためには、供給面・需要面から総合的な対策を実施する必要がある。平成26年5月に策定された「雨水の利用の推進に関する法律」に基づき、雨水・再生水利用の着実な普及と長期的な継続利用を図るとともに、節水危機等の普及により利便性や快適性等を低下させることなく基礎的な水量を削減するための普及啓発活動を進める。</t>
    <phoneticPr fontId="5"/>
  </si>
  <si>
    <t>　平成26年5月に策定された「雨水の利用の推進に関する法律」に基づき雨水利用を推進するために、節水機器等に関する近年の技術開発・調査研究の進展等による利便性や快適性の向上について把握した上で、近年の降雨形態の変化等を鑑み、産・官・学・NPO等が連携して、効果的に普及啓発活動を行うことで、雨水・再生水利用に係る施策を進め、水資源の有効利用に関する検討を行うもの。</t>
    <phoneticPr fontId="5"/>
  </si>
  <si>
    <t>諸謝金</t>
    <rPh sb="0" eb="3">
      <t>ショシャキン</t>
    </rPh>
    <phoneticPr fontId="5"/>
  </si>
  <si>
    <t>委員等旅費</t>
    <rPh sb="0" eb="2">
      <t>イイン</t>
    </rPh>
    <rPh sb="2" eb="3">
      <t>トウ</t>
    </rPh>
    <rPh sb="3" eb="5">
      <t>リョヒ</t>
    </rPh>
    <phoneticPr fontId="5"/>
  </si>
  <si>
    <t>水資源対策調査費</t>
    <rPh sb="0" eb="3">
      <t>ミズシゲン</t>
    </rPh>
    <rPh sb="3" eb="5">
      <t>タイサク</t>
    </rPh>
    <rPh sb="5" eb="8">
      <t>チョウサヒ</t>
    </rPh>
    <phoneticPr fontId="5"/>
  </si>
  <si>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5"/>
  </si>
  <si>
    <t>平成33年度末に多様な水源による都市用水の安定供給度を約79％</t>
    <rPh sb="0" eb="2">
      <t>ヘイセイ</t>
    </rPh>
    <rPh sb="4" eb="6">
      <t>ネンド</t>
    </rPh>
    <rPh sb="6" eb="7">
      <t>マツ</t>
    </rPh>
    <rPh sb="8" eb="10">
      <t>タヨウ</t>
    </rPh>
    <rPh sb="11" eb="13">
      <t>スイゲン</t>
    </rPh>
    <rPh sb="16" eb="18">
      <t>トシ</t>
    </rPh>
    <rPh sb="18" eb="20">
      <t>ヨウスイ</t>
    </rPh>
    <rPh sb="21" eb="23">
      <t>アンテイ</t>
    </rPh>
    <rPh sb="23" eb="25">
      <t>キョウキュウ</t>
    </rPh>
    <rPh sb="25" eb="26">
      <t>ド</t>
    </rPh>
    <rPh sb="27" eb="28">
      <t>ヤク</t>
    </rPh>
    <phoneticPr fontId="5"/>
  </si>
  <si>
    <t>多様な水源による都市用水の供給安定度（全国における都市用水の使用量を分母、多様な水源による安定供給量を分子）</t>
    <rPh sb="0" eb="2">
      <t>タヨウ</t>
    </rPh>
    <rPh sb="3" eb="5">
      <t>スイゲン</t>
    </rPh>
    <rPh sb="8" eb="10">
      <t>トシ</t>
    </rPh>
    <rPh sb="10" eb="12">
      <t>ヨウスイ</t>
    </rPh>
    <rPh sb="13" eb="15">
      <t>キョウキュウ</t>
    </rPh>
    <rPh sb="15" eb="18">
      <t>アンテイド</t>
    </rPh>
    <rPh sb="19" eb="21">
      <t>ゼンコク</t>
    </rPh>
    <rPh sb="25" eb="27">
      <t>トシ</t>
    </rPh>
    <rPh sb="27" eb="29">
      <t>ヨウスイ</t>
    </rPh>
    <rPh sb="30" eb="33">
      <t>シヨウリョウ</t>
    </rPh>
    <rPh sb="34" eb="36">
      <t>ブンボ</t>
    </rPh>
    <rPh sb="37" eb="39">
      <t>タヨウ</t>
    </rPh>
    <rPh sb="40" eb="42">
      <t>スイゲン</t>
    </rPh>
    <rPh sb="45" eb="47">
      <t>アンテイ</t>
    </rPh>
    <rPh sb="47" eb="50">
      <t>キョウキュウリョウ</t>
    </rPh>
    <rPh sb="51" eb="53">
      <t>ブンシ</t>
    </rPh>
    <phoneticPr fontId="5"/>
  </si>
  <si>
    <t>％</t>
    <phoneticPr fontId="5"/>
  </si>
  <si>
    <t>-</t>
    <phoneticPr fontId="5"/>
  </si>
  <si>
    <t>水資源の有効活用に関する関係自治体や市民団体等との会議に出席し、雨水利用の推進のための普及啓発活動（講演・意見交換等）を実施した回数</t>
    <rPh sb="0" eb="3">
      <t>ミズシゲン</t>
    </rPh>
    <rPh sb="4" eb="6">
      <t>ユウコウ</t>
    </rPh>
    <rPh sb="6" eb="8">
      <t>カツヨウ</t>
    </rPh>
    <rPh sb="9" eb="10">
      <t>カン</t>
    </rPh>
    <rPh sb="12" eb="14">
      <t>カンケイ</t>
    </rPh>
    <rPh sb="14" eb="17">
      <t>ジチタイ</t>
    </rPh>
    <rPh sb="18" eb="20">
      <t>シミン</t>
    </rPh>
    <rPh sb="20" eb="22">
      <t>ダンタイ</t>
    </rPh>
    <rPh sb="22" eb="23">
      <t>トウ</t>
    </rPh>
    <rPh sb="25" eb="27">
      <t>カイギ</t>
    </rPh>
    <rPh sb="28" eb="30">
      <t>シュッセキ</t>
    </rPh>
    <rPh sb="32" eb="34">
      <t>ウスイ</t>
    </rPh>
    <rPh sb="34" eb="36">
      <t>リヨウ</t>
    </rPh>
    <rPh sb="37" eb="39">
      <t>スイシン</t>
    </rPh>
    <rPh sb="43" eb="45">
      <t>フキュウ</t>
    </rPh>
    <rPh sb="45" eb="47">
      <t>ケイハツ</t>
    </rPh>
    <rPh sb="47" eb="49">
      <t>カツドウ</t>
    </rPh>
    <rPh sb="50" eb="52">
      <t>コウエン</t>
    </rPh>
    <rPh sb="53" eb="55">
      <t>イケン</t>
    </rPh>
    <rPh sb="55" eb="57">
      <t>コウカン</t>
    </rPh>
    <rPh sb="57" eb="58">
      <t>トウ</t>
    </rPh>
    <rPh sb="60" eb="62">
      <t>ジッシ</t>
    </rPh>
    <rPh sb="64" eb="66">
      <t>カイスウ</t>
    </rPh>
    <phoneticPr fontId="5"/>
  </si>
  <si>
    <t>回</t>
    <rPh sb="0" eb="1">
      <t>カイ</t>
    </rPh>
    <phoneticPr fontId="5"/>
  </si>
  <si>
    <t>執行額／会議回数</t>
    <rPh sb="4" eb="6">
      <t>カイギ</t>
    </rPh>
    <rPh sb="6" eb="8">
      <t>カイスウ</t>
    </rPh>
    <phoneticPr fontId="5"/>
  </si>
  <si>
    <t>30/10</t>
    <phoneticPr fontId="5"/>
  </si>
  <si>
    <t>30/9</t>
    <phoneticPr fontId="5"/>
  </si>
  <si>
    <t>22/9</t>
    <phoneticPr fontId="5"/>
  </si>
  <si>
    <t>平成33年度末時点での多様な水源による都市用水の安定供給度を79％とする。</t>
    <rPh sb="0" eb="2">
      <t>ヘイセイ</t>
    </rPh>
    <rPh sb="4" eb="6">
      <t>ネンド</t>
    </rPh>
    <rPh sb="6" eb="7">
      <t>マツ</t>
    </rPh>
    <rPh sb="7" eb="9">
      <t>ジテン</t>
    </rPh>
    <rPh sb="11" eb="13">
      <t>タヨウ</t>
    </rPh>
    <rPh sb="14" eb="16">
      <t>スイゲン</t>
    </rPh>
    <rPh sb="19" eb="21">
      <t>トシ</t>
    </rPh>
    <rPh sb="21" eb="23">
      <t>ヨウスイ</t>
    </rPh>
    <rPh sb="24" eb="26">
      <t>アンテイ</t>
    </rPh>
    <rPh sb="26" eb="28">
      <t>キョウキュウ</t>
    </rPh>
    <rPh sb="28" eb="29">
      <t>ド</t>
    </rPh>
    <phoneticPr fontId="5"/>
  </si>
  <si>
    <t>　雨水・再生水利用施設の導入事例や方針・条例等に関する情報の共有化を図るなど、普及促進施策の推進について産・官・学・民が連携して取り組むことで多様な水源の確保に努める。</t>
    <rPh sb="1" eb="3">
      <t>ウスイ</t>
    </rPh>
    <rPh sb="4" eb="6">
      <t>サイセイ</t>
    </rPh>
    <rPh sb="6" eb="7">
      <t>スイ</t>
    </rPh>
    <rPh sb="7" eb="9">
      <t>リヨウ</t>
    </rPh>
    <rPh sb="9" eb="11">
      <t>シセツ</t>
    </rPh>
    <rPh sb="12" eb="14">
      <t>ドウニュウ</t>
    </rPh>
    <rPh sb="14" eb="16">
      <t>ジレイ</t>
    </rPh>
    <rPh sb="17" eb="19">
      <t>ホウシン</t>
    </rPh>
    <rPh sb="20" eb="22">
      <t>ジョウレイ</t>
    </rPh>
    <rPh sb="22" eb="23">
      <t>トウ</t>
    </rPh>
    <rPh sb="24" eb="25">
      <t>カン</t>
    </rPh>
    <rPh sb="27" eb="29">
      <t>ジョウホウ</t>
    </rPh>
    <rPh sb="30" eb="33">
      <t>キョウユウカ</t>
    </rPh>
    <rPh sb="34" eb="35">
      <t>ハカ</t>
    </rPh>
    <rPh sb="39" eb="41">
      <t>フキュウ</t>
    </rPh>
    <rPh sb="41" eb="43">
      <t>ソクシン</t>
    </rPh>
    <rPh sb="43" eb="45">
      <t>セサク</t>
    </rPh>
    <rPh sb="46" eb="48">
      <t>スイシン</t>
    </rPh>
    <rPh sb="52" eb="53">
      <t>サン</t>
    </rPh>
    <rPh sb="54" eb="55">
      <t>カン</t>
    </rPh>
    <rPh sb="56" eb="57">
      <t>ガク</t>
    </rPh>
    <rPh sb="58" eb="59">
      <t>ミン</t>
    </rPh>
    <rPh sb="60" eb="62">
      <t>レンケイ</t>
    </rPh>
    <rPh sb="64" eb="65">
      <t>ト</t>
    </rPh>
    <rPh sb="66" eb="67">
      <t>ク</t>
    </rPh>
    <rPh sb="71" eb="73">
      <t>タヨウ</t>
    </rPh>
    <rPh sb="74" eb="76">
      <t>スイゲン</t>
    </rPh>
    <rPh sb="77" eb="79">
      <t>カクホ</t>
    </rPh>
    <rPh sb="80" eb="81">
      <t>ツト</t>
    </rPh>
    <phoneticPr fontId="5"/>
  </si>
  <si>
    <t>水利用の安定性を確保し、災害に強い国土を形成することは、国民や社会のニーズを反映している。</t>
    <rPh sb="0" eb="1">
      <t>ミズ</t>
    </rPh>
    <rPh sb="1" eb="3">
      <t>リヨウ</t>
    </rPh>
    <rPh sb="4" eb="7">
      <t>アンテイセイ</t>
    </rPh>
    <rPh sb="8" eb="10">
      <t>カクホ</t>
    </rPh>
    <rPh sb="12" eb="14">
      <t>サイガイ</t>
    </rPh>
    <rPh sb="15" eb="16">
      <t>ツヨ</t>
    </rPh>
    <rPh sb="17" eb="19">
      <t>コクド</t>
    </rPh>
    <rPh sb="20" eb="22">
      <t>ケイセイ</t>
    </rPh>
    <rPh sb="28" eb="30">
      <t>コクミン</t>
    </rPh>
    <rPh sb="31" eb="33">
      <t>シャカイ</t>
    </rPh>
    <rPh sb="38" eb="40">
      <t>ハンエイ</t>
    </rPh>
    <phoneticPr fontId="5"/>
  </si>
  <si>
    <t>供給面、需要面から水需要の総合的な対策を実施することは、国が主体となる必要がある。</t>
    <rPh sb="0" eb="3">
      <t>キョウキュウメン</t>
    </rPh>
    <rPh sb="4" eb="7">
      <t>ジュヨウメン</t>
    </rPh>
    <rPh sb="9" eb="10">
      <t>ミズ</t>
    </rPh>
    <rPh sb="10" eb="12">
      <t>ジュヨウ</t>
    </rPh>
    <rPh sb="13" eb="16">
      <t>ソウゴウテキ</t>
    </rPh>
    <rPh sb="17" eb="19">
      <t>タイサク</t>
    </rPh>
    <rPh sb="20" eb="22">
      <t>ジッシ</t>
    </rPh>
    <rPh sb="28" eb="29">
      <t>クニ</t>
    </rPh>
    <rPh sb="30" eb="32">
      <t>シュタイ</t>
    </rPh>
    <rPh sb="35" eb="37">
      <t>ヒツヨウ</t>
    </rPh>
    <phoneticPr fontId="5"/>
  </si>
  <si>
    <t>水資源の有効活用のために限定している。</t>
    <rPh sb="0" eb="3">
      <t>ミズシゲン</t>
    </rPh>
    <rPh sb="4" eb="6">
      <t>ユウコウ</t>
    </rPh>
    <rPh sb="6" eb="8">
      <t>カツヨウ</t>
    </rPh>
    <rPh sb="12" eb="14">
      <t>ゲンテイ</t>
    </rPh>
    <phoneticPr fontId="5"/>
  </si>
  <si>
    <t>22</t>
    <phoneticPr fontId="5"/>
  </si>
  <si>
    <t>196</t>
    <phoneticPr fontId="5"/>
  </si>
  <si>
    <t>210</t>
    <phoneticPr fontId="5"/>
  </si>
  <si>
    <t>51</t>
    <phoneticPr fontId="5"/>
  </si>
  <si>
    <t>46</t>
    <phoneticPr fontId="5"/>
  </si>
  <si>
    <t>55</t>
    <phoneticPr fontId="5"/>
  </si>
  <si>
    <t>53</t>
    <phoneticPr fontId="5"/>
  </si>
  <si>
    <t>A.（株）テイコク</t>
    <rPh sb="2" eb="5">
      <t>カブ</t>
    </rPh>
    <phoneticPr fontId="5"/>
  </si>
  <si>
    <t>水資源対策調査費</t>
    <rPh sb="0" eb="3">
      <t>ミズシゲン</t>
    </rPh>
    <rPh sb="3" eb="5">
      <t>タイサク</t>
    </rPh>
    <rPh sb="5" eb="8">
      <t>チョウサヒ</t>
    </rPh>
    <phoneticPr fontId="5"/>
  </si>
  <si>
    <t>平成３０年度雨水利用施設等資料整理業務</t>
    <rPh sb="0" eb="2">
      <t>ヘイセイ</t>
    </rPh>
    <rPh sb="4" eb="6">
      <t>ネンド</t>
    </rPh>
    <rPh sb="6" eb="8">
      <t>ウスイ</t>
    </rPh>
    <rPh sb="8" eb="10">
      <t>リヨウ</t>
    </rPh>
    <rPh sb="10" eb="12">
      <t>シセツ</t>
    </rPh>
    <rPh sb="12" eb="13">
      <t>トウ</t>
    </rPh>
    <rPh sb="13" eb="15">
      <t>シリョウ</t>
    </rPh>
    <rPh sb="15" eb="17">
      <t>セイリ</t>
    </rPh>
    <rPh sb="17" eb="19">
      <t>ギョウム</t>
    </rPh>
    <phoneticPr fontId="5"/>
  </si>
  <si>
    <t>B.（株）建設技術研究所</t>
    <rPh sb="2" eb="5">
      <t>カブ</t>
    </rPh>
    <rPh sb="5" eb="7">
      <t>ケンセツ</t>
    </rPh>
    <rPh sb="7" eb="9">
      <t>ギジュツ</t>
    </rPh>
    <rPh sb="9" eb="12">
      <t>ケンキュウジョ</t>
    </rPh>
    <phoneticPr fontId="5"/>
  </si>
  <si>
    <t>平成３０年度地下水マネジメント検討業務</t>
    <rPh sb="0" eb="2">
      <t>ヘイセイ</t>
    </rPh>
    <rPh sb="4" eb="6">
      <t>ネンド</t>
    </rPh>
    <rPh sb="6" eb="9">
      <t>チカスイ</t>
    </rPh>
    <rPh sb="15" eb="17">
      <t>ケントウ</t>
    </rPh>
    <rPh sb="17" eb="19">
      <t>ギョウム</t>
    </rPh>
    <phoneticPr fontId="5"/>
  </si>
  <si>
    <t>C.パシフィックコンサルタンツ・地圏環境テクノロジー設計共同体</t>
    <phoneticPr fontId="5"/>
  </si>
  <si>
    <t>鳥取県千代川流域における水循環解析を用いた地下水位応答解析業務</t>
    <phoneticPr fontId="5"/>
  </si>
  <si>
    <t>D.日本工営（株）</t>
    <rPh sb="2" eb="4">
      <t>ニホン</t>
    </rPh>
    <rPh sb="4" eb="6">
      <t>コウエイ</t>
    </rPh>
    <rPh sb="6" eb="9">
      <t>カブ</t>
    </rPh>
    <phoneticPr fontId="5"/>
  </si>
  <si>
    <t>平成３０年度雨水利用勉強会運営業務</t>
    <rPh sb="0" eb="2">
      <t>ヘイセイ</t>
    </rPh>
    <rPh sb="4" eb="6">
      <t>ネンド</t>
    </rPh>
    <phoneticPr fontId="5"/>
  </si>
  <si>
    <t>E.香川県</t>
    <rPh sb="2" eb="5">
      <t>カガワケン</t>
    </rPh>
    <phoneticPr fontId="5"/>
  </si>
  <si>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5"/>
  </si>
  <si>
    <t>全国水需給動態調査</t>
    <rPh sb="0" eb="2">
      <t>ゼンコク</t>
    </rPh>
    <rPh sb="2" eb="3">
      <t>ミズ</t>
    </rPh>
    <rPh sb="3" eb="5">
      <t>ジュキュウ</t>
    </rPh>
    <rPh sb="5" eb="7">
      <t>ドウタイ</t>
    </rPh>
    <rPh sb="7" eb="9">
      <t>チョウサ</t>
    </rPh>
    <phoneticPr fontId="5"/>
  </si>
  <si>
    <t>香川県</t>
    <rPh sb="0" eb="3">
      <t>カガワケン</t>
    </rPh>
    <phoneticPr fontId="5"/>
  </si>
  <si>
    <t>沖縄県</t>
    <rPh sb="0" eb="3">
      <t>オキナワケン</t>
    </rPh>
    <phoneticPr fontId="5"/>
  </si>
  <si>
    <t>北海道</t>
    <rPh sb="0" eb="3">
      <t>ホッカイドウ</t>
    </rPh>
    <phoneticPr fontId="5"/>
  </si>
  <si>
    <t>福島県</t>
    <rPh sb="0" eb="3">
      <t>フクシマケン</t>
    </rPh>
    <phoneticPr fontId="5"/>
  </si>
  <si>
    <t>宮城県</t>
    <rPh sb="0" eb="3">
      <t>ミヤギケン</t>
    </rPh>
    <phoneticPr fontId="5"/>
  </si>
  <si>
    <t>島根県</t>
    <rPh sb="0" eb="3">
      <t>シマネケン</t>
    </rPh>
    <phoneticPr fontId="5"/>
  </si>
  <si>
    <t>兵庫県</t>
    <rPh sb="0" eb="3">
      <t>ヒョウゴケン</t>
    </rPh>
    <phoneticPr fontId="5"/>
  </si>
  <si>
    <t>静岡県</t>
    <rPh sb="0" eb="3">
      <t>シズオカケン</t>
    </rPh>
    <phoneticPr fontId="5"/>
  </si>
  <si>
    <t>長崎県</t>
    <rPh sb="0" eb="3">
      <t>ナガサキケン</t>
    </rPh>
    <phoneticPr fontId="5"/>
  </si>
  <si>
    <t>高知県</t>
    <rPh sb="0" eb="3">
      <t>コウチケン</t>
    </rPh>
    <phoneticPr fontId="5"/>
  </si>
  <si>
    <t>（株）テイコク</t>
    <phoneticPr fontId="5"/>
  </si>
  <si>
    <t>雨水利用促進に向けた検討</t>
    <phoneticPr fontId="5"/>
  </si>
  <si>
    <t>-</t>
    <phoneticPr fontId="5"/>
  </si>
  <si>
    <t>（株）建設技術研究所</t>
    <rPh sb="0" eb="3">
      <t>カブ</t>
    </rPh>
    <rPh sb="3" eb="5">
      <t>ケンセツ</t>
    </rPh>
    <rPh sb="5" eb="7">
      <t>ギジュツ</t>
    </rPh>
    <rPh sb="7" eb="10">
      <t>ケンキュウジョ</t>
    </rPh>
    <phoneticPr fontId="5"/>
  </si>
  <si>
    <t>国際航業（株）</t>
    <rPh sb="0" eb="2">
      <t>コクサイ</t>
    </rPh>
    <rPh sb="2" eb="4">
      <t>コウギョウ</t>
    </rPh>
    <rPh sb="4" eb="7">
      <t>カブ</t>
    </rPh>
    <phoneticPr fontId="5"/>
  </si>
  <si>
    <t>持続可能な地下水の保全と利用</t>
    <rPh sb="0" eb="2">
      <t>ジゾク</t>
    </rPh>
    <rPh sb="2" eb="4">
      <t>カノウ</t>
    </rPh>
    <rPh sb="5" eb="8">
      <t>チカスイ</t>
    </rPh>
    <rPh sb="9" eb="11">
      <t>ホゼン</t>
    </rPh>
    <rPh sb="12" eb="14">
      <t>リヨウ</t>
    </rPh>
    <phoneticPr fontId="5"/>
  </si>
  <si>
    <t>地盤沈下と地下水関連データの整理・分析等</t>
    <rPh sb="0" eb="2">
      <t>ジバン</t>
    </rPh>
    <rPh sb="2" eb="4">
      <t>チンカ</t>
    </rPh>
    <rPh sb="5" eb="8">
      <t>チカスイ</t>
    </rPh>
    <rPh sb="8" eb="10">
      <t>カンレン</t>
    </rPh>
    <rPh sb="14" eb="16">
      <t>セイリ</t>
    </rPh>
    <rPh sb="17" eb="19">
      <t>ブンセキ</t>
    </rPh>
    <rPh sb="19" eb="20">
      <t>トウ</t>
    </rPh>
    <phoneticPr fontId="5"/>
  </si>
  <si>
    <t>パシフィックコンサルタンツ・地圏環境テクノロジー設計共同体</t>
    <phoneticPr fontId="5"/>
  </si>
  <si>
    <t>水循環解析モデルの構築</t>
    <rPh sb="0" eb="1">
      <t>ミズ</t>
    </rPh>
    <rPh sb="1" eb="3">
      <t>ジュンカン</t>
    </rPh>
    <rPh sb="3" eb="5">
      <t>カイセキ</t>
    </rPh>
    <rPh sb="9" eb="11">
      <t>コウチク</t>
    </rPh>
    <phoneticPr fontId="5"/>
  </si>
  <si>
    <t>日本工営(株)</t>
    <phoneticPr fontId="5"/>
  </si>
  <si>
    <t>(株)双文社</t>
    <phoneticPr fontId="5"/>
  </si>
  <si>
    <t>(株)アドハウス</t>
    <phoneticPr fontId="5"/>
  </si>
  <si>
    <t>(株)トーユー</t>
    <phoneticPr fontId="5"/>
  </si>
  <si>
    <t>(株)謄栄社</t>
    <phoneticPr fontId="5"/>
  </si>
  <si>
    <t>高知県立県民文化ホール共同企業体代表企業株式会社高知新聞企業</t>
    <phoneticPr fontId="5"/>
  </si>
  <si>
    <t>全国水需給動態調査</t>
    <rPh sb="0" eb="2">
      <t>ゼンコク</t>
    </rPh>
    <rPh sb="2" eb="3">
      <t>ミズ</t>
    </rPh>
    <rPh sb="3" eb="5">
      <t>ジュキュウ</t>
    </rPh>
    <rPh sb="5" eb="7">
      <t>ドウタイ</t>
    </rPh>
    <rPh sb="7" eb="9">
      <t>チョウサ</t>
    </rPh>
    <phoneticPr fontId="5"/>
  </si>
  <si>
    <t>雨水の利用に関する広報資料の印刷</t>
    <phoneticPr fontId="5"/>
  </si>
  <si>
    <t>地下水セミナー用資料印刷</t>
    <phoneticPr fontId="5"/>
  </si>
  <si>
    <t>雨水利用勉強会運営</t>
    <phoneticPr fontId="5"/>
  </si>
  <si>
    <t>水の作文コンクールポスター原案作成</t>
    <phoneticPr fontId="5"/>
  </si>
  <si>
    <t>水の作文コンクールポスター印刷</t>
    <phoneticPr fontId="5"/>
  </si>
  <si>
    <t>水の週間関連表彰に関わる盾等の購入</t>
    <phoneticPr fontId="5"/>
  </si>
  <si>
    <t>水の週間関連表彰に関わる賞状の作成</t>
    <phoneticPr fontId="5"/>
  </si>
  <si>
    <t>水の週間関連表彰に係る表彰状用紙の購入</t>
    <phoneticPr fontId="5"/>
  </si>
  <si>
    <t>雨水勉強会会場費</t>
    <rPh sb="0" eb="2">
      <t>ウスイ</t>
    </rPh>
    <rPh sb="2" eb="5">
      <t>ベンキョウカイ</t>
    </rPh>
    <rPh sb="5" eb="8">
      <t>カイジョウヒ</t>
    </rPh>
    <phoneticPr fontId="5"/>
  </si>
  <si>
    <t>(特非)雨水まちづくりサポート</t>
    <phoneticPr fontId="5"/>
  </si>
  <si>
    <t>(有)東陣</t>
    <rPh sb="1" eb="2">
      <t>ユウ</t>
    </rPh>
    <phoneticPr fontId="5"/>
  </si>
  <si>
    <t>(独)国立印刷局</t>
    <rPh sb="1" eb="2">
      <t>ドク</t>
    </rPh>
    <phoneticPr fontId="5"/>
  </si>
  <si>
    <t>水資源功績者表彰等に関する補助</t>
    <phoneticPr fontId="5"/>
  </si>
  <si>
    <t>松本徽章工業(株)</t>
    <rPh sb="4" eb="5">
      <t>コウ</t>
    </rPh>
    <phoneticPr fontId="5"/>
  </si>
  <si>
    <t>地域の水事情やニーズに応じた施策の展開や産・官・学の関係者が連携した取組により、供給面・需要面から総合的な対策を推進している。</t>
    <rPh sb="0" eb="2">
      <t>チイキ</t>
    </rPh>
    <rPh sb="3" eb="4">
      <t>ミズ</t>
    </rPh>
    <rPh sb="4" eb="6">
      <t>ジジョウ</t>
    </rPh>
    <rPh sb="11" eb="12">
      <t>オウ</t>
    </rPh>
    <rPh sb="14" eb="16">
      <t>セサク</t>
    </rPh>
    <rPh sb="17" eb="19">
      <t>テンカイ</t>
    </rPh>
    <rPh sb="20" eb="21">
      <t>サン</t>
    </rPh>
    <rPh sb="22" eb="23">
      <t>カン</t>
    </rPh>
    <rPh sb="24" eb="25">
      <t>ガク</t>
    </rPh>
    <rPh sb="26" eb="29">
      <t>カンケイシャ</t>
    </rPh>
    <rPh sb="30" eb="32">
      <t>レンケイ</t>
    </rPh>
    <rPh sb="34" eb="36">
      <t>トリクミ</t>
    </rPh>
    <rPh sb="40" eb="43">
      <t>キョウキュウメン</t>
    </rPh>
    <rPh sb="44" eb="47">
      <t>ジュヨウメン</t>
    </rPh>
    <rPh sb="49" eb="52">
      <t>ソウゴウテキ</t>
    </rPh>
    <rPh sb="53" eb="55">
      <t>タイサク</t>
    </rPh>
    <rPh sb="56" eb="58">
      <t>スイシン</t>
    </rPh>
    <phoneticPr fontId="5"/>
  </si>
  <si>
    <t>会議等において検討・調整結果を活用して、水源の有効活用について普及活動を行っている。</t>
    <rPh sb="0" eb="2">
      <t>カイギ</t>
    </rPh>
    <rPh sb="2" eb="3">
      <t>トウ</t>
    </rPh>
    <rPh sb="7" eb="9">
      <t>ケントウ</t>
    </rPh>
    <rPh sb="10" eb="12">
      <t>チョウセイ</t>
    </rPh>
    <rPh sb="12" eb="14">
      <t>ケッカ</t>
    </rPh>
    <rPh sb="15" eb="17">
      <t>カツヨウ</t>
    </rPh>
    <rPh sb="20" eb="22">
      <t>スイゲン</t>
    </rPh>
    <rPh sb="23" eb="25">
      <t>ユウコウ</t>
    </rPh>
    <rPh sb="25" eb="27">
      <t>カツヨウ</t>
    </rPh>
    <rPh sb="31" eb="33">
      <t>フキュウ</t>
    </rPh>
    <rPh sb="33" eb="35">
      <t>カツドウ</t>
    </rPh>
    <rPh sb="36" eb="37">
      <t>オコナ</t>
    </rPh>
    <phoneticPr fontId="5"/>
  </si>
  <si>
    <t>適正な計画立案・執行の検討及び集計方法等の効率化を図り、効率的・効果的な予算執行について検討を行う。</t>
    <rPh sb="0" eb="2">
      <t>テキセイ</t>
    </rPh>
    <rPh sb="3" eb="5">
      <t>ケイカク</t>
    </rPh>
    <rPh sb="5" eb="7">
      <t>リツアン</t>
    </rPh>
    <rPh sb="8" eb="10">
      <t>シッコウ</t>
    </rPh>
    <rPh sb="11" eb="13">
      <t>ケントウ</t>
    </rPh>
    <rPh sb="13" eb="14">
      <t>オヨ</t>
    </rPh>
    <rPh sb="15" eb="17">
      <t>シュウケイ</t>
    </rPh>
    <rPh sb="17" eb="19">
      <t>ホウホウ</t>
    </rPh>
    <rPh sb="19" eb="20">
      <t>トウ</t>
    </rPh>
    <rPh sb="21" eb="24">
      <t>コウリツカ</t>
    </rPh>
    <rPh sb="25" eb="26">
      <t>ハカ</t>
    </rPh>
    <rPh sb="28" eb="31">
      <t>コウリツテキ</t>
    </rPh>
    <rPh sb="32" eb="35">
      <t>コウカテキ</t>
    </rPh>
    <rPh sb="36" eb="38">
      <t>ヨサン</t>
    </rPh>
    <rPh sb="38" eb="40">
      <t>シッコウ</t>
    </rPh>
    <rPh sb="44" eb="46">
      <t>ケントウ</t>
    </rPh>
    <rPh sb="47" eb="48">
      <t>オコナ</t>
    </rPh>
    <phoneticPr fontId="5"/>
  </si>
  <si>
    <t>水需給動態調査</t>
    <rPh sb="0" eb="1">
      <t>ミズ</t>
    </rPh>
    <rPh sb="1" eb="3">
      <t>ジュキュウ</t>
    </rPh>
    <rPh sb="3" eb="5">
      <t>ドウタイ</t>
    </rPh>
    <rPh sb="5" eb="7">
      <t>チョウサ</t>
    </rPh>
    <phoneticPr fontId="5"/>
  </si>
  <si>
    <t>13/7</t>
    <phoneticPr fontId="5"/>
  </si>
  <si>
    <t>2.良好な生活環境、自然環境の形成、バリアフリー社会の実現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</si>
  <si>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6.水資源の確保、水資源地域活性化等を推進する</t>
    <rPh sb="2" eb="5">
      <t>ミズシゲン</t>
    </rPh>
    <rPh sb="6" eb="8">
      <t>カクホ</t>
    </rPh>
    <rPh sb="9" eb="10">
      <t>ミズ</t>
    </rPh>
    <rPh sb="10" eb="12">
      <t>シゲン</t>
    </rPh>
    <rPh sb="12" eb="14">
      <t>チイキ</t>
    </rPh>
    <rPh sb="14" eb="17">
      <t>カッセイカ</t>
    </rPh>
    <rPh sb="17" eb="18">
      <t>トウ</t>
    </rPh>
    <rPh sb="19" eb="21">
      <t>スイシン</t>
    </rPh>
    <phoneticPr fontId="5"/>
  </si>
  <si>
    <t>普及啓発活動がどの程度、成果指標に掲げる目標に貢献しているか不明である。出口戦略も見据えつつ、事業を再構築することが重要である。</t>
    <rPh sb="0" eb="2">
      <t>フキュウ</t>
    </rPh>
    <rPh sb="2" eb="4">
      <t>ケイハツ</t>
    </rPh>
    <rPh sb="4" eb="6">
      <t>カツドウ</t>
    </rPh>
    <rPh sb="9" eb="11">
      <t>テイド</t>
    </rPh>
    <rPh sb="12" eb="14">
      <t>セイカ</t>
    </rPh>
    <rPh sb="14" eb="16">
      <t>シヒョウ</t>
    </rPh>
    <rPh sb="17" eb="18">
      <t>カカ</t>
    </rPh>
    <rPh sb="20" eb="22">
      <t>モクヒョウ</t>
    </rPh>
    <rPh sb="23" eb="25">
      <t>コウケン</t>
    </rPh>
    <rPh sb="30" eb="32">
      <t>フメイ</t>
    </rPh>
    <rPh sb="36" eb="38">
      <t>デグチ</t>
    </rPh>
    <rPh sb="38" eb="40">
      <t>センリャク</t>
    </rPh>
    <rPh sb="41" eb="43">
      <t>ミス</t>
    </rPh>
    <rPh sb="47" eb="49">
      <t>ジギョウ</t>
    </rPh>
    <rPh sb="50" eb="53">
      <t>サイコウチク</t>
    </rPh>
    <rPh sb="58" eb="60">
      <t>ジュウヨウ</t>
    </rPh>
    <phoneticPr fontId="5"/>
  </si>
  <si>
    <t>課長　西口　学</t>
    <rPh sb="0" eb="2">
      <t>カチョウ</t>
    </rPh>
    <rPh sb="3" eb="5">
      <t>ニシグチ</t>
    </rPh>
    <rPh sb="6" eb="7">
      <t>マナ</t>
    </rPh>
    <phoneticPr fontId="5"/>
  </si>
  <si>
    <t>普及啓発活動の現状把握に努め、目標にどの程度貢献しているかを表す指標の検討に努める。</t>
    <rPh sb="0" eb="2">
      <t>フキュウ</t>
    </rPh>
    <rPh sb="2" eb="4">
      <t>ケイハツ</t>
    </rPh>
    <rPh sb="4" eb="6">
      <t>カツドウ</t>
    </rPh>
    <rPh sb="7" eb="9">
      <t>ゲンジョウ</t>
    </rPh>
    <rPh sb="9" eb="11">
      <t>ハアク</t>
    </rPh>
    <rPh sb="12" eb="13">
      <t>ツト</t>
    </rPh>
    <rPh sb="15" eb="17">
      <t>モクヒョウ</t>
    </rPh>
    <rPh sb="20" eb="22">
      <t>テイド</t>
    </rPh>
    <rPh sb="22" eb="24">
      <t>コウケン</t>
    </rPh>
    <rPh sb="30" eb="31">
      <t>アラワ</t>
    </rPh>
    <rPh sb="32" eb="34">
      <t>シヒョウ</t>
    </rPh>
    <rPh sb="35" eb="37">
      <t>ケントウ</t>
    </rPh>
    <rPh sb="38" eb="39">
      <t>ツト</t>
    </rPh>
    <phoneticPr fontId="5"/>
  </si>
  <si>
    <t>執行等改善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</si>
</sst>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0</xdr:colOff>
      <xdr:row>741</xdr:row>
      <xdr:rowOff>0</xdr:rowOff>
    </xdr:from>
    <xdr:to>
      <xdr:col>49</xdr:col>
      <xdr:colOff>165503</xdr:colOff>
      <xdr:row>755</xdr:row>
      <xdr:rowOff>190495</xdr:rowOff>
    </xdr:to>
    <xdr:grpSp>
      <xdr:nvGrpSpPr>
        <xdr:cNvPr id="31" name="グループ化 30"/>
        <xdr:cNvGrpSpPr/>
      </xdr:nvGrpSpPr>
      <xdr:grpSpPr>
        <a:xfrm>
          <a:off x="1210235" y="34614971"/>
          <a:ext cx="8838856" cy="5053848"/>
          <a:chOff x="223091" y="500068"/>
          <a:chExt cx="8929904" cy="5011826"/>
        </a:xfrm>
      </xdr:grpSpPr>
      <xdr:sp macro="" textlink="">
        <xdr:nvSpPr>
          <xdr:cNvPr id="32" name="大かっこ 31"/>
          <xdr:cNvSpPr/>
        </xdr:nvSpPr>
        <xdr:spPr>
          <a:xfrm>
            <a:off x="2405321" y="4700342"/>
            <a:ext cx="1545011" cy="80034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水資源の有効利用に関する検討</a:t>
            </a:r>
            <a:endParaRPr kumimoji="1" lang="en-US" altLang="ja-JP" sz="1100">
              <a:solidFill>
                <a:schemeClr val="tx1"/>
              </a:solidFill>
              <a:latin typeface="+mn-lt"/>
              <a:ea typeface="+mn-ea"/>
              <a:cs typeface="+mn-cs"/>
            </a:endParaRPr>
          </a:p>
        </xdr:txBody>
      </xdr:sp>
      <xdr:sp macro="" textlink="">
        <xdr:nvSpPr>
          <xdr:cNvPr id="33" name="テキスト ボックス 32"/>
          <xdr:cNvSpPr txBox="1"/>
        </xdr:nvSpPr>
        <xdr:spPr>
          <a:xfrm>
            <a:off x="3975601" y="3150679"/>
            <a:ext cx="2111543" cy="2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sp macro="" textlink="">
        <xdr:nvSpPr>
          <xdr:cNvPr id="34" name="正方形/長方形 33"/>
          <xdr:cNvSpPr/>
        </xdr:nvSpPr>
        <xdr:spPr>
          <a:xfrm>
            <a:off x="2305867" y="500068"/>
            <a:ext cx="3613050" cy="5490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chemeClr val="tx1"/>
                </a:solidFill>
              </a:rPr>
              <a:t>２２百万円</a:t>
            </a:r>
          </a:p>
        </xdr:txBody>
      </xdr:sp>
      <xdr:sp macro="" textlink="">
        <xdr:nvSpPr>
          <xdr:cNvPr id="35" name="大かっこ 34"/>
          <xdr:cNvSpPr/>
        </xdr:nvSpPr>
        <xdr:spPr>
          <a:xfrm>
            <a:off x="1838019" y="1049872"/>
            <a:ext cx="5365152" cy="32984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水利用の安定性を確保するため、雨水・再生水利用や節水対策を推進する。</a:t>
            </a:r>
            <a:endParaRPr kumimoji="1" lang="ja-JP" altLang="en-US" sz="1100"/>
          </a:p>
        </xdr:txBody>
      </xdr:sp>
      <xdr:sp macro="" textlink="">
        <xdr:nvSpPr>
          <xdr:cNvPr id="36" name="テキスト ボックス 35"/>
          <xdr:cNvSpPr txBox="1"/>
        </xdr:nvSpPr>
        <xdr:spPr>
          <a:xfrm>
            <a:off x="7443508" y="3110900"/>
            <a:ext cx="1709487" cy="299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37" name="正方形/長方形 36"/>
          <xdr:cNvSpPr/>
        </xdr:nvSpPr>
        <xdr:spPr>
          <a:xfrm>
            <a:off x="518482" y="3400905"/>
            <a:ext cx="1562340" cy="10477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Ａ</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テイコク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社）　</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8" name="テキスト ボックス 37"/>
          <xdr:cNvSpPr txBox="1"/>
        </xdr:nvSpPr>
        <xdr:spPr>
          <a:xfrm>
            <a:off x="223091" y="2985913"/>
            <a:ext cx="2117540" cy="498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39" name="テキスト ボックス 38"/>
          <xdr:cNvSpPr txBox="1"/>
        </xdr:nvSpPr>
        <xdr:spPr>
          <a:xfrm>
            <a:off x="2194034" y="3089540"/>
            <a:ext cx="1902668" cy="345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xnSp macro="">
        <xdr:nvCxnSpPr>
          <xdr:cNvPr id="40" name="直線コネクタ 39"/>
          <xdr:cNvCxnSpPr/>
        </xdr:nvCxnSpPr>
        <xdr:spPr>
          <a:xfrm flipH="1">
            <a:off x="1273269" y="2552033"/>
            <a:ext cx="682718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矢印コネクタ 40"/>
          <xdr:cNvCxnSpPr/>
        </xdr:nvCxnSpPr>
        <xdr:spPr>
          <a:xfrm>
            <a:off x="1257924" y="2554130"/>
            <a:ext cx="0" cy="545657"/>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42" name="直線矢印コネクタ 41"/>
          <xdr:cNvCxnSpPr/>
        </xdr:nvCxnSpPr>
        <xdr:spPr>
          <a:xfrm>
            <a:off x="3123331" y="2560073"/>
            <a:ext cx="0" cy="54369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43" name="正方形/長方形 42"/>
          <xdr:cNvSpPr/>
        </xdr:nvSpPr>
        <xdr:spPr>
          <a:xfrm>
            <a:off x="7685835" y="3411591"/>
            <a:ext cx="1218026" cy="10001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Ｅ</a:t>
            </a:r>
            <a:r>
              <a:rPr kumimoji="1" lang="en-US" altLang="ja-JP" sz="1100">
                <a:solidFill>
                  <a:schemeClr val="tx1"/>
                </a:solidFill>
              </a:rPr>
              <a:t>.</a:t>
            </a:r>
            <a:r>
              <a:rPr kumimoji="1" lang="ja-JP" altLang="en-US" sz="1100">
                <a:solidFill>
                  <a:schemeClr val="tx1"/>
                </a:solidFill>
              </a:rPr>
              <a:t>関係</a:t>
            </a:r>
            <a:r>
              <a:rPr kumimoji="1" lang="ja-JP" altLang="en-US" sz="1100">
                <a:solidFill>
                  <a:sysClr val="windowText" lastClr="000000"/>
                </a:solidFill>
              </a:rPr>
              <a:t>県市</a:t>
            </a:r>
            <a:endParaRPr kumimoji="1" lang="en-US" altLang="ja-JP" sz="1100">
              <a:solidFill>
                <a:sysClr val="windowText" lastClr="000000"/>
              </a:solidFill>
            </a:endParaRPr>
          </a:p>
          <a:p>
            <a:pPr algn="ctr"/>
            <a:r>
              <a:rPr kumimoji="1" lang="ja-JP" altLang="en-US" sz="1100">
                <a:solidFill>
                  <a:sysClr val="windowText" lastClr="000000"/>
                </a:solidFill>
              </a:rPr>
              <a:t>（４７機関）</a:t>
            </a:r>
            <a:endParaRPr kumimoji="1" lang="en-US" altLang="ja-JP" sz="1100">
              <a:solidFill>
                <a:sysClr val="windowText" lastClr="000000"/>
              </a:solidFill>
            </a:endParaRPr>
          </a:p>
          <a:p>
            <a:pPr algn="ctr"/>
            <a:r>
              <a:rPr kumimoji="1" lang="ja-JP" altLang="en-US" sz="1100">
                <a:solidFill>
                  <a:schemeClr val="tx1"/>
                </a:solidFill>
              </a:rPr>
              <a:t>２百万円</a:t>
            </a:r>
          </a:p>
        </xdr:txBody>
      </xdr:sp>
      <xdr:sp macro="" textlink="">
        <xdr:nvSpPr>
          <xdr:cNvPr id="44" name="大かっこ 43"/>
          <xdr:cNvSpPr/>
        </xdr:nvSpPr>
        <xdr:spPr>
          <a:xfrm>
            <a:off x="7663422" y="4671415"/>
            <a:ext cx="1249654" cy="828949"/>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全国水需給動態調査</a:t>
            </a:r>
            <a:endParaRPr kumimoji="1" lang="ja-JP" altLang="en-US" sz="1100"/>
          </a:p>
        </xdr:txBody>
      </xdr:sp>
      <xdr:sp macro="" textlink="">
        <xdr:nvSpPr>
          <xdr:cNvPr id="45" name="正方形/長方形 44"/>
          <xdr:cNvSpPr/>
        </xdr:nvSpPr>
        <xdr:spPr>
          <a:xfrm>
            <a:off x="4256490" y="3404883"/>
            <a:ext cx="1551227" cy="100293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effectLst/>
                <a:latin typeface="+mn-lt"/>
                <a:ea typeface="+mn-ea"/>
                <a:cs typeface="+mn-cs"/>
              </a:rPr>
              <a:t>Ｃ</a:t>
            </a:r>
            <a:r>
              <a:rPr kumimoji="1" lang="en-US" altLang="ja-JP" sz="1000">
                <a:solidFill>
                  <a:schemeClr val="tx1"/>
                </a:solidFill>
                <a:effectLst/>
                <a:latin typeface="+mn-lt"/>
                <a:ea typeface="+mn-ea"/>
                <a:cs typeface="+mn-cs"/>
              </a:rPr>
              <a:t>.</a:t>
            </a:r>
            <a:r>
              <a:rPr kumimoji="1" lang="ja-JP" altLang="en-US" sz="1000">
                <a:solidFill>
                  <a:schemeClr val="tx1"/>
                </a:solidFill>
                <a:effectLst/>
                <a:latin typeface="+mn-lt"/>
                <a:ea typeface="+mn-ea"/>
                <a:cs typeface="+mn-cs"/>
              </a:rPr>
              <a:t>パシフィックコンサルタンツ・地圏環境テクノロジー設計共同体</a:t>
            </a:r>
          </a:p>
          <a:p>
            <a:pPr algn="ctr"/>
            <a:r>
              <a:rPr kumimoji="1" lang="ja-JP" altLang="ja-JP" sz="1000">
                <a:solidFill>
                  <a:schemeClr val="tx1"/>
                </a:solidFill>
                <a:effectLst/>
                <a:latin typeface="+mn-lt"/>
                <a:ea typeface="+mn-ea"/>
                <a:cs typeface="+mn-cs"/>
              </a:rPr>
              <a:t>（</a:t>
            </a:r>
            <a:r>
              <a:rPr kumimoji="1" lang="ja-JP" altLang="en-US" sz="1000">
                <a:solidFill>
                  <a:schemeClr val="tx1"/>
                </a:solidFill>
                <a:effectLst/>
                <a:latin typeface="+mn-lt"/>
                <a:ea typeface="+mn-ea"/>
                <a:cs typeface="+mn-cs"/>
              </a:rPr>
              <a:t>１</a:t>
            </a:r>
            <a:r>
              <a:rPr kumimoji="1" lang="ja-JP" altLang="ja-JP" sz="1000">
                <a:solidFill>
                  <a:schemeClr val="tx1"/>
                </a:solidFill>
                <a:effectLst/>
                <a:latin typeface="+mn-lt"/>
                <a:ea typeface="+mn-ea"/>
                <a:cs typeface="+mn-cs"/>
              </a:rPr>
              <a:t>社）</a:t>
            </a:r>
            <a:endParaRPr lang="ja-JP" altLang="ja-JP" sz="1000">
              <a:solidFill>
                <a:schemeClr val="tx1"/>
              </a:solidFill>
              <a:effectLst/>
            </a:endParaRPr>
          </a:p>
          <a:p>
            <a:pPr algn="ctr"/>
            <a:r>
              <a:rPr kumimoji="1" lang="ja-JP" altLang="en-US" sz="1000">
                <a:solidFill>
                  <a:schemeClr val="tx1"/>
                </a:solidFill>
                <a:effectLst/>
                <a:latin typeface="+mn-lt"/>
                <a:ea typeface="+mn-ea"/>
                <a:cs typeface="+mn-cs"/>
              </a:rPr>
              <a:t>２</a:t>
            </a:r>
            <a:r>
              <a:rPr kumimoji="1" lang="ja-JP" altLang="ja-JP" sz="1000">
                <a:solidFill>
                  <a:schemeClr val="tx1"/>
                </a:solidFill>
                <a:effectLst/>
                <a:latin typeface="+mn-lt"/>
                <a:ea typeface="+mn-ea"/>
                <a:cs typeface="+mn-cs"/>
              </a:rPr>
              <a:t>百万円</a:t>
            </a:r>
            <a:endParaRPr lang="ja-JP" altLang="ja-JP" sz="1000">
              <a:solidFill>
                <a:schemeClr val="tx1"/>
              </a:solidFill>
              <a:effectLst/>
            </a:endParaRPr>
          </a:p>
        </xdr:txBody>
      </xdr:sp>
      <xdr:sp macro="" textlink="">
        <xdr:nvSpPr>
          <xdr:cNvPr id="46" name="大かっこ 45"/>
          <xdr:cNvSpPr/>
        </xdr:nvSpPr>
        <xdr:spPr>
          <a:xfrm>
            <a:off x="4185886" y="4700983"/>
            <a:ext cx="1537854" cy="795654"/>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水循環解析モデルの構築</a:t>
            </a:r>
            <a:endParaRPr kumimoji="1" lang="en-US" altLang="ja-JP" sz="1100"/>
          </a:p>
        </xdr:txBody>
      </xdr:sp>
      <xdr:cxnSp macro="">
        <xdr:nvCxnSpPr>
          <xdr:cNvPr id="47" name="直線コネクタ 46"/>
          <xdr:cNvCxnSpPr/>
        </xdr:nvCxnSpPr>
        <xdr:spPr>
          <a:xfrm>
            <a:off x="4143623" y="1509177"/>
            <a:ext cx="6309" cy="10391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xdr:cNvCxnSpPr/>
        </xdr:nvCxnSpPr>
        <xdr:spPr>
          <a:xfrm flipV="1">
            <a:off x="4156650" y="1875293"/>
            <a:ext cx="1418432" cy="75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9" name="正方形/長方形 48"/>
          <xdr:cNvSpPr/>
        </xdr:nvSpPr>
        <xdr:spPr>
          <a:xfrm>
            <a:off x="5572762" y="1604466"/>
            <a:ext cx="2066983" cy="50069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　　</a:t>
            </a:r>
            <a:endParaRPr kumimoji="1" lang="en-US" altLang="ja-JP" sz="1100">
              <a:solidFill>
                <a:sysClr val="windowText" lastClr="000000"/>
              </a:solidFill>
            </a:endParaRPr>
          </a:p>
          <a:p>
            <a:pPr algn="ctr"/>
            <a:r>
              <a:rPr kumimoji="1" lang="ja-JP" altLang="en-US" sz="1100">
                <a:solidFill>
                  <a:sysClr val="windowText" lastClr="000000"/>
                </a:solidFill>
              </a:rPr>
              <a:t>０．３百万円</a:t>
            </a:r>
            <a:endParaRPr kumimoji="1" lang="en-US" altLang="ja-JP" sz="1100">
              <a:solidFill>
                <a:sysClr val="windowText" lastClr="000000"/>
              </a:solidFill>
            </a:endParaRPr>
          </a:p>
        </xdr:txBody>
      </xdr:sp>
      <xdr:sp macro="" textlink="">
        <xdr:nvSpPr>
          <xdr:cNvPr id="50" name="大かっこ 49"/>
          <xdr:cNvSpPr/>
        </xdr:nvSpPr>
        <xdr:spPr>
          <a:xfrm>
            <a:off x="5427851" y="2146742"/>
            <a:ext cx="2414867" cy="297905"/>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p>
        </xdr:txBody>
      </xdr:sp>
      <xdr:cxnSp macro="">
        <xdr:nvCxnSpPr>
          <xdr:cNvPr id="51" name="直線矢印コネクタ 50"/>
          <xdr:cNvCxnSpPr/>
        </xdr:nvCxnSpPr>
        <xdr:spPr>
          <a:xfrm>
            <a:off x="5017449" y="2566551"/>
            <a:ext cx="0" cy="55287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2" name="正方形/長方形 51"/>
          <xdr:cNvSpPr/>
        </xdr:nvSpPr>
        <xdr:spPr>
          <a:xfrm>
            <a:off x="2416874" y="3399698"/>
            <a:ext cx="1520000" cy="102307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Ｂ</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建設技術研究所</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社）</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endParaRPr kumimoji="1" lang="en-US" altLang="ja-JP" sz="1100">
              <a:solidFill>
                <a:sysClr val="windowText" lastClr="000000"/>
              </a:solidFill>
            </a:endParaRPr>
          </a:p>
        </xdr:txBody>
      </xdr:sp>
      <xdr:sp macro="" textlink="">
        <xdr:nvSpPr>
          <xdr:cNvPr id="53" name="大かっこ 52"/>
          <xdr:cNvSpPr/>
        </xdr:nvSpPr>
        <xdr:spPr>
          <a:xfrm>
            <a:off x="495840" y="4681204"/>
            <a:ext cx="1551020" cy="830690"/>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雨水利用促進に向けた検討</a:t>
            </a:r>
            <a:endParaRPr lang="ja-JP" altLang="ja-JP">
              <a:effectLst/>
            </a:endParaRPr>
          </a:p>
        </xdr:txBody>
      </xdr:sp>
      <xdr:cxnSp macro="">
        <xdr:nvCxnSpPr>
          <xdr:cNvPr id="54" name="直線矢印コネクタ 53"/>
          <xdr:cNvCxnSpPr/>
        </xdr:nvCxnSpPr>
        <xdr:spPr>
          <a:xfrm>
            <a:off x="8098520" y="2552034"/>
            <a:ext cx="0" cy="55287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5" name="正方形/長方形 54"/>
          <xdr:cNvSpPr/>
        </xdr:nvSpPr>
        <xdr:spPr>
          <a:xfrm>
            <a:off x="5963163" y="3415996"/>
            <a:ext cx="1558232" cy="100293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effectLst/>
                <a:latin typeface="+mn-lt"/>
                <a:ea typeface="+mn-ea"/>
                <a:cs typeface="+mn-cs"/>
              </a:rPr>
              <a:t>Ｄ</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民間会社</a:t>
            </a:r>
            <a:endParaRPr kumimoji="1" lang="en-US" altLang="ja-JP" sz="110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１０</a:t>
            </a:r>
            <a:r>
              <a:rPr kumimoji="1" lang="ja-JP" altLang="ja-JP" sz="1100">
                <a:solidFill>
                  <a:schemeClr val="tx1"/>
                </a:solidFill>
                <a:effectLst/>
                <a:latin typeface="+mn-lt"/>
                <a:ea typeface="+mn-ea"/>
                <a:cs typeface="+mn-cs"/>
              </a:rPr>
              <a:t>社）</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５</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56" name="大かっこ 55"/>
          <xdr:cNvSpPr/>
        </xdr:nvSpPr>
        <xdr:spPr>
          <a:xfrm>
            <a:off x="5949166" y="4689870"/>
            <a:ext cx="1544859" cy="795654"/>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印刷製本費、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消耗品費</a:t>
            </a:r>
            <a:endParaRPr kumimoji="1" lang="ja-JP" altLang="en-US" sz="1100"/>
          </a:p>
        </xdr:txBody>
      </xdr:sp>
      <xdr:sp macro="" textlink="">
        <xdr:nvSpPr>
          <xdr:cNvPr id="57" name="テキスト ボックス 56"/>
          <xdr:cNvSpPr txBox="1"/>
        </xdr:nvSpPr>
        <xdr:spPr>
          <a:xfrm>
            <a:off x="5969348" y="3173894"/>
            <a:ext cx="1634132" cy="159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xnSp macro="">
        <xdr:nvCxnSpPr>
          <xdr:cNvPr id="58" name="直線矢印コネクタ 57"/>
          <xdr:cNvCxnSpPr/>
        </xdr:nvCxnSpPr>
        <xdr:spPr>
          <a:xfrm>
            <a:off x="6712802" y="2566551"/>
            <a:ext cx="0" cy="55287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33" zoomScale="85" zoomScaleNormal="75" zoomScaleSheetLayoutView="85" zoomScalePageLayoutView="85" workbookViewId="0">
      <selection activeCell="Y7" sqref="Y7:AD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c r="AP2" s="928"/>
      <c r="AQ2" s="928"/>
      <c r="AR2" s="65" t="str">
        <f>IF(OR(AO2="　", AO2=""), "", "-")</f>
        <v/>
      </c>
      <c r="AS2" s="929">
        <v>50</v>
      </c>
      <c r="AT2" s="929"/>
      <c r="AU2" s="929"/>
      <c r="AV2" s="43" t="str">
        <f>IF(AW2="", "", "-")</f>
        <v/>
      </c>
      <c r="AW2" s="900"/>
      <c r="AX2" s="900"/>
    </row>
    <row r="3" spans="1:50" ht="21" customHeight="1" thickBot="1" x14ac:dyDescent="0.2">
      <c r="A3" s="856" t="s">
        <v>458</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476</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491</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477</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174</v>
      </c>
      <c r="H5" s="829"/>
      <c r="I5" s="829"/>
      <c r="J5" s="829"/>
      <c r="K5" s="829"/>
      <c r="L5" s="829"/>
      <c r="M5" s="830" t="s">
        <v>65</v>
      </c>
      <c r="N5" s="831"/>
      <c r="O5" s="831"/>
      <c r="P5" s="831"/>
      <c r="Q5" s="831"/>
      <c r="R5" s="832"/>
      <c r="S5" s="833" t="s">
        <v>130</v>
      </c>
      <c r="T5" s="829"/>
      <c r="U5" s="829"/>
      <c r="V5" s="829"/>
      <c r="W5" s="829"/>
      <c r="X5" s="834"/>
      <c r="Y5" s="687" t="s">
        <v>3</v>
      </c>
      <c r="Z5" s="529"/>
      <c r="AA5" s="529"/>
      <c r="AB5" s="529"/>
      <c r="AC5" s="529"/>
      <c r="AD5" s="530"/>
      <c r="AE5" s="688" t="s">
        <v>478</v>
      </c>
      <c r="AF5" s="688"/>
      <c r="AG5" s="688"/>
      <c r="AH5" s="688"/>
      <c r="AI5" s="688"/>
      <c r="AJ5" s="688"/>
      <c r="AK5" s="688"/>
      <c r="AL5" s="688"/>
      <c r="AM5" s="688"/>
      <c r="AN5" s="688"/>
      <c r="AO5" s="688"/>
      <c r="AP5" s="689"/>
      <c r="AQ5" s="690" t="s">
        <v>582</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492</v>
      </c>
      <c r="H7" s="485"/>
      <c r="I7" s="485"/>
      <c r="J7" s="485"/>
      <c r="K7" s="485"/>
      <c r="L7" s="485"/>
      <c r="M7" s="485"/>
      <c r="N7" s="485"/>
      <c r="O7" s="485"/>
      <c r="P7" s="485"/>
      <c r="Q7" s="485"/>
      <c r="R7" s="485"/>
      <c r="S7" s="485"/>
      <c r="T7" s="485"/>
      <c r="U7" s="485"/>
      <c r="V7" s="485"/>
      <c r="W7" s="485"/>
      <c r="X7" s="486"/>
      <c r="Y7" s="911" t="s">
        <v>430</v>
      </c>
      <c r="Z7" s="429"/>
      <c r="AA7" s="429"/>
      <c r="AB7" s="429"/>
      <c r="AC7" s="429"/>
      <c r="AD7" s="912"/>
      <c r="AE7" s="901" t="s">
        <v>493</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1" t="s">
        <v>330</v>
      </c>
      <c r="B8" s="482"/>
      <c r="C8" s="482"/>
      <c r="D8" s="482"/>
      <c r="E8" s="482"/>
      <c r="F8" s="483"/>
      <c r="G8" s="930" t="str">
        <f>入力規則等!A28</f>
        <v>国土強靱化施策</v>
      </c>
      <c r="H8" s="709"/>
      <c r="I8" s="709"/>
      <c r="J8" s="709"/>
      <c r="K8" s="709"/>
      <c r="L8" s="709"/>
      <c r="M8" s="709"/>
      <c r="N8" s="709"/>
      <c r="O8" s="709"/>
      <c r="P8" s="709"/>
      <c r="Q8" s="709"/>
      <c r="R8" s="709"/>
      <c r="S8" s="709"/>
      <c r="T8" s="709"/>
      <c r="U8" s="709"/>
      <c r="V8" s="709"/>
      <c r="W8" s="709"/>
      <c r="X8" s="931"/>
      <c r="Y8" s="835" t="s">
        <v>331</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494</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9" t="s">
        <v>29</v>
      </c>
      <c r="B10" s="650"/>
      <c r="C10" s="650"/>
      <c r="D10" s="650"/>
      <c r="E10" s="650"/>
      <c r="F10" s="650"/>
      <c r="G10" s="743" t="s">
        <v>495</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2" t="s">
        <v>24</v>
      </c>
      <c r="B12" s="933"/>
      <c r="C12" s="933"/>
      <c r="D12" s="933"/>
      <c r="E12" s="933"/>
      <c r="F12" s="934"/>
      <c r="G12" s="749"/>
      <c r="H12" s="750"/>
      <c r="I12" s="750"/>
      <c r="J12" s="750"/>
      <c r="K12" s="750"/>
      <c r="L12" s="750"/>
      <c r="M12" s="750"/>
      <c r="N12" s="750"/>
      <c r="O12" s="750"/>
      <c r="P12" s="401" t="s">
        <v>449</v>
      </c>
      <c r="Q12" s="402"/>
      <c r="R12" s="402"/>
      <c r="S12" s="402"/>
      <c r="T12" s="402"/>
      <c r="U12" s="402"/>
      <c r="V12" s="403"/>
      <c r="W12" s="401" t="s">
        <v>446</v>
      </c>
      <c r="X12" s="402"/>
      <c r="Y12" s="402"/>
      <c r="Z12" s="402"/>
      <c r="AA12" s="402"/>
      <c r="AB12" s="402"/>
      <c r="AC12" s="403"/>
      <c r="AD12" s="401" t="s">
        <v>441</v>
      </c>
      <c r="AE12" s="402"/>
      <c r="AF12" s="402"/>
      <c r="AG12" s="402"/>
      <c r="AH12" s="402"/>
      <c r="AI12" s="402"/>
      <c r="AJ12" s="403"/>
      <c r="AK12" s="401" t="s">
        <v>434</v>
      </c>
      <c r="AL12" s="402"/>
      <c r="AM12" s="402"/>
      <c r="AN12" s="402"/>
      <c r="AO12" s="402"/>
      <c r="AP12" s="402"/>
      <c r="AQ12" s="403"/>
      <c r="AR12" s="401" t="s">
        <v>432</v>
      </c>
      <c r="AS12" s="402"/>
      <c r="AT12" s="402"/>
      <c r="AU12" s="402"/>
      <c r="AV12" s="402"/>
      <c r="AW12" s="40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31</v>
      </c>
      <c r="Q13" s="647"/>
      <c r="R13" s="647"/>
      <c r="S13" s="647"/>
      <c r="T13" s="647"/>
      <c r="U13" s="647"/>
      <c r="V13" s="648"/>
      <c r="W13" s="646">
        <v>30</v>
      </c>
      <c r="X13" s="647"/>
      <c r="Y13" s="647"/>
      <c r="Z13" s="647"/>
      <c r="AA13" s="647"/>
      <c r="AB13" s="647"/>
      <c r="AC13" s="648"/>
      <c r="AD13" s="646">
        <v>23</v>
      </c>
      <c r="AE13" s="647"/>
      <c r="AF13" s="647"/>
      <c r="AG13" s="647"/>
      <c r="AH13" s="647"/>
      <c r="AI13" s="647"/>
      <c r="AJ13" s="648"/>
      <c r="AK13" s="646">
        <v>12.935</v>
      </c>
      <c r="AL13" s="647"/>
      <c r="AM13" s="647"/>
      <c r="AN13" s="647"/>
      <c r="AO13" s="647"/>
      <c r="AP13" s="647"/>
      <c r="AQ13" s="648"/>
      <c r="AR13" s="908">
        <v>15</v>
      </c>
      <c r="AS13" s="909"/>
      <c r="AT13" s="909"/>
      <c r="AU13" s="909"/>
      <c r="AV13" s="909"/>
      <c r="AW13" s="909"/>
      <c r="AX13" s="910"/>
    </row>
    <row r="14" spans="1:50" ht="21" customHeight="1" x14ac:dyDescent="0.15">
      <c r="A14" s="603"/>
      <c r="B14" s="604"/>
      <c r="C14" s="604"/>
      <c r="D14" s="604"/>
      <c r="E14" s="604"/>
      <c r="F14" s="605"/>
      <c r="G14" s="714"/>
      <c r="H14" s="715"/>
      <c r="I14" s="700" t="s">
        <v>8</v>
      </c>
      <c r="J14" s="751"/>
      <c r="K14" s="751"/>
      <c r="L14" s="751"/>
      <c r="M14" s="751"/>
      <c r="N14" s="751"/>
      <c r="O14" s="752"/>
      <c r="P14" s="646" t="s">
        <v>479</v>
      </c>
      <c r="Q14" s="647"/>
      <c r="R14" s="647"/>
      <c r="S14" s="647"/>
      <c r="T14" s="647"/>
      <c r="U14" s="647"/>
      <c r="V14" s="648"/>
      <c r="W14" s="646" t="s">
        <v>479</v>
      </c>
      <c r="X14" s="647"/>
      <c r="Y14" s="647"/>
      <c r="Z14" s="647"/>
      <c r="AA14" s="647"/>
      <c r="AB14" s="647"/>
      <c r="AC14" s="648"/>
      <c r="AD14" s="646" t="s">
        <v>479</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479</v>
      </c>
      <c r="Q15" s="647"/>
      <c r="R15" s="647"/>
      <c r="S15" s="647"/>
      <c r="T15" s="647"/>
      <c r="U15" s="647"/>
      <c r="V15" s="648"/>
      <c r="W15" s="646" t="s">
        <v>479</v>
      </c>
      <c r="X15" s="647"/>
      <c r="Y15" s="647"/>
      <c r="Z15" s="647"/>
      <c r="AA15" s="647"/>
      <c r="AB15" s="647"/>
      <c r="AC15" s="648"/>
      <c r="AD15" s="646" t="s">
        <v>479</v>
      </c>
      <c r="AE15" s="647"/>
      <c r="AF15" s="647"/>
      <c r="AG15" s="647"/>
      <c r="AH15" s="647"/>
      <c r="AI15" s="647"/>
      <c r="AJ15" s="648"/>
      <c r="AK15" s="646" t="s">
        <v>479</v>
      </c>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t="s">
        <v>479</v>
      </c>
      <c r="Q16" s="647"/>
      <c r="R16" s="647"/>
      <c r="S16" s="647"/>
      <c r="T16" s="647"/>
      <c r="U16" s="647"/>
      <c r="V16" s="648"/>
      <c r="W16" s="646" t="s">
        <v>479</v>
      </c>
      <c r="X16" s="647"/>
      <c r="Y16" s="647"/>
      <c r="Z16" s="647"/>
      <c r="AA16" s="647"/>
      <c r="AB16" s="647"/>
      <c r="AC16" s="648"/>
      <c r="AD16" s="646" t="s">
        <v>479</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479</v>
      </c>
      <c r="Q17" s="647"/>
      <c r="R17" s="647"/>
      <c r="S17" s="647"/>
      <c r="T17" s="647"/>
      <c r="U17" s="647"/>
      <c r="V17" s="648"/>
      <c r="W17" s="646" t="s">
        <v>479</v>
      </c>
      <c r="X17" s="647"/>
      <c r="Y17" s="647"/>
      <c r="Z17" s="647"/>
      <c r="AA17" s="647"/>
      <c r="AB17" s="647"/>
      <c r="AC17" s="648"/>
      <c r="AD17" s="646" t="s">
        <v>479</v>
      </c>
      <c r="AE17" s="647"/>
      <c r="AF17" s="647"/>
      <c r="AG17" s="647"/>
      <c r="AH17" s="647"/>
      <c r="AI17" s="647"/>
      <c r="AJ17" s="648"/>
      <c r="AK17" s="646"/>
      <c r="AL17" s="647"/>
      <c r="AM17" s="647"/>
      <c r="AN17" s="647"/>
      <c r="AO17" s="647"/>
      <c r="AP17" s="647"/>
      <c r="AQ17" s="648"/>
      <c r="AR17" s="906"/>
      <c r="AS17" s="906"/>
      <c r="AT17" s="906"/>
      <c r="AU17" s="906"/>
      <c r="AV17" s="906"/>
      <c r="AW17" s="906"/>
      <c r="AX17" s="907"/>
    </row>
    <row r="18" spans="1:50" ht="24.75" customHeight="1" x14ac:dyDescent="0.15">
      <c r="A18" s="603"/>
      <c r="B18" s="604"/>
      <c r="C18" s="604"/>
      <c r="D18" s="604"/>
      <c r="E18" s="604"/>
      <c r="F18" s="605"/>
      <c r="G18" s="716"/>
      <c r="H18" s="717"/>
      <c r="I18" s="705" t="s">
        <v>20</v>
      </c>
      <c r="J18" s="706"/>
      <c r="K18" s="706"/>
      <c r="L18" s="706"/>
      <c r="M18" s="706"/>
      <c r="N18" s="706"/>
      <c r="O18" s="707"/>
      <c r="P18" s="867">
        <f>SUM(P13:V17)</f>
        <v>31</v>
      </c>
      <c r="Q18" s="868"/>
      <c r="R18" s="868"/>
      <c r="S18" s="868"/>
      <c r="T18" s="868"/>
      <c r="U18" s="868"/>
      <c r="V18" s="869"/>
      <c r="W18" s="867">
        <f>SUM(W13:AC17)</f>
        <v>30</v>
      </c>
      <c r="X18" s="868"/>
      <c r="Y18" s="868"/>
      <c r="Z18" s="868"/>
      <c r="AA18" s="868"/>
      <c r="AB18" s="868"/>
      <c r="AC18" s="869"/>
      <c r="AD18" s="867">
        <f>SUM(AD13:AJ17)</f>
        <v>23</v>
      </c>
      <c r="AE18" s="868"/>
      <c r="AF18" s="868"/>
      <c r="AG18" s="868"/>
      <c r="AH18" s="868"/>
      <c r="AI18" s="868"/>
      <c r="AJ18" s="869"/>
      <c r="AK18" s="867">
        <f>SUM(AK13:AQ17)</f>
        <v>12.935</v>
      </c>
      <c r="AL18" s="868"/>
      <c r="AM18" s="868"/>
      <c r="AN18" s="868"/>
      <c r="AO18" s="868"/>
      <c r="AP18" s="868"/>
      <c r="AQ18" s="869"/>
      <c r="AR18" s="867">
        <f>SUM(AR13:AX17)</f>
        <v>15</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v>30</v>
      </c>
      <c r="Q19" s="647"/>
      <c r="R19" s="647"/>
      <c r="S19" s="647"/>
      <c r="T19" s="647"/>
      <c r="U19" s="647"/>
      <c r="V19" s="648"/>
      <c r="W19" s="646">
        <v>30</v>
      </c>
      <c r="X19" s="647"/>
      <c r="Y19" s="647"/>
      <c r="Z19" s="647"/>
      <c r="AA19" s="647"/>
      <c r="AB19" s="647"/>
      <c r="AC19" s="648"/>
      <c r="AD19" s="646">
        <v>22</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5" t="s">
        <v>10</v>
      </c>
      <c r="H20" s="866"/>
      <c r="I20" s="866"/>
      <c r="J20" s="866"/>
      <c r="K20" s="866"/>
      <c r="L20" s="866"/>
      <c r="M20" s="866"/>
      <c r="N20" s="866"/>
      <c r="O20" s="866"/>
      <c r="P20" s="304">
        <f>IF(P18=0, "-", SUM(P19)/P18)</f>
        <v>0.967741935483871</v>
      </c>
      <c r="Q20" s="304"/>
      <c r="R20" s="304"/>
      <c r="S20" s="304"/>
      <c r="T20" s="304"/>
      <c r="U20" s="304"/>
      <c r="V20" s="304"/>
      <c r="W20" s="304">
        <f t="shared" ref="W20" si="0">IF(W18=0, "-", SUM(W19)/W18)</f>
        <v>1</v>
      </c>
      <c r="X20" s="304"/>
      <c r="Y20" s="304"/>
      <c r="Z20" s="304"/>
      <c r="AA20" s="304"/>
      <c r="AB20" s="304"/>
      <c r="AC20" s="304"/>
      <c r="AD20" s="304">
        <f t="shared" ref="AD20" si="1">IF(AD18=0, "-", SUM(AD19)/AD18)</f>
        <v>0.95652173913043481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8"/>
      <c r="B21" s="839"/>
      <c r="C21" s="839"/>
      <c r="D21" s="839"/>
      <c r="E21" s="839"/>
      <c r="F21" s="935"/>
      <c r="G21" s="302" t="s">
        <v>395</v>
      </c>
      <c r="H21" s="303"/>
      <c r="I21" s="303"/>
      <c r="J21" s="303"/>
      <c r="K21" s="303"/>
      <c r="L21" s="303"/>
      <c r="M21" s="303"/>
      <c r="N21" s="303"/>
      <c r="O21" s="303"/>
      <c r="P21" s="304">
        <f>IF(P19=0, "-", SUM(P19)/SUM(P13,P14))</f>
        <v>0.967741935483871</v>
      </c>
      <c r="Q21" s="304"/>
      <c r="R21" s="304"/>
      <c r="S21" s="304"/>
      <c r="T21" s="304"/>
      <c r="U21" s="304"/>
      <c r="V21" s="304"/>
      <c r="W21" s="304">
        <f t="shared" ref="W21" si="2">IF(W19=0, "-", SUM(W19)/SUM(W13,W14))</f>
        <v>1</v>
      </c>
      <c r="X21" s="304"/>
      <c r="Y21" s="304"/>
      <c r="Z21" s="304"/>
      <c r="AA21" s="304"/>
      <c r="AB21" s="304"/>
      <c r="AC21" s="304"/>
      <c r="AD21" s="304">
        <f t="shared" ref="AD21" si="3">IF(AD19=0, "-", SUM(AD19)/SUM(AD13,AD14))</f>
        <v>0.95652173913043481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3" t="s">
        <v>466</v>
      </c>
      <c r="B22" s="954"/>
      <c r="C22" s="954"/>
      <c r="D22" s="954"/>
      <c r="E22" s="954"/>
      <c r="F22" s="955"/>
      <c r="G22" s="940" t="s">
        <v>375</v>
      </c>
      <c r="H22" s="208"/>
      <c r="I22" s="208"/>
      <c r="J22" s="208"/>
      <c r="K22" s="208"/>
      <c r="L22" s="208"/>
      <c r="M22" s="208"/>
      <c r="N22" s="208"/>
      <c r="O22" s="209"/>
      <c r="P22" s="925" t="s">
        <v>435</v>
      </c>
      <c r="Q22" s="208"/>
      <c r="R22" s="208"/>
      <c r="S22" s="208"/>
      <c r="T22" s="208"/>
      <c r="U22" s="208"/>
      <c r="V22" s="209"/>
      <c r="W22" s="925" t="s">
        <v>431</v>
      </c>
      <c r="X22" s="208"/>
      <c r="Y22" s="208"/>
      <c r="Z22" s="208"/>
      <c r="AA22" s="208"/>
      <c r="AB22" s="208"/>
      <c r="AC22" s="209"/>
      <c r="AD22" s="925" t="s">
        <v>374</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25.5" customHeight="1" x14ac:dyDescent="0.15">
      <c r="A23" s="956"/>
      <c r="B23" s="957"/>
      <c r="C23" s="957"/>
      <c r="D23" s="957"/>
      <c r="E23" s="957"/>
      <c r="F23" s="958"/>
      <c r="G23" s="941" t="s">
        <v>496</v>
      </c>
      <c r="H23" s="942"/>
      <c r="I23" s="942"/>
      <c r="J23" s="942"/>
      <c r="K23" s="942"/>
      <c r="L23" s="942"/>
      <c r="M23" s="942"/>
      <c r="N23" s="942"/>
      <c r="O23" s="943"/>
      <c r="P23" s="908">
        <v>0.112</v>
      </c>
      <c r="Q23" s="909"/>
      <c r="R23" s="909"/>
      <c r="S23" s="909"/>
      <c r="T23" s="909"/>
      <c r="U23" s="909"/>
      <c r="V23" s="926"/>
      <c r="W23" s="908">
        <v>0.112</v>
      </c>
      <c r="X23" s="909"/>
      <c r="Y23" s="909"/>
      <c r="Z23" s="909"/>
      <c r="AA23" s="909"/>
      <c r="AB23" s="909"/>
      <c r="AC23" s="926"/>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44" t="s">
        <v>481</v>
      </c>
      <c r="H24" s="945"/>
      <c r="I24" s="945"/>
      <c r="J24" s="945"/>
      <c r="K24" s="945"/>
      <c r="L24" s="945"/>
      <c r="M24" s="945"/>
      <c r="N24" s="945"/>
      <c r="O24" s="946"/>
      <c r="P24" s="646">
        <v>0.14599999999999999</v>
      </c>
      <c r="Q24" s="647"/>
      <c r="R24" s="647"/>
      <c r="S24" s="647"/>
      <c r="T24" s="647"/>
      <c r="U24" s="647"/>
      <c r="V24" s="648"/>
      <c r="W24" s="646">
        <v>0.14799999999999999</v>
      </c>
      <c r="X24" s="647"/>
      <c r="Y24" s="647"/>
      <c r="Z24" s="647"/>
      <c r="AA24" s="647"/>
      <c r="AB24" s="647"/>
      <c r="AC24" s="648"/>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44" t="s">
        <v>497</v>
      </c>
      <c r="H25" s="945"/>
      <c r="I25" s="945"/>
      <c r="J25" s="945"/>
      <c r="K25" s="945"/>
      <c r="L25" s="945"/>
      <c r="M25" s="945"/>
      <c r="N25" s="945"/>
      <c r="O25" s="946"/>
      <c r="P25" s="646">
        <v>0.36299999999999999</v>
      </c>
      <c r="Q25" s="647"/>
      <c r="R25" s="647"/>
      <c r="S25" s="647"/>
      <c r="T25" s="647"/>
      <c r="U25" s="647"/>
      <c r="V25" s="648"/>
      <c r="W25" s="646">
        <v>0.36499999999999999</v>
      </c>
      <c r="X25" s="647"/>
      <c r="Y25" s="647"/>
      <c r="Z25" s="647"/>
      <c r="AA25" s="647"/>
      <c r="AB25" s="647"/>
      <c r="AC25" s="648"/>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44" t="s">
        <v>498</v>
      </c>
      <c r="H26" s="945"/>
      <c r="I26" s="945"/>
      <c r="J26" s="945"/>
      <c r="K26" s="945"/>
      <c r="L26" s="945"/>
      <c r="M26" s="945"/>
      <c r="N26" s="945"/>
      <c r="O26" s="946"/>
      <c r="P26" s="646">
        <v>9.7289999999999992</v>
      </c>
      <c r="Q26" s="647"/>
      <c r="R26" s="647"/>
      <c r="S26" s="647"/>
      <c r="T26" s="647"/>
      <c r="U26" s="647"/>
      <c r="V26" s="648"/>
      <c r="W26" s="646">
        <v>11.79</v>
      </c>
      <c r="X26" s="647"/>
      <c r="Y26" s="647"/>
      <c r="Z26" s="647"/>
      <c r="AA26" s="647"/>
      <c r="AB26" s="647"/>
      <c r="AC26" s="648"/>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44" t="s">
        <v>499</v>
      </c>
      <c r="H27" s="945"/>
      <c r="I27" s="945"/>
      <c r="J27" s="945"/>
      <c r="K27" s="945"/>
      <c r="L27" s="945"/>
      <c r="M27" s="945"/>
      <c r="N27" s="945"/>
      <c r="O27" s="946"/>
      <c r="P27" s="646">
        <v>2.585</v>
      </c>
      <c r="Q27" s="647"/>
      <c r="R27" s="647"/>
      <c r="S27" s="647"/>
      <c r="T27" s="647"/>
      <c r="U27" s="647"/>
      <c r="V27" s="648"/>
      <c r="W27" s="646">
        <v>2.585</v>
      </c>
      <c r="X27" s="647"/>
      <c r="Y27" s="647"/>
      <c r="Z27" s="647"/>
      <c r="AA27" s="647"/>
      <c r="AB27" s="647"/>
      <c r="AC27" s="648"/>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47" t="s">
        <v>379</v>
      </c>
      <c r="H28" s="948"/>
      <c r="I28" s="948"/>
      <c r="J28" s="948"/>
      <c r="K28" s="948"/>
      <c r="L28" s="948"/>
      <c r="M28" s="948"/>
      <c r="N28" s="948"/>
      <c r="O28" s="949"/>
      <c r="P28" s="867">
        <f>P29-SUM(P23:P27)</f>
        <v>0</v>
      </c>
      <c r="Q28" s="868"/>
      <c r="R28" s="868"/>
      <c r="S28" s="868"/>
      <c r="T28" s="868"/>
      <c r="U28" s="868"/>
      <c r="V28" s="869"/>
      <c r="W28" s="867">
        <f>W29-SUM(W23:W27)</f>
        <v>0</v>
      </c>
      <c r="X28" s="868"/>
      <c r="Y28" s="868"/>
      <c r="Z28" s="868"/>
      <c r="AA28" s="868"/>
      <c r="AB28" s="868"/>
      <c r="AC28" s="86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376</v>
      </c>
      <c r="H29" s="951"/>
      <c r="I29" s="951"/>
      <c r="J29" s="951"/>
      <c r="K29" s="951"/>
      <c r="L29" s="951"/>
      <c r="M29" s="951"/>
      <c r="N29" s="951"/>
      <c r="O29" s="952"/>
      <c r="P29" s="646">
        <f>AK13</f>
        <v>12.935</v>
      </c>
      <c r="Q29" s="647"/>
      <c r="R29" s="647"/>
      <c r="S29" s="647"/>
      <c r="T29" s="647"/>
      <c r="U29" s="647"/>
      <c r="V29" s="648"/>
      <c r="W29" s="922">
        <f>AR13</f>
        <v>15</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50" t="s">
        <v>391</v>
      </c>
      <c r="B30" s="851"/>
      <c r="C30" s="851"/>
      <c r="D30" s="851"/>
      <c r="E30" s="851"/>
      <c r="F30" s="852"/>
      <c r="G30" s="762" t="s">
        <v>264</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450</v>
      </c>
      <c r="AF30" s="848"/>
      <c r="AG30" s="848"/>
      <c r="AH30" s="849"/>
      <c r="AI30" s="847" t="s">
        <v>447</v>
      </c>
      <c r="AJ30" s="848"/>
      <c r="AK30" s="848"/>
      <c r="AL30" s="849"/>
      <c r="AM30" s="904" t="s">
        <v>442</v>
      </c>
      <c r="AN30" s="904"/>
      <c r="AO30" s="904"/>
      <c r="AP30" s="847"/>
      <c r="AQ30" s="756" t="s">
        <v>306</v>
      </c>
      <c r="AR30" s="757"/>
      <c r="AS30" s="757"/>
      <c r="AT30" s="758"/>
      <c r="AU30" s="763" t="s">
        <v>252</v>
      </c>
      <c r="AV30" s="763"/>
      <c r="AW30" s="763"/>
      <c r="AX30" s="905"/>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479</v>
      </c>
      <c r="AR31" s="186"/>
      <c r="AS31" s="119" t="s">
        <v>307</v>
      </c>
      <c r="AT31" s="120"/>
      <c r="AU31" s="185">
        <v>33</v>
      </c>
      <c r="AV31" s="185"/>
      <c r="AW31" s="384" t="s">
        <v>296</v>
      </c>
      <c r="AX31" s="385"/>
    </row>
    <row r="32" spans="1:50" ht="25.5" customHeight="1" x14ac:dyDescent="0.15">
      <c r="A32" s="389"/>
      <c r="B32" s="387"/>
      <c r="C32" s="387"/>
      <c r="D32" s="387"/>
      <c r="E32" s="387"/>
      <c r="F32" s="388"/>
      <c r="G32" s="553" t="s">
        <v>500</v>
      </c>
      <c r="H32" s="554"/>
      <c r="I32" s="554"/>
      <c r="J32" s="554"/>
      <c r="K32" s="554"/>
      <c r="L32" s="554"/>
      <c r="M32" s="554"/>
      <c r="N32" s="554"/>
      <c r="O32" s="555"/>
      <c r="P32" s="91" t="s">
        <v>501</v>
      </c>
      <c r="Q32" s="91"/>
      <c r="R32" s="91"/>
      <c r="S32" s="91"/>
      <c r="T32" s="91"/>
      <c r="U32" s="91"/>
      <c r="V32" s="91"/>
      <c r="W32" s="91"/>
      <c r="X32" s="92"/>
      <c r="Y32" s="457" t="s">
        <v>12</v>
      </c>
      <c r="Z32" s="517"/>
      <c r="AA32" s="518"/>
      <c r="AB32" s="447" t="s">
        <v>502</v>
      </c>
      <c r="AC32" s="447"/>
      <c r="AD32" s="447"/>
      <c r="AE32" s="204">
        <v>75</v>
      </c>
      <c r="AF32" s="205"/>
      <c r="AG32" s="205"/>
      <c r="AH32" s="205"/>
      <c r="AI32" s="204">
        <v>76</v>
      </c>
      <c r="AJ32" s="205"/>
      <c r="AK32" s="205"/>
      <c r="AL32" s="205"/>
      <c r="AM32" s="204">
        <v>76</v>
      </c>
      <c r="AN32" s="205"/>
      <c r="AO32" s="205"/>
      <c r="AP32" s="205"/>
      <c r="AQ32" s="326" t="s">
        <v>479</v>
      </c>
      <c r="AR32" s="193"/>
      <c r="AS32" s="193"/>
      <c r="AT32" s="327"/>
      <c r="AU32" s="205" t="s">
        <v>479</v>
      </c>
      <c r="AV32" s="205"/>
      <c r="AW32" s="205"/>
      <c r="AX32" s="207"/>
    </row>
    <row r="33" spans="1:50" ht="25.5" customHeight="1" x14ac:dyDescent="0.15">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509" t="s">
        <v>502</v>
      </c>
      <c r="AC33" s="509"/>
      <c r="AD33" s="509"/>
      <c r="AE33" s="204" t="s">
        <v>503</v>
      </c>
      <c r="AF33" s="205"/>
      <c r="AG33" s="205"/>
      <c r="AH33" s="205"/>
      <c r="AI33" s="204" t="s">
        <v>479</v>
      </c>
      <c r="AJ33" s="205"/>
      <c r="AK33" s="205"/>
      <c r="AL33" s="205"/>
      <c r="AM33" s="204" t="s">
        <v>479</v>
      </c>
      <c r="AN33" s="205"/>
      <c r="AO33" s="205"/>
      <c r="AP33" s="205"/>
      <c r="AQ33" s="326" t="s">
        <v>479</v>
      </c>
      <c r="AR33" s="193"/>
      <c r="AS33" s="193"/>
      <c r="AT33" s="327"/>
      <c r="AU33" s="205">
        <v>79</v>
      </c>
      <c r="AV33" s="205"/>
      <c r="AW33" s="205"/>
      <c r="AX33" s="207"/>
    </row>
    <row r="34" spans="1:50" ht="25.5" customHeight="1" x14ac:dyDescent="0.15">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v>95</v>
      </c>
      <c r="AF34" s="205"/>
      <c r="AG34" s="205"/>
      <c r="AH34" s="205"/>
      <c r="AI34" s="204">
        <v>96</v>
      </c>
      <c r="AJ34" s="205"/>
      <c r="AK34" s="205"/>
      <c r="AL34" s="205"/>
      <c r="AM34" s="204">
        <v>96</v>
      </c>
      <c r="AN34" s="205"/>
      <c r="AO34" s="205"/>
      <c r="AP34" s="205"/>
      <c r="AQ34" s="326" t="s">
        <v>479</v>
      </c>
      <c r="AR34" s="193"/>
      <c r="AS34" s="193"/>
      <c r="AT34" s="327"/>
      <c r="AU34" s="205" t="s">
        <v>479</v>
      </c>
      <c r="AV34" s="205"/>
      <c r="AW34" s="205"/>
      <c r="AX34" s="207"/>
    </row>
    <row r="35" spans="1:50" ht="23.25" customHeight="1" x14ac:dyDescent="0.15">
      <c r="A35" s="212" t="s">
        <v>420</v>
      </c>
      <c r="B35" s="213"/>
      <c r="C35" s="213"/>
      <c r="D35" s="213"/>
      <c r="E35" s="213"/>
      <c r="F35" s="214"/>
      <c r="G35" s="218" t="s">
        <v>577</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9" t="s">
        <v>391</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450</v>
      </c>
      <c r="AF37" s="231"/>
      <c r="AG37" s="231"/>
      <c r="AH37" s="232"/>
      <c r="AI37" s="230" t="s">
        <v>447</v>
      </c>
      <c r="AJ37" s="231"/>
      <c r="AK37" s="231"/>
      <c r="AL37" s="232"/>
      <c r="AM37" s="236" t="s">
        <v>442</v>
      </c>
      <c r="AN37" s="236"/>
      <c r="AO37" s="236"/>
      <c r="AP37" s="230"/>
      <c r="AQ37" s="137" t="s">
        <v>306</v>
      </c>
      <c r="AR37" s="138"/>
      <c r="AS37" s="138"/>
      <c r="AT37" s="139"/>
      <c r="AU37" s="397" t="s">
        <v>252</v>
      </c>
      <c r="AV37" s="397"/>
      <c r="AW37" s="397"/>
      <c r="AX37" s="899"/>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4" t="s">
        <v>296</v>
      </c>
      <c r="AX38" s="385"/>
    </row>
    <row r="39" spans="1:50" ht="23.25" hidden="1" customHeight="1" x14ac:dyDescent="0.15">
      <c r="A39" s="389"/>
      <c r="B39" s="387"/>
      <c r="C39" s="387"/>
      <c r="D39" s="387"/>
      <c r="E39" s="387"/>
      <c r="F39" s="388"/>
      <c r="G39" s="553"/>
      <c r="H39" s="554"/>
      <c r="I39" s="554"/>
      <c r="J39" s="554"/>
      <c r="K39" s="554"/>
      <c r="L39" s="554"/>
      <c r="M39" s="554"/>
      <c r="N39" s="554"/>
      <c r="O39" s="555"/>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420</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391</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450</v>
      </c>
      <c r="AF44" s="231"/>
      <c r="AG44" s="231"/>
      <c r="AH44" s="232"/>
      <c r="AI44" s="230" t="s">
        <v>447</v>
      </c>
      <c r="AJ44" s="231"/>
      <c r="AK44" s="231"/>
      <c r="AL44" s="232"/>
      <c r="AM44" s="236" t="s">
        <v>442</v>
      </c>
      <c r="AN44" s="236"/>
      <c r="AO44" s="236"/>
      <c r="AP44" s="230"/>
      <c r="AQ44" s="137" t="s">
        <v>306</v>
      </c>
      <c r="AR44" s="138"/>
      <c r="AS44" s="138"/>
      <c r="AT44" s="139"/>
      <c r="AU44" s="397" t="s">
        <v>252</v>
      </c>
      <c r="AV44" s="397"/>
      <c r="AW44" s="397"/>
      <c r="AX44" s="899"/>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3.25" hidden="1" customHeight="1" x14ac:dyDescent="0.15">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420</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391</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450</v>
      </c>
      <c r="AF51" s="231"/>
      <c r="AG51" s="231"/>
      <c r="AH51" s="232"/>
      <c r="AI51" s="230" t="s">
        <v>447</v>
      </c>
      <c r="AJ51" s="231"/>
      <c r="AK51" s="231"/>
      <c r="AL51" s="232"/>
      <c r="AM51" s="236" t="s">
        <v>443</v>
      </c>
      <c r="AN51" s="236"/>
      <c r="AO51" s="236"/>
      <c r="AP51" s="230"/>
      <c r="AQ51" s="137" t="s">
        <v>306</v>
      </c>
      <c r="AR51" s="138"/>
      <c r="AS51" s="138"/>
      <c r="AT51" s="139"/>
      <c r="AU51" s="913" t="s">
        <v>252</v>
      </c>
      <c r="AV51" s="913"/>
      <c r="AW51" s="913"/>
      <c r="AX51" s="914"/>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15">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420</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391</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451</v>
      </c>
      <c r="AF58" s="231"/>
      <c r="AG58" s="231"/>
      <c r="AH58" s="232"/>
      <c r="AI58" s="230" t="s">
        <v>447</v>
      </c>
      <c r="AJ58" s="231"/>
      <c r="AK58" s="231"/>
      <c r="AL58" s="232"/>
      <c r="AM58" s="236" t="s">
        <v>442</v>
      </c>
      <c r="AN58" s="236"/>
      <c r="AO58" s="236"/>
      <c r="AP58" s="230"/>
      <c r="AQ58" s="137" t="s">
        <v>306</v>
      </c>
      <c r="AR58" s="138"/>
      <c r="AS58" s="138"/>
      <c r="AT58" s="139"/>
      <c r="AU58" s="913" t="s">
        <v>252</v>
      </c>
      <c r="AV58" s="913"/>
      <c r="AW58" s="913"/>
      <c r="AX58" s="914"/>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420</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392</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387</v>
      </c>
      <c r="X65" s="474"/>
      <c r="Y65" s="477"/>
      <c r="Z65" s="477"/>
      <c r="AA65" s="478"/>
      <c r="AB65" s="224" t="s">
        <v>11</v>
      </c>
      <c r="AC65" s="225"/>
      <c r="AD65" s="226"/>
      <c r="AE65" s="230" t="s">
        <v>450</v>
      </c>
      <c r="AF65" s="231"/>
      <c r="AG65" s="231"/>
      <c r="AH65" s="232"/>
      <c r="AI65" s="230" t="s">
        <v>447</v>
      </c>
      <c r="AJ65" s="231"/>
      <c r="AK65" s="231"/>
      <c r="AL65" s="232"/>
      <c r="AM65" s="236" t="s">
        <v>442</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390</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410</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410</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411</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396</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409</v>
      </c>
      <c r="X70" s="297"/>
      <c r="Y70" s="256" t="s">
        <v>12</v>
      </c>
      <c r="Z70" s="256"/>
      <c r="AA70" s="257"/>
      <c r="AB70" s="258" t="s">
        <v>410</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410</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411</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392</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450</v>
      </c>
      <c r="AF73" s="231"/>
      <c r="AG73" s="231"/>
      <c r="AH73" s="232"/>
      <c r="AI73" s="230" t="s">
        <v>447</v>
      </c>
      <c r="AJ73" s="231"/>
      <c r="AK73" s="231"/>
      <c r="AL73" s="232"/>
      <c r="AM73" s="236" t="s">
        <v>442</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79"/>
      <c r="AF77" s="880"/>
      <c r="AG77" s="880"/>
      <c r="AH77" s="880"/>
      <c r="AI77" s="879"/>
      <c r="AJ77" s="880"/>
      <c r="AK77" s="880"/>
      <c r="AL77" s="880"/>
      <c r="AM77" s="879"/>
      <c r="AN77" s="880"/>
      <c r="AO77" s="880"/>
      <c r="AP77" s="880"/>
      <c r="AQ77" s="326"/>
      <c r="AR77" s="193"/>
      <c r="AS77" s="193"/>
      <c r="AT77" s="327"/>
      <c r="AU77" s="205"/>
      <c r="AV77" s="205"/>
      <c r="AW77" s="205"/>
      <c r="AX77" s="207"/>
    </row>
    <row r="78" spans="1:50" ht="69.75" hidden="1" customHeight="1" x14ac:dyDescent="0.15">
      <c r="A78" s="321" t="s">
        <v>423</v>
      </c>
      <c r="B78" s="322"/>
      <c r="C78" s="322"/>
      <c r="D78" s="322"/>
      <c r="E78" s="319" t="s">
        <v>369</v>
      </c>
      <c r="F78" s="320"/>
      <c r="G78" s="48" t="s">
        <v>309</v>
      </c>
      <c r="H78" s="576"/>
      <c r="I78" s="577"/>
      <c r="J78" s="577"/>
      <c r="K78" s="577"/>
      <c r="L78" s="577"/>
      <c r="M78" s="577"/>
      <c r="N78" s="577"/>
      <c r="O78" s="578"/>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thickBot="1" x14ac:dyDescent="0.2">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386</v>
      </c>
      <c r="AP79" s="265"/>
      <c r="AQ79" s="265"/>
      <c r="AR79" s="67" t="s">
        <v>384</v>
      </c>
      <c r="AS79" s="264"/>
      <c r="AT79" s="265"/>
      <c r="AU79" s="265"/>
      <c r="AV79" s="265"/>
      <c r="AW79" s="265"/>
      <c r="AX79" s="936"/>
    </row>
    <row r="80" spans="1:50" ht="18.75" hidden="1" customHeight="1" x14ac:dyDescent="0.15">
      <c r="A80" s="853" t="s">
        <v>265</v>
      </c>
      <c r="B80" s="510" t="s">
        <v>383</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467</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4"/>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15">
      <c r="A83" s="854"/>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hidden="1" customHeight="1" x14ac:dyDescent="0.15">
      <c r="A84" s="854"/>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450</v>
      </c>
      <c r="AF85" s="231"/>
      <c r="AG85" s="231"/>
      <c r="AH85" s="232"/>
      <c r="AI85" s="230" t="s">
        <v>447</v>
      </c>
      <c r="AJ85" s="231"/>
      <c r="AK85" s="231"/>
      <c r="AL85" s="232"/>
      <c r="AM85" s="236" t="s">
        <v>442</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4"/>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4"/>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4"/>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4"/>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4"/>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450</v>
      </c>
      <c r="AF90" s="231"/>
      <c r="AG90" s="231"/>
      <c r="AH90" s="232"/>
      <c r="AI90" s="230" t="s">
        <v>447</v>
      </c>
      <c r="AJ90" s="231"/>
      <c r="AK90" s="231"/>
      <c r="AL90" s="232"/>
      <c r="AM90" s="236" t="s">
        <v>442</v>
      </c>
      <c r="AN90" s="236"/>
      <c r="AO90" s="236"/>
      <c r="AP90" s="230"/>
      <c r="AQ90" s="145" t="s">
        <v>306</v>
      </c>
      <c r="AR90" s="116"/>
      <c r="AS90" s="116"/>
      <c r="AT90" s="117"/>
      <c r="AU90" s="519" t="s">
        <v>252</v>
      </c>
      <c r="AV90" s="519"/>
      <c r="AW90" s="519"/>
      <c r="AX90" s="520"/>
    </row>
    <row r="91" spans="1:60" ht="18.75" hidden="1" customHeight="1" x14ac:dyDescent="0.15">
      <c r="A91" s="854"/>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4"/>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4"/>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4"/>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4"/>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450</v>
      </c>
      <c r="AF95" s="231"/>
      <c r="AG95" s="231"/>
      <c r="AH95" s="232"/>
      <c r="AI95" s="230" t="s">
        <v>447</v>
      </c>
      <c r="AJ95" s="231"/>
      <c r="AK95" s="231"/>
      <c r="AL95" s="232"/>
      <c r="AM95" s="236" t="s">
        <v>442</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4"/>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4"/>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4"/>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5"/>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393</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450</v>
      </c>
      <c r="AF100" s="526"/>
      <c r="AG100" s="526"/>
      <c r="AH100" s="527"/>
      <c r="AI100" s="525" t="s">
        <v>447</v>
      </c>
      <c r="AJ100" s="526"/>
      <c r="AK100" s="526"/>
      <c r="AL100" s="527"/>
      <c r="AM100" s="525" t="s">
        <v>443</v>
      </c>
      <c r="AN100" s="526"/>
      <c r="AO100" s="526"/>
      <c r="AP100" s="527"/>
      <c r="AQ100" s="306" t="s">
        <v>436</v>
      </c>
      <c r="AR100" s="307"/>
      <c r="AS100" s="307"/>
      <c r="AT100" s="308"/>
      <c r="AU100" s="306" t="s">
        <v>433</v>
      </c>
      <c r="AV100" s="307"/>
      <c r="AW100" s="307"/>
      <c r="AX100" s="309"/>
    </row>
    <row r="101" spans="1:60" ht="23.25" customHeight="1" x14ac:dyDescent="0.15">
      <c r="A101" s="408"/>
      <c r="B101" s="409"/>
      <c r="C101" s="409"/>
      <c r="D101" s="409"/>
      <c r="E101" s="409"/>
      <c r="F101" s="410"/>
      <c r="G101" s="91" t="s">
        <v>504</v>
      </c>
      <c r="H101" s="91"/>
      <c r="I101" s="91"/>
      <c r="J101" s="91"/>
      <c r="K101" s="91"/>
      <c r="L101" s="91"/>
      <c r="M101" s="91"/>
      <c r="N101" s="91"/>
      <c r="O101" s="91"/>
      <c r="P101" s="91"/>
      <c r="Q101" s="91"/>
      <c r="R101" s="91"/>
      <c r="S101" s="91"/>
      <c r="T101" s="91"/>
      <c r="U101" s="91"/>
      <c r="V101" s="91"/>
      <c r="W101" s="91"/>
      <c r="X101" s="92"/>
      <c r="Y101" s="528" t="s">
        <v>54</v>
      </c>
      <c r="Z101" s="529"/>
      <c r="AA101" s="530"/>
      <c r="AB101" s="447" t="s">
        <v>505</v>
      </c>
      <c r="AC101" s="447"/>
      <c r="AD101" s="447"/>
      <c r="AE101" s="204">
        <v>10</v>
      </c>
      <c r="AF101" s="205"/>
      <c r="AG101" s="205"/>
      <c r="AH101" s="206"/>
      <c r="AI101" s="204">
        <v>9</v>
      </c>
      <c r="AJ101" s="205"/>
      <c r="AK101" s="205"/>
      <c r="AL101" s="206"/>
      <c r="AM101" s="204">
        <v>9</v>
      </c>
      <c r="AN101" s="205"/>
      <c r="AO101" s="205"/>
      <c r="AP101" s="206"/>
      <c r="AQ101" s="204"/>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505</v>
      </c>
      <c r="AC102" s="447"/>
      <c r="AD102" s="447"/>
      <c r="AE102" s="404">
        <v>10</v>
      </c>
      <c r="AF102" s="404"/>
      <c r="AG102" s="404"/>
      <c r="AH102" s="404"/>
      <c r="AI102" s="404">
        <v>10</v>
      </c>
      <c r="AJ102" s="404"/>
      <c r="AK102" s="404"/>
      <c r="AL102" s="404"/>
      <c r="AM102" s="404">
        <v>9</v>
      </c>
      <c r="AN102" s="404"/>
      <c r="AO102" s="404"/>
      <c r="AP102" s="404"/>
      <c r="AQ102" s="259">
        <v>7</v>
      </c>
      <c r="AR102" s="260"/>
      <c r="AS102" s="260"/>
      <c r="AT102" s="305"/>
      <c r="AU102" s="259">
        <v>8</v>
      </c>
      <c r="AV102" s="260"/>
      <c r="AW102" s="260"/>
      <c r="AX102" s="305"/>
    </row>
    <row r="103" spans="1:60" ht="31.5" hidden="1" customHeight="1" x14ac:dyDescent="0.15">
      <c r="A103" s="405" t="s">
        <v>393</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450</v>
      </c>
      <c r="AF103" s="402"/>
      <c r="AG103" s="402"/>
      <c r="AH103" s="403"/>
      <c r="AI103" s="401" t="s">
        <v>447</v>
      </c>
      <c r="AJ103" s="402"/>
      <c r="AK103" s="402"/>
      <c r="AL103" s="403"/>
      <c r="AM103" s="401" t="s">
        <v>443</v>
      </c>
      <c r="AN103" s="402"/>
      <c r="AO103" s="402"/>
      <c r="AP103" s="403"/>
      <c r="AQ103" s="270" t="s">
        <v>436</v>
      </c>
      <c r="AR103" s="271"/>
      <c r="AS103" s="271"/>
      <c r="AT103" s="310"/>
      <c r="AU103" s="270" t="s">
        <v>433</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393</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450</v>
      </c>
      <c r="AF106" s="402"/>
      <c r="AG106" s="402"/>
      <c r="AH106" s="403"/>
      <c r="AI106" s="401" t="s">
        <v>447</v>
      </c>
      <c r="AJ106" s="402"/>
      <c r="AK106" s="402"/>
      <c r="AL106" s="403"/>
      <c r="AM106" s="401" t="s">
        <v>442</v>
      </c>
      <c r="AN106" s="402"/>
      <c r="AO106" s="402"/>
      <c r="AP106" s="403"/>
      <c r="AQ106" s="270" t="s">
        <v>436</v>
      </c>
      <c r="AR106" s="271"/>
      <c r="AS106" s="271"/>
      <c r="AT106" s="310"/>
      <c r="AU106" s="270" t="s">
        <v>433</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393</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450</v>
      </c>
      <c r="AF109" s="402"/>
      <c r="AG109" s="402"/>
      <c r="AH109" s="403"/>
      <c r="AI109" s="401" t="s">
        <v>447</v>
      </c>
      <c r="AJ109" s="402"/>
      <c r="AK109" s="402"/>
      <c r="AL109" s="403"/>
      <c r="AM109" s="401" t="s">
        <v>443</v>
      </c>
      <c r="AN109" s="402"/>
      <c r="AO109" s="402"/>
      <c r="AP109" s="403"/>
      <c r="AQ109" s="270" t="s">
        <v>436</v>
      </c>
      <c r="AR109" s="271"/>
      <c r="AS109" s="271"/>
      <c r="AT109" s="310"/>
      <c r="AU109" s="270" t="s">
        <v>433</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393</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450</v>
      </c>
      <c r="AF112" s="402"/>
      <c r="AG112" s="402"/>
      <c r="AH112" s="403"/>
      <c r="AI112" s="401" t="s">
        <v>447</v>
      </c>
      <c r="AJ112" s="402"/>
      <c r="AK112" s="402"/>
      <c r="AL112" s="403"/>
      <c r="AM112" s="401" t="s">
        <v>442</v>
      </c>
      <c r="AN112" s="402"/>
      <c r="AO112" s="402"/>
      <c r="AP112" s="403"/>
      <c r="AQ112" s="270" t="s">
        <v>436</v>
      </c>
      <c r="AR112" s="271"/>
      <c r="AS112" s="271"/>
      <c r="AT112" s="310"/>
      <c r="AU112" s="270" t="s">
        <v>433</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450</v>
      </c>
      <c r="AF115" s="402"/>
      <c r="AG115" s="402"/>
      <c r="AH115" s="403"/>
      <c r="AI115" s="401" t="s">
        <v>447</v>
      </c>
      <c r="AJ115" s="402"/>
      <c r="AK115" s="402"/>
      <c r="AL115" s="403"/>
      <c r="AM115" s="401" t="s">
        <v>442</v>
      </c>
      <c r="AN115" s="402"/>
      <c r="AO115" s="402"/>
      <c r="AP115" s="403"/>
      <c r="AQ115" s="580" t="s">
        <v>437</v>
      </c>
      <c r="AR115" s="581"/>
      <c r="AS115" s="581"/>
      <c r="AT115" s="581"/>
      <c r="AU115" s="581"/>
      <c r="AV115" s="581"/>
      <c r="AW115" s="581"/>
      <c r="AX115" s="582"/>
    </row>
    <row r="116" spans="1:50" ht="23.25" customHeight="1" x14ac:dyDescent="0.15">
      <c r="A116" s="425"/>
      <c r="B116" s="426"/>
      <c r="C116" s="426"/>
      <c r="D116" s="426"/>
      <c r="E116" s="426"/>
      <c r="F116" s="427"/>
      <c r="G116" s="379" t="s">
        <v>506</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58" t="s">
        <v>482</v>
      </c>
      <c r="AC116" s="459"/>
      <c r="AD116" s="460"/>
      <c r="AE116" s="404">
        <v>3</v>
      </c>
      <c r="AF116" s="404"/>
      <c r="AG116" s="404"/>
      <c r="AH116" s="404"/>
      <c r="AI116" s="404">
        <v>3</v>
      </c>
      <c r="AJ116" s="404"/>
      <c r="AK116" s="404"/>
      <c r="AL116" s="404"/>
      <c r="AM116" s="404">
        <v>2</v>
      </c>
      <c r="AN116" s="404"/>
      <c r="AO116" s="404"/>
      <c r="AP116" s="404"/>
      <c r="AQ116" s="204">
        <v>2</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482</v>
      </c>
      <c r="AC117" s="459"/>
      <c r="AD117" s="460"/>
      <c r="AE117" s="540" t="s">
        <v>507</v>
      </c>
      <c r="AF117" s="540"/>
      <c r="AG117" s="540"/>
      <c r="AH117" s="540"/>
      <c r="AI117" s="540" t="s">
        <v>508</v>
      </c>
      <c r="AJ117" s="540"/>
      <c r="AK117" s="540"/>
      <c r="AL117" s="540"/>
      <c r="AM117" s="540" t="s">
        <v>509</v>
      </c>
      <c r="AN117" s="540"/>
      <c r="AO117" s="540"/>
      <c r="AP117" s="540"/>
      <c r="AQ117" s="540" t="s">
        <v>578</v>
      </c>
      <c r="AR117" s="540"/>
      <c r="AS117" s="540"/>
      <c r="AT117" s="540"/>
      <c r="AU117" s="540"/>
      <c r="AV117" s="540"/>
      <c r="AW117" s="540"/>
      <c r="AX117" s="541"/>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450</v>
      </c>
      <c r="AF118" s="402"/>
      <c r="AG118" s="402"/>
      <c r="AH118" s="403"/>
      <c r="AI118" s="401" t="s">
        <v>447</v>
      </c>
      <c r="AJ118" s="402"/>
      <c r="AK118" s="402"/>
      <c r="AL118" s="403"/>
      <c r="AM118" s="401" t="s">
        <v>442</v>
      </c>
      <c r="AN118" s="402"/>
      <c r="AO118" s="402"/>
      <c r="AP118" s="403"/>
      <c r="AQ118" s="580" t="s">
        <v>437</v>
      </c>
      <c r="AR118" s="581"/>
      <c r="AS118" s="581"/>
      <c r="AT118" s="581"/>
      <c r="AU118" s="581"/>
      <c r="AV118" s="581"/>
      <c r="AW118" s="581"/>
      <c r="AX118" s="582"/>
    </row>
    <row r="119" spans="1:50" ht="23.25" hidden="1" customHeight="1" x14ac:dyDescent="0.15">
      <c r="A119" s="425"/>
      <c r="B119" s="426"/>
      <c r="C119" s="426"/>
      <c r="D119" s="426"/>
      <c r="E119" s="426"/>
      <c r="F119" s="427"/>
      <c r="G119" s="379" t="s">
        <v>400</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537" t="s">
        <v>399</v>
      </c>
      <c r="AC120" s="538"/>
      <c r="AD120" s="539"/>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450</v>
      </c>
      <c r="AF121" s="402"/>
      <c r="AG121" s="402"/>
      <c r="AH121" s="403"/>
      <c r="AI121" s="401" t="s">
        <v>447</v>
      </c>
      <c r="AJ121" s="402"/>
      <c r="AK121" s="402"/>
      <c r="AL121" s="403"/>
      <c r="AM121" s="401" t="s">
        <v>442</v>
      </c>
      <c r="AN121" s="402"/>
      <c r="AO121" s="402"/>
      <c r="AP121" s="403"/>
      <c r="AQ121" s="580" t="s">
        <v>437</v>
      </c>
      <c r="AR121" s="581"/>
      <c r="AS121" s="581"/>
      <c r="AT121" s="581"/>
      <c r="AU121" s="581"/>
      <c r="AV121" s="581"/>
      <c r="AW121" s="581"/>
      <c r="AX121" s="582"/>
    </row>
    <row r="122" spans="1:50" ht="23.25" hidden="1" customHeight="1" x14ac:dyDescent="0.15">
      <c r="A122" s="425"/>
      <c r="B122" s="426"/>
      <c r="C122" s="426"/>
      <c r="D122" s="426"/>
      <c r="E122" s="426"/>
      <c r="F122" s="427"/>
      <c r="G122" s="379" t="s">
        <v>401</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537" t="s">
        <v>402</v>
      </c>
      <c r="AC123" s="538"/>
      <c r="AD123" s="539"/>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451</v>
      </c>
      <c r="AF124" s="402"/>
      <c r="AG124" s="402"/>
      <c r="AH124" s="403"/>
      <c r="AI124" s="401" t="s">
        <v>447</v>
      </c>
      <c r="AJ124" s="402"/>
      <c r="AK124" s="402"/>
      <c r="AL124" s="403"/>
      <c r="AM124" s="401" t="s">
        <v>442</v>
      </c>
      <c r="AN124" s="402"/>
      <c r="AO124" s="402"/>
      <c r="AP124" s="403"/>
      <c r="AQ124" s="580" t="s">
        <v>437</v>
      </c>
      <c r="AR124" s="581"/>
      <c r="AS124" s="581"/>
      <c r="AT124" s="581"/>
      <c r="AU124" s="581"/>
      <c r="AV124" s="581"/>
      <c r="AW124" s="581"/>
      <c r="AX124" s="582"/>
    </row>
    <row r="125" spans="1:50" ht="23.25" hidden="1" customHeight="1" x14ac:dyDescent="0.15">
      <c r="A125" s="425"/>
      <c r="B125" s="426"/>
      <c r="C125" s="426"/>
      <c r="D125" s="426"/>
      <c r="E125" s="426"/>
      <c r="F125" s="427"/>
      <c r="G125" s="379" t="s">
        <v>401</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537" t="s">
        <v>399</v>
      </c>
      <c r="AC126" s="538"/>
      <c r="AD126" s="539"/>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450</v>
      </c>
      <c r="AF127" s="402"/>
      <c r="AG127" s="402"/>
      <c r="AH127" s="403"/>
      <c r="AI127" s="401" t="s">
        <v>447</v>
      </c>
      <c r="AJ127" s="402"/>
      <c r="AK127" s="402"/>
      <c r="AL127" s="403"/>
      <c r="AM127" s="401" t="s">
        <v>442</v>
      </c>
      <c r="AN127" s="402"/>
      <c r="AO127" s="402"/>
      <c r="AP127" s="403"/>
      <c r="AQ127" s="580" t="s">
        <v>437</v>
      </c>
      <c r="AR127" s="581"/>
      <c r="AS127" s="581"/>
      <c r="AT127" s="581"/>
      <c r="AU127" s="581"/>
      <c r="AV127" s="581"/>
      <c r="AW127" s="581"/>
      <c r="AX127" s="582"/>
    </row>
    <row r="128" spans="1:50" ht="23.25" hidden="1" customHeight="1" x14ac:dyDescent="0.15">
      <c r="A128" s="425"/>
      <c r="B128" s="426"/>
      <c r="C128" s="426"/>
      <c r="D128" s="426"/>
      <c r="E128" s="426"/>
      <c r="F128" s="427"/>
      <c r="G128" s="379" t="s">
        <v>401</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537" t="s">
        <v>399</v>
      </c>
      <c r="AC129" s="538"/>
      <c r="AD129" s="539"/>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472</v>
      </c>
      <c r="B130" s="171"/>
      <c r="C130" s="170" t="s">
        <v>310</v>
      </c>
      <c r="D130" s="171"/>
      <c r="E130" s="155" t="s">
        <v>339</v>
      </c>
      <c r="F130" s="156"/>
      <c r="G130" s="157" t="s">
        <v>579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580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450</v>
      </c>
      <c r="AF132" s="141"/>
      <c r="AG132" s="141"/>
      <c r="AH132" s="141"/>
      <c r="AI132" s="141" t="s">
        <v>447</v>
      </c>
      <c r="AJ132" s="141"/>
      <c r="AK132" s="141"/>
      <c r="AL132" s="141"/>
      <c r="AM132" s="141" t="s">
        <v>442</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485</v>
      </c>
      <c r="AR133" s="185"/>
      <c r="AS133" s="119" t="s">
        <v>307</v>
      </c>
      <c r="AT133" s="120"/>
      <c r="AU133" s="186">
        <v>33</v>
      </c>
      <c r="AV133" s="186"/>
      <c r="AW133" s="119" t="s">
        <v>296</v>
      </c>
      <c r="AX133" s="181"/>
    </row>
    <row r="134" spans="1:50" ht="39.75" customHeight="1" x14ac:dyDescent="0.15">
      <c r="A134" s="175"/>
      <c r="B134" s="172"/>
      <c r="C134" s="166"/>
      <c r="D134" s="172"/>
      <c r="E134" s="166"/>
      <c r="F134" s="167"/>
      <c r="G134" s="90" t="s">
        <v>510</v>
      </c>
      <c r="H134" s="91"/>
      <c r="I134" s="91"/>
      <c r="J134" s="91"/>
      <c r="K134" s="91"/>
      <c r="L134" s="91"/>
      <c r="M134" s="91"/>
      <c r="N134" s="91"/>
      <c r="O134" s="91"/>
      <c r="P134" s="91"/>
      <c r="Q134" s="91"/>
      <c r="R134" s="91"/>
      <c r="S134" s="91"/>
      <c r="T134" s="91"/>
      <c r="U134" s="91"/>
      <c r="V134" s="91"/>
      <c r="W134" s="91"/>
      <c r="X134" s="92"/>
      <c r="Y134" s="187" t="s">
        <v>321</v>
      </c>
      <c r="Z134" s="188"/>
      <c r="AA134" s="189"/>
      <c r="AB134" s="190" t="s">
        <v>483</v>
      </c>
      <c r="AC134" s="191"/>
      <c r="AD134" s="191"/>
      <c r="AE134" s="192">
        <v>75</v>
      </c>
      <c r="AF134" s="193"/>
      <c r="AG134" s="193"/>
      <c r="AH134" s="193"/>
      <c r="AI134" s="192">
        <v>76</v>
      </c>
      <c r="AJ134" s="193"/>
      <c r="AK134" s="193"/>
      <c r="AL134" s="193"/>
      <c r="AM134" s="192">
        <v>76</v>
      </c>
      <c r="AN134" s="193"/>
      <c r="AO134" s="193"/>
      <c r="AP134" s="193"/>
      <c r="AQ134" s="192" t="s">
        <v>485</v>
      </c>
      <c r="AR134" s="193"/>
      <c r="AS134" s="193"/>
      <c r="AT134" s="193"/>
      <c r="AU134" s="192"/>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484</v>
      </c>
      <c r="AC135" s="199"/>
      <c r="AD135" s="199"/>
      <c r="AE135" s="192" t="s">
        <v>503</v>
      </c>
      <c r="AF135" s="193"/>
      <c r="AG135" s="193"/>
      <c r="AH135" s="193"/>
      <c r="AI135" s="192" t="s">
        <v>485</v>
      </c>
      <c r="AJ135" s="193"/>
      <c r="AK135" s="193"/>
      <c r="AL135" s="193"/>
      <c r="AM135" s="192" t="s">
        <v>485</v>
      </c>
      <c r="AN135" s="193"/>
      <c r="AO135" s="193"/>
      <c r="AP135" s="193"/>
      <c r="AQ135" s="192" t="s">
        <v>485</v>
      </c>
      <c r="AR135" s="193"/>
      <c r="AS135" s="193"/>
      <c r="AT135" s="193"/>
      <c r="AU135" s="192">
        <v>79</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450</v>
      </c>
      <c r="AF136" s="141"/>
      <c r="AG136" s="141"/>
      <c r="AH136" s="141"/>
      <c r="AI136" s="141" t="s">
        <v>447</v>
      </c>
      <c r="AJ136" s="141"/>
      <c r="AK136" s="141"/>
      <c r="AL136" s="141"/>
      <c r="AM136" s="141" t="s">
        <v>442</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450</v>
      </c>
      <c r="AF140" s="141"/>
      <c r="AG140" s="141"/>
      <c r="AH140" s="141"/>
      <c r="AI140" s="141" t="s">
        <v>447</v>
      </c>
      <c r="AJ140" s="141"/>
      <c r="AK140" s="141"/>
      <c r="AL140" s="141"/>
      <c r="AM140" s="141" t="s">
        <v>442</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450</v>
      </c>
      <c r="AF144" s="141"/>
      <c r="AG144" s="141"/>
      <c r="AH144" s="141"/>
      <c r="AI144" s="141" t="s">
        <v>447</v>
      </c>
      <c r="AJ144" s="141"/>
      <c r="AK144" s="141"/>
      <c r="AL144" s="141"/>
      <c r="AM144" s="141" t="s">
        <v>442</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450</v>
      </c>
      <c r="AF148" s="141"/>
      <c r="AG148" s="141"/>
      <c r="AH148" s="141"/>
      <c r="AI148" s="141" t="s">
        <v>447</v>
      </c>
      <c r="AJ148" s="141"/>
      <c r="AK148" s="141"/>
      <c r="AL148" s="141"/>
      <c r="AM148" s="141" t="s">
        <v>442</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377</v>
      </c>
      <c r="R152" s="116"/>
      <c r="S152" s="116"/>
      <c r="T152" s="116"/>
      <c r="U152" s="116"/>
      <c r="V152" s="116"/>
      <c r="W152" s="116"/>
      <c r="X152" s="116"/>
      <c r="Y152" s="116"/>
      <c r="Z152" s="116"/>
      <c r="AA152" s="116"/>
      <c r="AB152" s="115" t="s">
        <v>378</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377</v>
      </c>
      <c r="R159" s="116"/>
      <c r="S159" s="116"/>
      <c r="T159" s="116"/>
      <c r="U159" s="116"/>
      <c r="V159" s="116"/>
      <c r="W159" s="116"/>
      <c r="X159" s="116"/>
      <c r="Y159" s="116"/>
      <c r="Z159" s="116"/>
      <c r="AA159" s="116"/>
      <c r="AB159" s="115" t="s">
        <v>378</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377</v>
      </c>
      <c r="R166" s="116"/>
      <c r="S166" s="116"/>
      <c r="T166" s="116"/>
      <c r="U166" s="116"/>
      <c r="V166" s="116"/>
      <c r="W166" s="116"/>
      <c r="X166" s="116"/>
      <c r="Y166" s="116"/>
      <c r="Z166" s="116"/>
      <c r="AA166" s="116"/>
      <c r="AB166" s="115" t="s">
        <v>378</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377</v>
      </c>
      <c r="R173" s="116"/>
      <c r="S173" s="116"/>
      <c r="T173" s="116"/>
      <c r="U173" s="116"/>
      <c r="V173" s="116"/>
      <c r="W173" s="116"/>
      <c r="X173" s="116"/>
      <c r="Y173" s="116"/>
      <c r="Z173" s="116"/>
      <c r="AA173" s="116"/>
      <c r="AB173" s="115" t="s">
        <v>378</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377</v>
      </c>
      <c r="R180" s="116"/>
      <c r="S180" s="116"/>
      <c r="T180" s="116"/>
      <c r="U180" s="116"/>
      <c r="V180" s="116"/>
      <c r="W180" s="116"/>
      <c r="X180" s="116"/>
      <c r="Y180" s="116"/>
      <c r="Z180" s="116"/>
      <c r="AA180" s="116"/>
      <c r="AB180" s="115" t="s">
        <v>378</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511</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450</v>
      </c>
      <c r="AF192" s="141"/>
      <c r="AG192" s="141"/>
      <c r="AH192" s="141"/>
      <c r="AI192" s="141" t="s">
        <v>447</v>
      </c>
      <c r="AJ192" s="141"/>
      <c r="AK192" s="141"/>
      <c r="AL192" s="141"/>
      <c r="AM192" s="141" t="s">
        <v>442</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451</v>
      </c>
      <c r="AF196" s="141"/>
      <c r="AG196" s="141"/>
      <c r="AH196" s="141"/>
      <c r="AI196" s="141" t="s">
        <v>447</v>
      </c>
      <c r="AJ196" s="141"/>
      <c r="AK196" s="141"/>
      <c r="AL196" s="141"/>
      <c r="AM196" s="141" t="s">
        <v>442</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450</v>
      </c>
      <c r="AF200" s="141"/>
      <c r="AG200" s="141"/>
      <c r="AH200" s="141"/>
      <c r="AI200" s="141" t="s">
        <v>447</v>
      </c>
      <c r="AJ200" s="141"/>
      <c r="AK200" s="141"/>
      <c r="AL200" s="141"/>
      <c r="AM200" s="141" t="s">
        <v>442</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450</v>
      </c>
      <c r="AF204" s="141"/>
      <c r="AG204" s="141"/>
      <c r="AH204" s="141"/>
      <c r="AI204" s="141" t="s">
        <v>447</v>
      </c>
      <c r="AJ204" s="141"/>
      <c r="AK204" s="141"/>
      <c r="AL204" s="141"/>
      <c r="AM204" s="141" t="s">
        <v>442</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450</v>
      </c>
      <c r="AF208" s="141"/>
      <c r="AG208" s="141"/>
      <c r="AH208" s="141"/>
      <c r="AI208" s="141" t="s">
        <v>447</v>
      </c>
      <c r="AJ208" s="141"/>
      <c r="AK208" s="141"/>
      <c r="AL208" s="141"/>
      <c r="AM208" s="141" t="s">
        <v>442</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377</v>
      </c>
      <c r="R212" s="116"/>
      <c r="S212" s="116"/>
      <c r="T212" s="116"/>
      <c r="U212" s="116"/>
      <c r="V212" s="116"/>
      <c r="W212" s="116"/>
      <c r="X212" s="116"/>
      <c r="Y212" s="116"/>
      <c r="Z212" s="116"/>
      <c r="AA212" s="116"/>
      <c r="AB212" s="115" t="s">
        <v>378</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377</v>
      </c>
      <c r="R219" s="116"/>
      <c r="S219" s="116"/>
      <c r="T219" s="116"/>
      <c r="U219" s="116"/>
      <c r="V219" s="116"/>
      <c r="W219" s="116"/>
      <c r="X219" s="116"/>
      <c r="Y219" s="116"/>
      <c r="Z219" s="116"/>
      <c r="AA219" s="116"/>
      <c r="AB219" s="115" t="s">
        <v>378</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377</v>
      </c>
      <c r="R226" s="116"/>
      <c r="S226" s="116"/>
      <c r="T226" s="116"/>
      <c r="U226" s="116"/>
      <c r="V226" s="116"/>
      <c r="W226" s="116"/>
      <c r="X226" s="116"/>
      <c r="Y226" s="116"/>
      <c r="Z226" s="116"/>
      <c r="AA226" s="116"/>
      <c r="AB226" s="115" t="s">
        <v>378</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377</v>
      </c>
      <c r="R233" s="116"/>
      <c r="S233" s="116"/>
      <c r="T233" s="116"/>
      <c r="U233" s="116"/>
      <c r="V233" s="116"/>
      <c r="W233" s="116"/>
      <c r="X233" s="116"/>
      <c r="Y233" s="116"/>
      <c r="Z233" s="116"/>
      <c r="AA233" s="116"/>
      <c r="AB233" s="115" t="s">
        <v>378</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377</v>
      </c>
      <c r="R240" s="116"/>
      <c r="S240" s="116"/>
      <c r="T240" s="116"/>
      <c r="U240" s="116"/>
      <c r="V240" s="116"/>
      <c r="W240" s="116"/>
      <c r="X240" s="116"/>
      <c r="Y240" s="116"/>
      <c r="Z240" s="116"/>
      <c r="AA240" s="116"/>
      <c r="AB240" s="115" t="s">
        <v>378</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450</v>
      </c>
      <c r="AF252" s="141"/>
      <c r="AG252" s="141"/>
      <c r="AH252" s="141"/>
      <c r="AI252" s="141" t="s">
        <v>447</v>
      </c>
      <c r="AJ252" s="141"/>
      <c r="AK252" s="141"/>
      <c r="AL252" s="141"/>
      <c r="AM252" s="141" t="s">
        <v>442</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450</v>
      </c>
      <c r="AF256" s="141"/>
      <c r="AG256" s="141"/>
      <c r="AH256" s="141"/>
      <c r="AI256" s="141" t="s">
        <v>447</v>
      </c>
      <c r="AJ256" s="141"/>
      <c r="AK256" s="141"/>
      <c r="AL256" s="141"/>
      <c r="AM256" s="141" t="s">
        <v>443</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450</v>
      </c>
      <c r="AF260" s="141"/>
      <c r="AG260" s="141"/>
      <c r="AH260" s="141"/>
      <c r="AI260" s="141" t="s">
        <v>447</v>
      </c>
      <c r="AJ260" s="141"/>
      <c r="AK260" s="141"/>
      <c r="AL260" s="141"/>
      <c r="AM260" s="141" t="s">
        <v>443</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450</v>
      </c>
      <c r="AF264" s="203"/>
      <c r="AG264" s="203"/>
      <c r="AH264" s="203"/>
      <c r="AI264" s="203" t="s">
        <v>447</v>
      </c>
      <c r="AJ264" s="203"/>
      <c r="AK264" s="203"/>
      <c r="AL264" s="203"/>
      <c r="AM264" s="203" t="s">
        <v>442</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451</v>
      </c>
      <c r="AF268" s="141"/>
      <c r="AG268" s="141"/>
      <c r="AH268" s="141"/>
      <c r="AI268" s="141" t="s">
        <v>447</v>
      </c>
      <c r="AJ268" s="141"/>
      <c r="AK268" s="141"/>
      <c r="AL268" s="141"/>
      <c r="AM268" s="141" t="s">
        <v>442</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377</v>
      </c>
      <c r="R272" s="116"/>
      <c r="S272" s="116"/>
      <c r="T272" s="116"/>
      <c r="U272" s="116"/>
      <c r="V272" s="116"/>
      <c r="W272" s="116"/>
      <c r="X272" s="116"/>
      <c r="Y272" s="116"/>
      <c r="Z272" s="116"/>
      <c r="AA272" s="116"/>
      <c r="AB272" s="115" t="s">
        <v>378</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377</v>
      </c>
      <c r="R279" s="116"/>
      <c r="S279" s="116"/>
      <c r="T279" s="116"/>
      <c r="U279" s="116"/>
      <c r="V279" s="116"/>
      <c r="W279" s="116"/>
      <c r="X279" s="116"/>
      <c r="Y279" s="116"/>
      <c r="Z279" s="116"/>
      <c r="AA279" s="116"/>
      <c r="AB279" s="115" t="s">
        <v>378</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377</v>
      </c>
      <c r="R286" s="116"/>
      <c r="S286" s="116"/>
      <c r="T286" s="116"/>
      <c r="U286" s="116"/>
      <c r="V286" s="116"/>
      <c r="W286" s="116"/>
      <c r="X286" s="116"/>
      <c r="Y286" s="116"/>
      <c r="Z286" s="116"/>
      <c r="AA286" s="116"/>
      <c r="AB286" s="115" t="s">
        <v>378</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377</v>
      </c>
      <c r="R293" s="116"/>
      <c r="S293" s="116"/>
      <c r="T293" s="116"/>
      <c r="U293" s="116"/>
      <c r="V293" s="116"/>
      <c r="W293" s="116"/>
      <c r="X293" s="116"/>
      <c r="Y293" s="116"/>
      <c r="Z293" s="116"/>
      <c r="AA293" s="116"/>
      <c r="AB293" s="115" t="s">
        <v>378</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377</v>
      </c>
      <c r="R300" s="116"/>
      <c r="S300" s="116"/>
      <c r="T300" s="116"/>
      <c r="U300" s="116"/>
      <c r="V300" s="116"/>
      <c r="W300" s="116"/>
      <c r="X300" s="116"/>
      <c r="Y300" s="116"/>
      <c r="Z300" s="116"/>
      <c r="AA300" s="116"/>
      <c r="AB300" s="115" t="s">
        <v>378</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450</v>
      </c>
      <c r="AF312" s="141"/>
      <c r="AG312" s="141"/>
      <c r="AH312" s="141"/>
      <c r="AI312" s="141" t="s">
        <v>447</v>
      </c>
      <c r="AJ312" s="141"/>
      <c r="AK312" s="141"/>
      <c r="AL312" s="141"/>
      <c r="AM312" s="141" t="s">
        <v>442</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450</v>
      </c>
      <c r="AF316" s="141"/>
      <c r="AG316" s="141"/>
      <c r="AH316" s="141"/>
      <c r="AI316" s="141" t="s">
        <v>447</v>
      </c>
      <c r="AJ316" s="141"/>
      <c r="AK316" s="141"/>
      <c r="AL316" s="141"/>
      <c r="AM316" s="141" t="s">
        <v>442</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450</v>
      </c>
      <c r="AF320" s="141"/>
      <c r="AG320" s="141"/>
      <c r="AH320" s="141"/>
      <c r="AI320" s="141" t="s">
        <v>447</v>
      </c>
      <c r="AJ320" s="141"/>
      <c r="AK320" s="141"/>
      <c r="AL320" s="141"/>
      <c r="AM320" s="141" t="s">
        <v>443</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450</v>
      </c>
      <c r="AF324" s="141"/>
      <c r="AG324" s="141"/>
      <c r="AH324" s="141"/>
      <c r="AI324" s="141" t="s">
        <v>447</v>
      </c>
      <c r="AJ324" s="141"/>
      <c r="AK324" s="141"/>
      <c r="AL324" s="141"/>
      <c r="AM324" s="141" t="s">
        <v>442</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451</v>
      </c>
      <c r="AF328" s="141"/>
      <c r="AG328" s="141"/>
      <c r="AH328" s="141"/>
      <c r="AI328" s="141" t="s">
        <v>447</v>
      </c>
      <c r="AJ328" s="141"/>
      <c r="AK328" s="141"/>
      <c r="AL328" s="141"/>
      <c r="AM328" s="141" t="s">
        <v>443</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377</v>
      </c>
      <c r="R332" s="116"/>
      <c r="S332" s="116"/>
      <c r="T332" s="116"/>
      <c r="U332" s="116"/>
      <c r="V332" s="116"/>
      <c r="W332" s="116"/>
      <c r="X332" s="116"/>
      <c r="Y332" s="116"/>
      <c r="Z332" s="116"/>
      <c r="AA332" s="116"/>
      <c r="AB332" s="115" t="s">
        <v>378</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377</v>
      </c>
      <c r="R339" s="116"/>
      <c r="S339" s="116"/>
      <c r="T339" s="116"/>
      <c r="U339" s="116"/>
      <c r="V339" s="116"/>
      <c r="W339" s="116"/>
      <c r="X339" s="116"/>
      <c r="Y339" s="116"/>
      <c r="Z339" s="116"/>
      <c r="AA339" s="116"/>
      <c r="AB339" s="115" t="s">
        <v>378</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377</v>
      </c>
      <c r="R346" s="116"/>
      <c r="S346" s="116"/>
      <c r="T346" s="116"/>
      <c r="U346" s="116"/>
      <c r="V346" s="116"/>
      <c r="W346" s="116"/>
      <c r="X346" s="116"/>
      <c r="Y346" s="116"/>
      <c r="Z346" s="116"/>
      <c r="AA346" s="116"/>
      <c r="AB346" s="115" t="s">
        <v>378</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377</v>
      </c>
      <c r="R353" s="116"/>
      <c r="S353" s="116"/>
      <c r="T353" s="116"/>
      <c r="U353" s="116"/>
      <c r="V353" s="116"/>
      <c r="W353" s="116"/>
      <c r="X353" s="116"/>
      <c r="Y353" s="116"/>
      <c r="Z353" s="116"/>
      <c r="AA353" s="116"/>
      <c r="AB353" s="115" t="s">
        <v>378</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377</v>
      </c>
      <c r="R360" s="116"/>
      <c r="S360" s="116"/>
      <c r="T360" s="116"/>
      <c r="U360" s="116"/>
      <c r="V360" s="116"/>
      <c r="W360" s="116"/>
      <c r="X360" s="116"/>
      <c r="Y360" s="116"/>
      <c r="Z360" s="116"/>
      <c r="AA360" s="116"/>
      <c r="AB360" s="115" t="s">
        <v>378</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450</v>
      </c>
      <c r="AF372" s="141"/>
      <c r="AG372" s="141"/>
      <c r="AH372" s="141"/>
      <c r="AI372" s="141" t="s">
        <v>447</v>
      </c>
      <c r="AJ372" s="141"/>
      <c r="AK372" s="141"/>
      <c r="AL372" s="141"/>
      <c r="AM372" s="141" t="s">
        <v>442</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450</v>
      </c>
      <c r="AF376" s="141"/>
      <c r="AG376" s="141"/>
      <c r="AH376" s="141"/>
      <c r="AI376" s="141" t="s">
        <v>447</v>
      </c>
      <c r="AJ376" s="141"/>
      <c r="AK376" s="141"/>
      <c r="AL376" s="141"/>
      <c r="AM376" s="141" t="s">
        <v>442</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450</v>
      </c>
      <c r="AF380" s="141"/>
      <c r="AG380" s="141"/>
      <c r="AH380" s="141"/>
      <c r="AI380" s="141" t="s">
        <v>447</v>
      </c>
      <c r="AJ380" s="141"/>
      <c r="AK380" s="141"/>
      <c r="AL380" s="141"/>
      <c r="AM380" s="141" t="s">
        <v>442</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450</v>
      </c>
      <c r="AF384" s="141"/>
      <c r="AG384" s="141"/>
      <c r="AH384" s="141"/>
      <c r="AI384" s="141" t="s">
        <v>447</v>
      </c>
      <c r="AJ384" s="141"/>
      <c r="AK384" s="141"/>
      <c r="AL384" s="141"/>
      <c r="AM384" s="141" t="s">
        <v>442</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450</v>
      </c>
      <c r="AF388" s="141"/>
      <c r="AG388" s="141"/>
      <c r="AH388" s="141"/>
      <c r="AI388" s="141" t="s">
        <v>447</v>
      </c>
      <c r="AJ388" s="141"/>
      <c r="AK388" s="141"/>
      <c r="AL388" s="141"/>
      <c r="AM388" s="141" t="s">
        <v>442</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377</v>
      </c>
      <c r="R392" s="116"/>
      <c r="S392" s="116"/>
      <c r="T392" s="116"/>
      <c r="U392" s="116"/>
      <c r="V392" s="116"/>
      <c r="W392" s="116"/>
      <c r="X392" s="116"/>
      <c r="Y392" s="116"/>
      <c r="Z392" s="116"/>
      <c r="AA392" s="116"/>
      <c r="AB392" s="115" t="s">
        <v>378</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377</v>
      </c>
      <c r="R399" s="116"/>
      <c r="S399" s="116"/>
      <c r="T399" s="116"/>
      <c r="U399" s="116"/>
      <c r="V399" s="116"/>
      <c r="W399" s="116"/>
      <c r="X399" s="116"/>
      <c r="Y399" s="116"/>
      <c r="Z399" s="116"/>
      <c r="AA399" s="116"/>
      <c r="AB399" s="115" t="s">
        <v>378</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377</v>
      </c>
      <c r="R406" s="116"/>
      <c r="S406" s="116"/>
      <c r="T406" s="116"/>
      <c r="U406" s="116"/>
      <c r="V406" s="116"/>
      <c r="W406" s="116"/>
      <c r="X406" s="116"/>
      <c r="Y406" s="116"/>
      <c r="Z406" s="116"/>
      <c r="AA406" s="116"/>
      <c r="AB406" s="115" t="s">
        <v>378</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377</v>
      </c>
      <c r="R413" s="116"/>
      <c r="S413" s="116"/>
      <c r="T413" s="116"/>
      <c r="U413" s="116"/>
      <c r="V413" s="116"/>
      <c r="W413" s="116"/>
      <c r="X413" s="116"/>
      <c r="Y413" s="116"/>
      <c r="Z413" s="116"/>
      <c r="AA413" s="116"/>
      <c r="AB413" s="115" t="s">
        <v>378</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377</v>
      </c>
      <c r="R420" s="116"/>
      <c r="S420" s="116"/>
      <c r="T420" s="116"/>
      <c r="U420" s="116"/>
      <c r="V420" s="116"/>
      <c r="W420" s="116"/>
      <c r="X420" s="116"/>
      <c r="Y420" s="116"/>
      <c r="Z420" s="116"/>
      <c r="AA420" s="116"/>
      <c r="AB420" s="115" t="s">
        <v>378</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468</v>
      </c>
      <c r="D430" s="920"/>
      <c r="E430" s="160" t="s">
        <v>460</v>
      </c>
      <c r="F430" s="887"/>
      <c r="G430" s="888" t="s">
        <v>326</v>
      </c>
      <c r="H430" s="109"/>
      <c r="I430" s="109"/>
      <c r="J430" s="889"/>
      <c r="K430" s="890"/>
      <c r="L430" s="890"/>
      <c r="M430" s="890"/>
      <c r="N430" s="890"/>
      <c r="O430" s="890"/>
      <c r="P430" s="890"/>
      <c r="Q430" s="890"/>
      <c r="R430" s="890"/>
      <c r="S430" s="890"/>
      <c r="T430" s="891"/>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443</v>
      </c>
      <c r="AJ431" s="203"/>
      <c r="AK431" s="203"/>
      <c r="AL431" s="145"/>
      <c r="AM431" s="203" t="s">
        <v>438</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9"/>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442</v>
      </c>
      <c r="AJ436" s="203"/>
      <c r="AK436" s="203"/>
      <c r="AL436" s="145"/>
      <c r="AM436" s="203" t="s">
        <v>438</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442</v>
      </c>
      <c r="AJ441" s="203"/>
      <c r="AK441" s="203"/>
      <c r="AL441" s="145"/>
      <c r="AM441" s="203" t="s">
        <v>434</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442</v>
      </c>
      <c r="AJ446" s="203"/>
      <c r="AK446" s="203"/>
      <c r="AL446" s="145"/>
      <c r="AM446" s="203" t="s">
        <v>439</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442</v>
      </c>
      <c r="AJ451" s="203"/>
      <c r="AK451" s="203"/>
      <c r="AL451" s="145"/>
      <c r="AM451" s="203" t="s">
        <v>438</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442</v>
      </c>
      <c r="AJ456" s="203"/>
      <c r="AK456" s="203"/>
      <c r="AL456" s="145"/>
      <c r="AM456" s="203" t="s">
        <v>438</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9"/>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442</v>
      </c>
      <c r="AJ461" s="203"/>
      <c r="AK461" s="203"/>
      <c r="AL461" s="145"/>
      <c r="AM461" s="203" t="s">
        <v>440</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442</v>
      </c>
      <c r="AJ466" s="203"/>
      <c r="AK466" s="203"/>
      <c r="AL466" s="145"/>
      <c r="AM466" s="203" t="s">
        <v>438</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442</v>
      </c>
      <c r="AJ471" s="203"/>
      <c r="AK471" s="203"/>
      <c r="AL471" s="145"/>
      <c r="AM471" s="203" t="s">
        <v>434</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442</v>
      </c>
      <c r="AJ476" s="203"/>
      <c r="AK476" s="203"/>
      <c r="AL476" s="145"/>
      <c r="AM476" s="203" t="s">
        <v>438</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474</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469</v>
      </c>
      <c r="F484" s="161"/>
      <c r="G484" s="888" t="s">
        <v>326</v>
      </c>
      <c r="H484" s="109"/>
      <c r="I484" s="109"/>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443</v>
      </c>
      <c r="AJ485" s="203"/>
      <c r="AK485" s="203"/>
      <c r="AL485" s="145"/>
      <c r="AM485" s="203" t="s">
        <v>440</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442</v>
      </c>
      <c r="AJ490" s="203"/>
      <c r="AK490" s="203"/>
      <c r="AL490" s="145"/>
      <c r="AM490" s="203" t="s">
        <v>440</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442</v>
      </c>
      <c r="AJ495" s="203"/>
      <c r="AK495" s="203"/>
      <c r="AL495" s="145"/>
      <c r="AM495" s="203" t="s">
        <v>438</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442</v>
      </c>
      <c r="AJ500" s="203"/>
      <c r="AK500" s="203"/>
      <c r="AL500" s="145"/>
      <c r="AM500" s="203" t="s">
        <v>439</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442</v>
      </c>
      <c r="AJ505" s="203"/>
      <c r="AK505" s="203"/>
      <c r="AL505" s="145"/>
      <c r="AM505" s="203" t="s">
        <v>440</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442</v>
      </c>
      <c r="AJ510" s="203"/>
      <c r="AK510" s="203"/>
      <c r="AL510" s="145"/>
      <c r="AM510" s="203" t="s">
        <v>438</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443</v>
      </c>
      <c r="AJ515" s="203"/>
      <c r="AK515" s="203"/>
      <c r="AL515" s="145"/>
      <c r="AM515" s="203" t="s">
        <v>438</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443</v>
      </c>
      <c r="AJ520" s="203"/>
      <c r="AK520" s="203"/>
      <c r="AL520" s="145"/>
      <c r="AM520" s="203" t="s">
        <v>438</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442</v>
      </c>
      <c r="AJ525" s="203"/>
      <c r="AK525" s="203"/>
      <c r="AL525" s="145"/>
      <c r="AM525" s="203" t="s">
        <v>434</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442</v>
      </c>
      <c r="AJ530" s="203"/>
      <c r="AK530" s="203"/>
      <c r="AL530" s="145"/>
      <c r="AM530" s="203" t="s">
        <v>438</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475</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470</v>
      </c>
      <c r="F538" s="161"/>
      <c r="G538" s="888" t="s">
        <v>326</v>
      </c>
      <c r="H538" s="109"/>
      <c r="I538" s="109"/>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443</v>
      </c>
      <c r="AJ539" s="203"/>
      <c r="AK539" s="203"/>
      <c r="AL539" s="145"/>
      <c r="AM539" s="203" t="s">
        <v>438</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442</v>
      </c>
      <c r="AJ544" s="203"/>
      <c r="AK544" s="203"/>
      <c r="AL544" s="145"/>
      <c r="AM544" s="203" t="s">
        <v>440</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442</v>
      </c>
      <c r="AJ549" s="203"/>
      <c r="AK549" s="203"/>
      <c r="AL549" s="145"/>
      <c r="AM549" s="203" t="s">
        <v>434</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442</v>
      </c>
      <c r="AJ554" s="203"/>
      <c r="AK554" s="203"/>
      <c r="AL554" s="145"/>
      <c r="AM554" s="203" t="s">
        <v>434</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442</v>
      </c>
      <c r="AJ559" s="203"/>
      <c r="AK559" s="203"/>
      <c r="AL559" s="145"/>
      <c r="AM559" s="203" t="s">
        <v>438</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442</v>
      </c>
      <c r="AJ564" s="203"/>
      <c r="AK564" s="203"/>
      <c r="AL564" s="145"/>
      <c r="AM564" s="203" t="s">
        <v>434</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443</v>
      </c>
      <c r="AJ569" s="203"/>
      <c r="AK569" s="203"/>
      <c r="AL569" s="145"/>
      <c r="AM569" s="203" t="s">
        <v>434</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442</v>
      </c>
      <c r="AJ574" s="203"/>
      <c r="AK574" s="203"/>
      <c r="AL574" s="145"/>
      <c r="AM574" s="203" t="s">
        <v>434</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442</v>
      </c>
      <c r="AJ579" s="203"/>
      <c r="AK579" s="203"/>
      <c r="AL579" s="145"/>
      <c r="AM579" s="203" t="s">
        <v>434</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442</v>
      </c>
      <c r="AJ584" s="203"/>
      <c r="AK584" s="203"/>
      <c r="AL584" s="145"/>
      <c r="AM584" s="203" t="s">
        <v>438</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475</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469</v>
      </c>
      <c r="F592" s="161"/>
      <c r="G592" s="888" t="s">
        <v>326</v>
      </c>
      <c r="H592" s="109"/>
      <c r="I592" s="109"/>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442</v>
      </c>
      <c r="AJ593" s="203"/>
      <c r="AK593" s="203"/>
      <c r="AL593" s="145"/>
      <c r="AM593" s="203" t="s">
        <v>434</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443</v>
      </c>
      <c r="AJ598" s="203"/>
      <c r="AK598" s="203"/>
      <c r="AL598" s="145"/>
      <c r="AM598" s="203" t="s">
        <v>439</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442</v>
      </c>
      <c r="AJ603" s="203"/>
      <c r="AK603" s="203"/>
      <c r="AL603" s="145"/>
      <c r="AM603" s="203" t="s">
        <v>434</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442</v>
      </c>
      <c r="AJ608" s="203"/>
      <c r="AK608" s="203"/>
      <c r="AL608" s="145"/>
      <c r="AM608" s="203" t="s">
        <v>434</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442</v>
      </c>
      <c r="AJ613" s="203"/>
      <c r="AK613" s="203"/>
      <c r="AL613" s="145"/>
      <c r="AM613" s="203" t="s">
        <v>438</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442</v>
      </c>
      <c r="AJ618" s="203"/>
      <c r="AK618" s="203"/>
      <c r="AL618" s="145"/>
      <c r="AM618" s="203" t="s">
        <v>438</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442</v>
      </c>
      <c r="AJ623" s="203"/>
      <c r="AK623" s="203"/>
      <c r="AL623" s="145"/>
      <c r="AM623" s="203" t="s">
        <v>439</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442</v>
      </c>
      <c r="AJ628" s="203"/>
      <c r="AK628" s="203"/>
      <c r="AL628" s="145"/>
      <c r="AM628" s="203" t="s">
        <v>438</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442</v>
      </c>
      <c r="AJ633" s="203"/>
      <c r="AK633" s="203"/>
      <c r="AL633" s="145"/>
      <c r="AM633" s="203" t="s">
        <v>434</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442</v>
      </c>
      <c r="AJ638" s="203"/>
      <c r="AK638" s="203"/>
      <c r="AL638" s="145"/>
      <c r="AM638" s="203" t="s">
        <v>438</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475</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470</v>
      </c>
      <c r="F646" s="161"/>
      <c r="G646" s="888" t="s">
        <v>326</v>
      </c>
      <c r="H646" s="109"/>
      <c r="I646" s="109"/>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443</v>
      </c>
      <c r="AJ647" s="203"/>
      <c r="AK647" s="203"/>
      <c r="AL647" s="145"/>
      <c r="AM647" s="203" t="s">
        <v>434</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442</v>
      </c>
      <c r="AJ652" s="203"/>
      <c r="AK652" s="203"/>
      <c r="AL652" s="145"/>
      <c r="AM652" s="203" t="s">
        <v>434</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442</v>
      </c>
      <c r="AJ657" s="203"/>
      <c r="AK657" s="203"/>
      <c r="AL657" s="145"/>
      <c r="AM657" s="203" t="s">
        <v>438</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442</v>
      </c>
      <c r="AJ662" s="203"/>
      <c r="AK662" s="203"/>
      <c r="AL662" s="145"/>
      <c r="AM662" s="203" t="s">
        <v>434</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442</v>
      </c>
      <c r="AJ667" s="203"/>
      <c r="AK667" s="203"/>
      <c r="AL667" s="145"/>
      <c r="AM667" s="203" t="s">
        <v>434</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443</v>
      </c>
      <c r="AJ672" s="203"/>
      <c r="AK672" s="203"/>
      <c r="AL672" s="145"/>
      <c r="AM672" s="203" t="s">
        <v>434</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442</v>
      </c>
      <c r="AJ677" s="203"/>
      <c r="AK677" s="203"/>
      <c r="AL677" s="145"/>
      <c r="AM677" s="203" t="s">
        <v>440</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443</v>
      </c>
      <c r="AJ682" s="203"/>
      <c r="AK682" s="203"/>
      <c r="AL682" s="145"/>
      <c r="AM682" s="203" t="s">
        <v>438</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442</v>
      </c>
      <c r="AJ687" s="203"/>
      <c r="AK687" s="203"/>
      <c r="AL687" s="145"/>
      <c r="AM687" s="203" t="s">
        <v>434</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442</v>
      </c>
      <c r="AJ692" s="203"/>
      <c r="AK692" s="203"/>
      <c r="AL692" s="145"/>
      <c r="AM692" s="203" t="s">
        <v>439</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475</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27" customHeight="1" x14ac:dyDescent="0.15">
      <c r="A702" s="859" t="s">
        <v>258</v>
      </c>
      <c r="B702" s="860"/>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480</v>
      </c>
      <c r="AE702" s="332"/>
      <c r="AF702" s="332"/>
      <c r="AG702" s="371" t="s">
        <v>512</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4" t="s">
        <v>480</v>
      </c>
      <c r="AE703" s="315"/>
      <c r="AF703" s="315"/>
      <c r="AG703" s="87" t="s">
        <v>513</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3"/>
      <c r="B704" s="864"/>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480</v>
      </c>
      <c r="AE704" s="772"/>
      <c r="AF704" s="772"/>
      <c r="AG704" s="153"/>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480</v>
      </c>
      <c r="AE705" s="704"/>
      <c r="AF705" s="704"/>
      <c r="AG705" s="111" t="s">
        <v>487</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3"/>
      <c r="D706" s="784"/>
      <c r="E706" s="719" t="s">
        <v>421</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486</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486</v>
      </c>
      <c r="AE707" s="825"/>
      <c r="AF707" s="825"/>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488</v>
      </c>
      <c r="AE708" s="594"/>
      <c r="AF708" s="594"/>
      <c r="AG708" s="731"/>
      <c r="AH708" s="732"/>
      <c r="AI708" s="732"/>
      <c r="AJ708" s="732"/>
      <c r="AK708" s="732"/>
      <c r="AL708" s="732"/>
      <c r="AM708" s="732"/>
      <c r="AN708" s="732"/>
      <c r="AO708" s="732"/>
      <c r="AP708" s="732"/>
      <c r="AQ708" s="732"/>
      <c r="AR708" s="732"/>
      <c r="AS708" s="732"/>
      <c r="AT708" s="732"/>
      <c r="AU708" s="732"/>
      <c r="AV708" s="732"/>
      <c r="AW708" s="732"/>
      <c r="AX708" s="733"/>
    </row>
    <row r="709" spans="1:50" ht="45"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480</v>
      </c>
      <c r="AE709" s="315"/>
      <c r="AF709" s="315"/>
      <c r="AG709" s="87" t="s">
        <v>489</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488</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480</v>
      </c>
      <c r="AE711" s="315"/>
      <c r="AF711" s="315"/>
      <c r="AG711" s="87" t="s">
        <v>514</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1"/>
      <c r="B712" s="633"/>
      <c r="C712" s="377" t="s">
        <v>388</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488</v>
      </c>
      <c r="AE712" s="772"/>
      <c r="AF712" s="772"/>
      <c r="AG712" s="799"/>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1"/>
      <c r="B713" s="633"/>
      <c r="C713" s="937" t="s">
        <v>389</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488</v>
      </c>
      <c r="AE713" s="315"/>
      <c r="AF713" s="652"/>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4"/>
      <c r="B714" s="635"/>
      <c r="C714" s="636" t="s">
        <v>365</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488</v>
      </c>
      <c r="AE714" s="797"/>
      <c r="AF714" s="798"/>
      <c r="AG714" s="725"/>
      <c r="AH714" s="726"/>
      <c r="AI714" s="726"/>
      <c r="AJ714" s="726"/>
      <c r="AK714" s="726"/>
      <c r="AL714" s="726"/>
      <c r="AM714" s="726"/>
      <c r="AN714" s="726"/>
      <c r="AO714" s="726"/>
      <c r="AP714" s="726"/>
      <c r="AQ714" s="726"/>
      <c r="AR714" s="726"/>
      <c r="AS714" s="726"/>
      <c r="AT714" s="726"/>
      <c r="AU714" s="726"/>
      <c r="AV714" s="726"/>
      <c r="AW714" s="726"/>
      <c r="AX714" s="727"/>
    </row>
    <row r="715" spans="1:50" ht="46.5" customHeight="1" x14ac:dyDescent="0.15">
      <c r="A715" s="629" t="s">
        <v>39</v>
      </c>
      <c r="B715" s="773"/>
      <c r="C715" s="774" t="s">
        <v>366</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480</v>
      </c>
      <c r="AE715" s="594"/>
      <c r="AF715" s="645"/>
      <c r="AG715" s="731" t="s">
        <v>574</v>
      </c>
      <c r="AH715" s="732"/>
      <c r="AI715" s="732"/>
      <c r="AJ715" s="732"/>
      <c r="AK715" s="732"/>
      <c r="AL715" s="732"/>
      <c r="AM715" s="732"/>
      <c r="AN715" s="732"/>
      <c r="AO715" s="732"/>
      <c r="AP715" s="732"/>
      <c r="AQ715" s="732"/>
      <c r="AR715" s="732"/>
      <c r="AS715" s="732"/>
      <c r="AT715" s="732"/>
      <c r="AU715" s="732"/>
      <c r="AV715" s="732"/>
      <c r="AW715" s="732"/>
      <c r="AX715" s="733"/>
    </row>
    <row r="716" spans="1:50" ht="39"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488</v>
      </c>
      <c r="AE716" s="616"/>
      <c r="AF716" s="616"/>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480</v>
      </c>
      <c r="AE717" s="315"/>
      <c r="AF717" s="315"/>
      <c r="AG717" s="87" t="s">
        <v>575</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488</v>
      </c>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41.25" hidden="1"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 hidden="1" customHeight="1" x14ac:dyDescent="0.15">
      <c r="A720" s="767"/>
      <c r="B720" s="768"/>
      <c r="C720" s="288" t="s">
        <v>381</v>
      </c>
      <c r="D720" s="286"/>
      <c r="E720" s="286"/>
      <c r="F720" s="289"/>
      <c r="G720" s="285" t="s">
        <v>382</v>
      </c>
      <c r="H720" s="286"/>
      <c r="I720" s="286"/>
      <c r="J720" s="286"/>
      <c r="K720" s="286"/>
      <c r="L720" s="286"/>
      <c r="M720" s="286"/>
      <c r="N720" s="285" t="s">
        <v>385</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hidden="1" customHeight="1" x14ac:dyDescent="0.15">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9" t="s">
        <v>47</v>
      </c>
      <c r="B726" s="791"/>
      <c r="C726" s="804" t="s">
        <v>52</v>
      </c>
      <c r="D726" s="826"/>
      <c r="E726" s="826"/>
      <c r="F726" s="827"/>
      <c r="G726" s="566" t="s">
        <v>490</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2"/>
      <c r="B727" s="793"/>
      <c r="C727" s="737" t="s">
        <v>56</v>
      </c>
      <c r="D727" s="738"/>
      <c r="E727" s="738"/>
      <c r="F727" s="739"/>
      <c r="G727" s="564" t="s">
        <v>576</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t="s">
        <v>254</v>
      </c>
      <c r="B731" s="789"/>
      <c r="C731" s="789"/>
      <c r="D731" s="789"/>
      <c r="E731" s="790"/>
      <c r="F731" s="718" t="s">
        <v>581</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t="s">
        <v>584</v>
      </c>
      <c r="B733" s="663"/>
      <c r="C733" s="663"/>
      <c r="D733" s="663"/>
      <c r="E733" s="664"/>
      <c r="F733" s="626" t="s">
        <v>583</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394</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0" t="s">
        <v>464</v>
      </c>
      <c r="B737" s="196"/>
      <c r="C737" s="196"/>
      <c r="D737" s="197"/>
      <c r="E737" s="979" t="s">
        <v>515</v>
      </c>
      <c r="F737" s="979"/>
      <c r="G737" s="979"/>
      <c r="H737" s="979"/>
      <c r="I737" s="979"/>
      <c r="J737" s="979"/>
      <c r="K737" s="979"/>
      <c r="L737" s="979"/>
      <c r="M737" s="979"/>
      <c r="N737" s="351" t="s">
        <v>457</v>
      </c>
      <c r="O737" s="351"/>
      <c r="P737" s="351"/>
      <c r="Q737" s="351"/>
      <c r="R737" s="979" t="s">
        <v>516</v>
      </c>
      <c r="S737" s="979"/>
      <c r="T737" s="979"/>
      <c r="U737" s="979"/>
      <c r="V737" s="979"/>
      <c r="W737" s="979"/>
      <c r="X737" s="979"/>
      <c r="Y737" s="979"/>
      <c r="Z737" s="979"/>
      <c r="AA737" s="351" t="s">
        <v>456</v>
      </c>
      <c r="AB737" s="351"/>
      <c r="AC737" s="351"/>
      <c r="AD737" s="351"/>
      <c r="AE737" s="979" t="s">
        <v>517</v>
      </c>
      <c r="AF737" s="979"/>
      <c r="AG737" s="979"/>
      <c r="AH737" s="979"/>
      <c r="AI737" s="979"/>
      <c r="AJ737" s="979"/>
      <c r="AK737" s="979"/>
      <c r="AL737" s="979"/>
      <c r="AM737" s="979"/>
      <c r="AN737" s="351" t="s">
        <v>455</v>
      </c>
      <c r="AO737" s="351"/>
      <c r="AP737" s="351"/>
      <c r="AQ737" s="351"/>
      <c r="AR737" s="971" t="s">
        <v>518</v>
      </c>
      <c r="AS737" s="972"/>
      <c r="AT737" s="972"/>
      <c r="AU737" s="972"/>
      <c r="AV737" s="972"/>
      <c r="AW737" s="972"/>
      <c r="AX737" s="973"/>
      <c r="AY737" s="75"/>
      <c r="AZ737" s="75"/>
    </row>
    <row r="738" spans="1:52" ht="24.75" customHeight="1" x14ac:dyDescent="0.15">
      <c r="A738" s="980" t="s">
        <v>454</v>
      </c>
      <c r="B738" s="196"/>
      <c r="C738" s="196"/>
      <c r="D738" s="197"/>
      <c r="E738" s="979" t="s">
        <v>519</v>
      </c>
      <c r="F738" s="979"/>
      <c r="G738" s="979"/>
      <c r="H738" s="979"/>
      <c r="I738" s="979"/>
      <c r="J738" s="979"/>
      <c r="K738" s="979"/>
      <c r="L738" s="979"/>
      <c r="M738" s="979"/>
      <c r="N738" s="351" t="s">
        <v>453</v>
      </c>
      <c r="O738" s="351"/>
      <c r="P738" s="351"/>
      <c r="Q738" s="351"/>
      <c r="R738" s="979" t="s">
        <v>519</v>
      </c>
      <c r="S738" s="979"/>
      <c r="T738" s="979"/>
      <c r="U738" s="979"/>
      <c r="V738" s="979"/>
      <c r="W738" s="979"/>
      <c r="X738" s="979"/>
      <c r="Y738" s="979"/>
      <c r="Z738" s="979"/>
      <c r="AA738" s="351" t="s">
        <v>452</v>
      </c>
      <c r="AB738" s="351"/>
      <c r="AC738" s="351"/>
      <c r="AD738" s="351"/>
      <c r="AE738" s="979" t="s">
        <v>520</v>
      </c>
      <c r="AF738" s="979"/>
      <c r="AG738" s="979"/>
      <c r="AH738" s="979"/>
      <c r="AI738" s="979"/>
      <c r="AJ738" s="979"/>
      <c r="AK738" s="979"/>
      <c r="AL738" s="979"/>
      <c r="AM738" s="979"/>
      <c r="AN738" s="351" t="s">
        <v>448</v>
      </c>
      <c r="AO738" s="351"/>
      <c r="AP738" s="351"/>
      <c r="AQ738" s="351"/>
      <c r="AR738" s="971" t="s">
        <v>521</v>
      </c>
      <c r="AS738" s="972"/>
      <c r="AT738" s="972"/>
      <c r="AU738" s="972"/>
      <c r="AV738" s="972"/>
      <c r="AW738" s="972"/>
      <c r="AX738" s="973"/>
    </row>
    <row r="739" spans="1:52" ht="24.75" customHeight="1" thickBot="1" x14ac:dyDescent="0.2">
      <c r="A739" s="981" t="s">
        <v>444</v>
      </c>
      <c r="B739" s="982"/>
      <c r="C739" s="982"/>
      <c r="D739" s="983"/>
      <c r="E739" s="984" t="s">
        <v>476</v>
      </c>
      <c r="F739" s="974"/>
      <c r="G739" s="974"/>
      <c r="H739" s="79" t="str">
        <f>IF(E739="", "", "(")</f>
        <v>(</v>
      </c>
      <c r="I739" s="974"/>
      <c r="J739" s="974"/>
      <c r="K739" s="79" t="str">
        <f>IF(OR(I739="　", I739=""), "", "-")</f>
        <v/>
      </c>
      <c r="L739" s="975">
        <v>55</v>
      </c>
      <c r="M739" s="97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35" customHeight="1" x14ac:dyDescent="0.15">
      <c r="A740" s="603" t="s">
        <v>424</v>
      </c>
      <c r="B740" s="604"/>
      <c r="C740" s="604"/>
      <c r="D740" s="604"/>
      <c r="E740" s="604"/>
      <c r="F740" s="605"/>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426</v>
      </c>
      <c r="B779" s="618"/>
      <c r="C779" s="618"/>
      <c r="D779" s="618"/>
      <c r="E779" s="618"/>
      <c r="F779" s="619"/>
      <c r="G779" s="584" t="s">
        <v>522</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525</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15">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t="s">
        <v>523</v>
      </c>
      <c r="H781" s="660"/>
      <c r="I781" s="660"/>
      <c r="J781" s="660"/>
      <c r="K781" s="661"/>
      <c r="L781" s="653" t="s">
        <v>524</v>
      </c>
      <c r="M781" s="654"/>
      <c r="N781" s="654"/>
      <c r="O781" s="654"/>
      <c r="P781" s="654"/>
      <c r="Q781" s="654"/>
      <c r="R781" s="654"/>
      <c r="S781" s="654"/>
      <c r="T781" s="654"/>
      <c r="U781" s="654"/>
      <c r="V781" s="654"/>
      <c r="W781" s="654"/>
      <c r="X781" s="655"/>
      <c r="Y781" s="374">
        <v>2</v>
      </c>
      <c r="Z781" s="375"/>
      <c r="AA781" s="375"/>
      <c r="AB781" s="794"/>
      <c r="AC781" s="659" t="s">
        <v>523</v>
      </c>
      <c r="AD781" s="660"/>
      <c r="AE781" s="660"/>
      <c r="AF781" s="660"/>
      <c r="AG781" s="661"/>
      <c r="AH781" s="653" t="s">
        <v>526</v>
      </c>
      <c r="AI781" s="654"/>
      <c r="AJ781" s="654"/>
      <c r="AK781" s="654"/>
      <c r="AL781" s="654"/>
      <c r="AM781" s="654"/>
      <c r="AN781" s="654"/>
      <c r="AO781" s="654"/>
      <c r="AP781" s="654"/>
      <c r="AQ781" s="654"/>
      <c r="AR781" s="654"/>
      <c r="AS781" s="654"/>
      <c r="AT781" s="655"/>
      <c r="AU781" s="374">
        <v>8</v>
      </c>
      <c r="AV781" s="375"/>
      <c r="AW781" s="375"/>
      <c r="AX781" s="376"/>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thickBot="1" x14ac:dyDescent="0.2">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2</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8</v>
      </c>
      <c r="AV791" s="821"/>
      <c r="AW791" s="821"/>
      <c r="AX791" s="823"/>
    </row>
    <row r="792" spans="1:50" ht="36" customHeight="1" x14ac:dyDescent="0.15">
      <c r="A792" s="620"/>
      <c r="B792" s="621"/>
      <c r="C792" s="621"/>
      <c r="D792" s="621"/>
      <c r="E792" s="621"/>
      <c r="F792" s="622"/>
      <c r="G792" s="584" t="s">
        <v>527</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529</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customHeight="1" x14ac:dyDescent="0.15">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customHeight="1" x14ac:dyDescent="0.15">
      <c r="A794" s="620"/>
      <c r="B794" s="621"/>
      <c r="C794" s="621"/>
      <c r="D794" s="621"/>
      <c r="E794" s="621"/>
      <c r="F794" s="622"/>
      <c r="G794" s="659" t="s">
        <v>523</v>
      </c>
      <c r="H794" s="660"/>
      <c r="I794" s="660"/>
      <c r="J794" s="660"/>
      <c r="K794" s="661"/>
      <c r="L794" s="653" t="s">
        <v>528</v>
      </c>
      <c r="M794" s="654"/>
      <c r="N794" s="654"/>
      <c r="O794" s="654"/>
      <c r="P794" s="654"/>
      <c r="Q794" s="654"/>
      <c r="R794" s="654"/>
      <c r="S794" s="654"/>
      <c r="T794" s="654"/>
      <c r="U794" s="654"/>
      <c r="V794" s="654"/>
      <c r="W794" s="654"/>
      <c r="X794" s="655"/>
      <c r="Y794" s="374">
        <v>2</v>
      </c>
      <c r="Z794" s="375"/>
      <c r="AA794" s="375"/>
      <c r="AB794" s="794"/>
      <c r="AC794" s="659" t="s">
        <v>523</v>
      </c>
      <c r="AD794" s="660"/>
      <c r="AE794" s="660"/>
      <c r="AF794" s="660"/>
      <c r="AG794" s="661"/>
      <c r="AH794" s="653" t="s">
        <v>530</v>
      </c>
      <c r="AI794" s="654"/>
      <c r="AJ794" s="654"/>
      <c r="AK794" s="654"/>
      <c r="AL794" s="654"/>
      <c r="AM794" s="654"/>
      <c r="AN794" s="654"/>
      <c r="AO794" s="654"/>
      <c r="AP794" s="654"/>
      <c r="AQ794" s="654"/>
      <c r="AR794" s="654"/>
      <c r="AS794" s="654"/>
      <c r="AT794" s="655"/>
      <c r="AU794" s="374">
        <v>1</v>
      </c>
      <c r="AV794" s="375"/>
      <c r="AW794" s="375"/>
      <c r="AX794" s="376"/>
    </row>
    <row r="795" spans="1:50" ht="24.75"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customHeight="1" thickBot="1" x14ac:dyDescent="0.2">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2</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1</v>
      </c>
      <c r="AV804" s="821"/>
      <c r="AW804" s="821"/>
      <c r="AX804" s="823"/>
    </row>
    <row r="805" spans="1:50" ht="24.75" customHeight="1" x14ac:dyDescent="0.15">
      <c r="A805" s="620"/>
      <c r="B805" s="621"/>
      <c r="C805" s="621"/>
      <c r="D805" s="621"/>
      <c r="E805" s="621"/>
      <c r="F805" s="622"/>
      <c r="G805" s="584" t="s">
        <v>531</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363</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customHeight="1" x14ac:dyDescent="0.15">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41.25" customHeight="1" x14ac:dyDescent="0.15">
      <c r="A807" s="620"/>
      <c r="B807" s="621"/>
      <c r="C807" s="621"/>
      <c r="D807" s="621"/>
      <c r="E807" s="621"/>
      <c r="F807" s="622"/>
      <c r="G807" s="659" t="s">
        <v>532</v>
      </c>
      <c r="H807" s="660"/>
      <c r="I807" s="660"/>
      <c r="J807" s="660"/>
      <c r="K807" s="661"/>
      <c r="L807" s="653" t="s">
        <v>533</v>
      </c>
      <c r="M807" s="654"/>
      <c r="N807" s="654"/>
      <c r="O807" s="654"/>
      <c r="P807" s="654"/>
      <c r="Q807" s="654"/>
      <c r="R807" s="654"/>
      <c r="S807" s="654"/>
      <c r="T807" s="654"/>
      <c r="U807" s="654"/>
      <c r="V807" s="654"/>
      <c r="W807" s="654"/>
      <c r="X807" s="655"/>
      <c r="Y807" s="374">
        <v>0.1</v>
      </c>
      <c r="Z807" s="375"/>
      <c r="AA807" s="375"/>
      <c r="AB807" s="794"/>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customHeight="1" x14ac:dyDescent="0.15">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0.1</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hidden="1" customHeight="1" x14ac:dyDescent="0.15">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4"/>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386</v>
      </c>
      <c r="AM831" s="267"/>
      <c r="AN831" s="267"/>
      <c r="AO831" s="68" t="s">
        <v>384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380</v>
      </c>
      <c r="AD836" s="135"/>
      <c r="AE836" s="135"/>
      <c r="AF836" s="135"/>
      <c r="AG836" s="135"/>
      <c r="AH836" s="353" t="s">
        <v>408</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544</v>
      </c>
      <c r="D837" s="333"/>
      <c r="E837" s="333"/>
      <c r="F837" s="333"/>
      <c r="G837" s="333"/>
      <c r="H837" s="333"/>
      <c r="I837" s="333"/>
      <c r="J837" s="334">
        <v>7200001003487</v>
      </c>
      <c r="K837" s="335"/>
      <c r="L837" s="335"/>
      <c r="M837" s="335"/>
      <c r="N837" s="335"/>
      <c r="O837" s="335"/>
      <c r="P837" s="348" t="s">
        <v>545</v>
      </c>
      <c r="Q837" s="336"/>
      <c r="R837" s="336"/>
      <c r="S837" s="336"/>
      <c r="T837" s="336"/>
      <c r="U837" s="336"/>
      <c r="V837" s="336"/>
      <c r="W837" s="336"/>
      <c r="X837" s="336"/>
      <c r="Y837" s="337">
        <v>2</v>
      </c>
      <c r="Z837" s="338"/>
      <c r="AA837" s="338"/>
      <c r="AB837" s="339"/>
      <c r="AC837" s="349" t="s">
        <v>412</v>
      </c>
      <c r="AD837" s="357"/>
      <c r="AE837" s="357"/>
      <c r="AF837" s="357"/>
      <c r="AG837" s="357"/>
      <c r="AH837" s="358">
        <v>3</v>
      </c>
      <c r="AI837" s="359"/>
      <c r="AJ837" s="359"/>
      <c r="AK837" s="359"/>
      <c r="AL837" s="343">
        <v>55.83</v>
      </c>
      <c r="AM837" s="344"/>
      <c r="AN837" s="344"/>
      <c r="AO837" s="345"/>
      <c r="AP837" s="346" t="s">
        <v>546</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380</v>
      </c>
      <c r="AD869" s="135"/>
      <c r="AE869" s="135"/>
      <c r="AF869" s="135"/>
      <c r="AG869" s="135"/>
      <c r="AH869" s="353" t="s">
        <v>408</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2">
        <v>1</v>
      </c>
      <c r="B870" s="362">
        <v>1</v>
      </c>
      <c r="C870" s="347" t="s">
        <v>547</v>
      </c>
      <c r="D870" s="333"/>
      <c r="E870" s="333"/>
      <c r="F870" s="333"/>
      <c r="G870" s="333"/>
      <c r="H870" s="333"/>
      <c r="I870" s="333"/>
      <c r="J870" s="334">
        <v>7010001042703</v>
      </c>
      <c r="K870" s="335"/>
      <c r="L870" s="335"/>
      <c r="M870" s="335"/>
      <c r="N870" s="335"/>
      <c r="O870" s="335"/>
      <c r="P870" s="348" t="s">
        <v>549</v>
      </c>
      <c r="Q870" s="336"/>
      <c r="R870" s="336"/>
      <c r="S870" s="336"/>
      <c r="T870" s="336"/>
      <c r="U870" s="336"/>
      <c r="V870" s="336"/>
      <c r="W870" s="336"/>
      <c r="X870" s="336"/>
      <c r="Y870" s="337">
        <v>8</v>
      </c>
      <c r="Z870" s="338"/>
      <c r="AA870" s="338"/>
      <c r="AB870" s="339"/>
      <c r="AC870" s="349" t="s">
        <v>416</v>
      </c>
      <c r="AD870" s="357"/>
      <c r="AE870" s="357"/>
      <c r="AF870" s="357"/>
      <c r="AG870" s="357"/>
      <c r="AH870" s="358">
        <v>3</v>
      </c>
      <c r="AI870" s="359"/>
      <c r="AJ870" s="359"/>
      <c r="AK870" s="359"/>
      <c r="AL870" s="343">
        <v>100</v>
      </c>
      <c r="AM870" s="344"/>
      <c r="AN870" s="344"/>
      <c r="AO870" s="345"/>
      <c r="AP870" s="346" t="s">
        <v>546</v>
      </c>
      <c r="AQ870" s="346"/>
      <c r="AR870" s="346"/>
      <c r="AS870" s="346"/>
      <c r="AT870" s="346"/>
      <c r="AU870" s="346"/>
      <c r="AV870" s="346"/>
      <c r="AW870" s="346"/>
      <c r="AX870" s="346"/>
    </row>
    <row r="871" spans="1:50" ht="30" customHeight="1" x14ac:dyDescent="0.15">
      <c r="A871" s="362">
        <v>2</v>
      </c>
      <c r="B871" s="362">
        <v>1</v>
      </c>
      <c r="C871" s="347" t="s">
        <v>548</v>
      </c>
      <c r="D871" s="333"/>
      <c r="E871" s="333"/>
      <c r="F871" s="333"/>
      <c r="G871" s="333"/>
      <c r="H871" s="333"/>
      <c r="I871" s="333"/>
      <c r="J871" s="334">
        <v>9010001008669</v>
      </c>
      <c r="K871" s="335"/>
      <c r="L871" s="335"/>
      <c r="M871" s="335"/>
      <c r="N871" s="335"/>
      <c r="O871" s="335"/>
      <c r="P871" s="348" t="s">
        <v>550</v>
      </c>
      <c r="Q871" s="336"/>
      <c r="R871" s="336"/>
      <c r="S871" s="336"/>
      <c r="T871" s="336"/>
      <c r="U871" s="336"/>
      <c r="V871" s="336"/>
      <c r="W871" s="336"/>
      <c r="X871" s="336"/>
      <c r="Y871" s="337">
        <v>3</v>
      </c>
      <c r="Z871" s="338"/>
      <c r="AA871" s="338"/>
      <c r="AB871" s="339"/>
      <c r="AC871" s="349" t="s">
        <v>416</v>
      </c>
      <c r="AD871" s="349"/>
      <c r="AE871" s="349"/>
      <c r="AF871" s="349"/>
      <c r="AG871" s="349"/>
      <c r="AH871" s="358">
        <v>4</v>
      </c>
      <c r="AI871" s="359"/>
      <c r="AJ871" s="359"/>
      <c r="AK871" s="359"/>
      <c r="AL871" s="343">
        <v>100</v>
      </c>
      <c r="AM871" s="344"/>
      <c r="AN871" s="344"/>
      <c r="AO871" s="345"/>
      <c r="AP871" s="346" t="s">
        <v>546</v>
      </c>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364</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380</v>
      </c>
      <c r="AD902" s="135"/>
      <c r="AE902" s="135"/>
      <c r="AF902" s="135"/>
      <c r="AG902" s="135"/>
      <c r="AH902" s="353" t="s">
        <v>408</v>
      </c>
      <c r="AI902" s="350"/>
      <c r="AJ902" s="350"/>
      <c r="AK902" s="350"/>
      <c r="AL902" s="350" t="s">
        <v>21</v>
      </c>
      <c r="AM902" s="350"/>
      <c r="AN902" s="350"/>
      <c r="AO902" s="355"/>
      <c r="AP902" s="356" t="s">
        <v>344</v>
      </c>
      <c r="AQ902" s="356"/>
      <c r="AR902" s="356"/>
      <c r="AS902" s="356"/>
      <c r="AT902" s="356"/>
      <c r="AU902" s="356"/>
      <c r="AV902" s="356"/>
      <c r="AW902" s="356"/>
      <c r="AX902" s="356"/>
    </row>
    <row r="903" spans="1:50" ht="44.25" customHeight="1" x14ac:dyDescent="0.15">
      <c r="A903" s="362">
        <v>1</v>
      </c>
      <c r="B903" s="362">
        <v>1</v>
      </c>
      <c r="C903" s="347" t="s">
        <v>551</v>
      </c>
      <c r="D903" s="333"/>
      <c r="E903" s="333"/>
      <c r="F903" s="333"/>
      <c r="G903" s="333"/>
      <c r="H903" s="333"/>
      <c r="I903" s="333"/>
      <c r="J903" s="334" t="s">
        <v>546</v>
      </c>
      <c r="K903" s="335"/>
      <c r="L903" s="335"/>
      <c r="M903" s="335"/>
      <c r="N903" s="335"/>
      <c r="O903" s="335"/>
      <c r="P903" s="348" t="s">
        <v>552</v>
      </c>
      <c r="Q903" s="336"/>
      <c r="R903" s="336"/>
      <c r="S903" s="336"/>
      <c r="T903" s="336"/>
      <c r="U903" s="336"/>
      <c r="V903" s="336"/>
      <c r="W903" s="336"/>
      <c r="X903" s="336"/>
      <c r="Y903" s="337">
        <v>2</v>
      </c>
      <c r="Z903" s="338"/>
      <c r="AA903" s="338"/>
      <c r="AB903" s="339"/>
      <c r="AC903" s="349" t="s">
        <v>417</v>
      </c>
      <c r="AD903" s="357"/>
      <c r="AE903" s="357"/>
      <c r="AF903" s="357"/>
      <c r="AG903" s="357"/>
      <c r="AH903" s="358">
        <v>2</v>
      </c>
      <c r="AI903" s="359"/>
      <c r="AJ903" s="359"/>
      <c r="AK903" s="359"/>
      <c r="AL903" s="343">
        <v>100</v>
      </c>
      <c r="AM903" s="344"/>
      <c r="AN903" s="344"/>
      <c r="AO903" s="345"/>
      <c r="AP903" s="346" t="s">
        <v>546</v>
      </c>
      <c r="AQ903" s="346"/>
      <c r="AR903" s="346"/>
      <c r="AS903" s="346"/>
      <c r="AT903" s="346"/>
      <c r="AU903" s="346"/>
      <c r="AV903" s="346"/>
      <c r="AW903" s="346"/>
      <c r="AX903" s="346"/>
    </row>
    <row r="904" spans="1:50" ht="30" hidden="1" customHeight="1" x14ac:dyDescent="0.15">
      <c r="A904" s="362">
        <v>2</v>
      </c>
      <c r="B904" s="362">
        <v>1</v>
      </c>
      <c r="C904" s="347"/>
      <c r="D904" s="333"/>
      <c r="E904" s="333"/>
      <c r="F904" s="333"/>
      <c r="G904" s="333"/>
      <c r="H904" s="333"/>
      <c r="I904" s="333"/>
      <c r="J904" s="334"/>
      <c r="K904" s="335"/>
      <c r="L904" s="335"/>
      <c r="M904" s="335"/>
      <c r="N904" s="335"/>
      <c r="O904" s="335"/>
      <c r="P904" s="348"/>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47"/>
      <c r="D908" s="333"/>
      <c r="E908" s="333"/>
      <c r="F908" s="333"/>
      <c r="G908" s="333"/>
      <c r="H908" s="333"/>
      <c r="I908" s="333"/>
      <c r="J908" s="334"/>
      <c r="K908" s="335"/>
      <c r="L908" s="335"/>
      <c r="M908" s="335"/>
      <c r="N908" s="335"/>
      <c r="O908" s="335"/>
      <c r="P908" s="348"/>
      <c r="Q908" s="336"/>
      <c r="R908" s="336"/>
      <c r="S908" s="336"/>
      <c r="T908" s="336"/>
      <c r="U908" s="336"/>
      <c r="V908" s="336"/>
      <c r="W908" s="336"/>
      <c r="X908" s="336"/>
      <c r="Y908" s="337"/>
      <c r="Z908" s="338"/>
      <c r="AA908" s="338"/>
      <c r="AB908" s="339"/>
      <c r="AC908" s="349"/>
      <c r="AD908" s="349"/>
      <c r="AE908" s="349"/>
      <c r="AF908" s="349"/>
      <c r="AG908" s="349"/>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47"/>
      <c r="D909" s="333"/>
      <c r="E909" s="333"/>
      <c r="F909" s="333"/>
      <c r="G909" s="333"/>
      <c r="H909" s="333"/>
      <c r="I909" s="333"/>
      <c r="J909" s="334"/>
      <c r="K909" s="335"/>
      <c r="L909" s="335"/>
      <c r="M909" s="335"/>
      <c r="N909" s="335"/>
      <c r="O909" s="335"/>
      <c r="P909" s="348"/>
      <c r="Q909" s="336"/>
      <c r="R909" s="336"/>
      <c r="S909" s="336"/>
      <c r="T909" s="336"/>
      <c r="U909" s="336"/>
      <c r="V909" s="336"/>
      <c r="W909" s="336"/>
      <c r="X909" s="336"/>
      <c r="Y909" s="337"/>
      <c r="Z909" s="338"/>
      <c r="AA909" s="338"/>
      <c r="AB909" s="339"/>
      <c r="AC909" s="349"/>
      <c r="AD909" s="349"/>
      <c r="AE909" s="349"/>
      <c r="AF909" s="349"/>
      <c r="AG909" s="349"/>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47"/>
      <c r="D910" s="333"/>
      <c r="E910" s="333"/>
      <c r="F910" s="333"/>
      <c r="G910" s="333"/>
      <c r="H910" s="333"/>
      <c r="I910" s="333"/>
      <c r="J910" s="334"/>
      <c r="K910" s="335"/>
      <c r="L910" s="335"/>
      <c r="M910" s="335"/>
      <c r="N910" s="335"/>
      <c r="O910" s="335"/>
      <c r="P910" s="348"/>
      <c r="Q910" s="336"/>
      <c r="R910" s="336"/>
      <c r="S910" s="336"/>
      <c r="T910" s="336"/>
      <c r="U910" s="336"/>
      <c r="V910" s="336"/>
      <c r="W910" s="336"/>
      <c r="X910" s="336"/>
      <c r="Y910" s="337"/>
      <c r="Z910" s="338"/>
      <c r="AA910" s="338"/>
      <c r="AB910" s="339"/>
      <c r="AC910" s="349"/>
      <c r="AD910" s="349"/>
      <c r="AE910" s="349"/>
      <c r="AF910" s="349"/>
      <c r="AG910" s="349"/>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47"/>
      <c r="D911" s="333"/>
      <c r="E911" s="333"/>
      <c r="F911" s="333"/>
      <c r="G911" s="333"/>
      <c r="H911" s="333"/>
      <c r="I911" s="333"/>
      <c r="J911" s="334"/>
      <c r="K911" s="335"/>
      <c r="L911" s="335"/>
      <c r="M911" s="335"/>
      <c r="N911" s="335"/>
      <c r="O911" s="335"/>
      <c r="P911" s="348"/>
      <c r="Q911" s="336"/>
      <c r="R911" s="336"/>
      <c r="S911" s="336"/>
      <c r="T911" s="336"/>
      <c r="U911" s="336"/>
      <c r="V911" s="336"/>
      <c r="W911" s="336"/>
      <c r="X911" s="336"/>
      <c r="Y911" s="337"/>
      <c r="Z911" s="338"/>
      <c r="AA911" s="338"/>
      <c r="AB911" s="339"/>
      <c r="AC911" s="349"/>
      <c r="AD911" s="349"/>
      <c r="AE911" s="349"/>
      <c r="AF911" s="349"/>
      <c r="AG911" s="349"/>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380</v>
      </c>
      <c r="AD935" s="135"/>
      <c r="AE935" s="135"/>
      <c r="AF935" s="135"/>
      <c r="AG935" s="135"/>
      <c r="AH935" s="353" t="s">
        <v>408</v>
      </c>
      <c r="AI935" s="350"/>
      <c r="AJ935" s="350"/>
      <c r="AK935" s="350"/>
      <c r="AL935" s="350" t="s">
        <v>21</v>
      </c>
      <c r="AM935" s="350"/>
      <c r="AN935" s="350"/>
      <c r="AO935" s="355"/>
      <c r="AP935" s="356" t="s">
        <v>344</v>
      </c>
      <c r="AQ935" s="356"/>
      <c r="AR935" s="356"/>
      <c r="AS935" s="356"/>
      <c r="AT935" s="356"/>
      <c r="AU935" s="356"/>
      <c r="AV935" s="356"/>
      <c r="AW935" s="356"/>
      <c r="AX935" s="356"/>
    </row>
    <row r="936" spans="1:50" ht="30" customHeight="1" x14ac:dyDescent="0.15">
      <c r="A936" s="362">
        <v>1</v>
      </c>
      <c r="B936" s="362">
        <v>1</v>
      </c>
      <c r="C936" s="347" t="s">
        <v>553</v>
      </c>
      <c r="D936" s="333"/>
      <c r="E936" s="333"/>
      <c r="F936" s="333"/>
      <c r="G936" s="333"/>
      <c r="H936" s="333"/>
      <c r="I936" s="333"/>
      <c r="J936" s="334">
        <v>2010001016851</v>
      </c>
      <c r="K936" s="335"/>
      <c r="L936" s="335"/>
      <c r="M936" s="335"/>
      <c r="N936" s="335"/>
      <c r="O936" s="335"/>
      <c r="P936" s="348" t="s">
        <v>562</v>
      </c>
      <c r="Q936" s="336"/>
      <c r="R936" s="336"/>
      <c r="S936" s="336"/>
      <c r="T936" s="336"/>
      <c r="U936" s="336"/>
      <c r="V936" s="336"/>
      <c r="W936" s="336"/>
      <c r="X936" s="336"/>
      <c r="Y936" s="337">
        <v>0.98280000000000001</v>
      </c>
      <c r="Z936" s="338"/>
      <c r="AA936" s="338"/>
      <c r="AB936" s="339"/>
      <c r="AC936" s="349" t="s">
        <v>418</v>
      </c>
      <c r="AD936" s="357"/>
      <c r="AE936" s="357"/>
      <c r="AF936" s="357"/>
      <c r="AG936" s="357"/>
      <c r="AH936" s="358">
        <v>1</v>
      </c>
      <c r="AI936" s="359"/>
      <c r="AJ936" s="359"/>
      <c r="AK936" s="359"/>
      <c r="AL936" s="343">
        <v>100</v>
      </c>
      <c r="AM936" s="344"/>
      <c r="AN936" s="344"/>
      <c r="AO936" s="345"/>
      <c r="AP936" s="346" t="s">
        <v>546</v>
      </c>
      <c r="AQ936" s="346"/>
      <c r="AR936" s="346"/>
      <c r="AS936" s="346"/>
      <c r="AT936" s="346"/>
      <c r="AU936" s="346"/>
      <c r="AV936" s="346"/>
      <c r="AW936" s="346"/>
      <c r="AX936" s="346"/>
    </row>
    <row r="937" spans="1:50" ht="30" customHeight="1" x14ac:dyDescent="0.15">
      <c r="A937" s="362">
        <v>2</v>
      </c>
      <c r="B937" s="362">
        <v>1</v>
      </c>
      <c r="C937" s="347" t="s">
        <v>569</v>
      </c>
      <c r="D937" s="333"/>
      <c r="E937" s="333"/>
      <c r="F937" s="333"/>
      <c r="G937" s="333"/>
      <c r="H937" s="333"/>
      <c r="I937" s="333"/>
      <c r="J937" s="334">
        <v>8011005006882</v>
      </c>
      <c r="K937" s="335"/>
      <c r="L937" s="335"/>
      <c r="M937" s="335"/>
      <c r="N937" s="335"/>
      <c r="O937" s="335"/>
      <c r="P937" s="348" t="s">
        <v>560</v>
      </c>
      <c r="Q937" s="336"/>
      <c r="R937" s="336"/>
      <c r="S937" s="336"/>
      <c r="T937" s="336"/>
      <c r="U937" s="336"/>
      <c r="V937" s="336"/>
      <c r="W937" s="336"/>
      <c r="X937" s="336"/>
      <c r="Y937" s="337">
        <v>0.92744000000000004</v>
      </c>
      <c r="Z937" s="338"/>
      <c r="AA937" s="338"/>
      <c r="AB937" s="339"/>
      <c r="AC937" s="349" t="s">
        <v>418</v>
      </c>
      <c r="AD937" s="357"/>
      <c r="AE937" s="357"/>
      <c r="AF937" s="357"/>
      <c r="AG937" s="357"/>
      <c r="AH937" s="358">
        <v>1</v>
      </c>
      <c r="AI937" s="359"/>
      <c r="AJ937" s="359"/>
      <c r="AK937" s="359"/>
      <c r="AL937" s="343">
        <v>100</v>
      </c>
      <c r="AM937" s="344"/>
      <c r="AN937" s="344"/>
      <c r="AO937" s="345"/>
      <c r="AP937" s="346" t="s">
        <v>546</v>
      </c>
      <c r="AQ937" s="346"/>
      <c r="AR937" s="346"/>
      <c r="AS937" s="346"/>
      <c r="AT937" s="346"/>
      <c r="AU937" s="346"/>
      <c r="AV937" s="346"/>
      <c r="AW937" s="346"/>
      <c r="AX937" s="346"/>
    </row>
    <row r="938" spans="1:50" ht="30" customHeight="1" x14ac:dyDescent="0.15">
      <c r="A938" s="362">
        <v>3</v>
      </c>
      <c r="B938" s="362">
        <v>1</v>
      </c>
      <c r="C938" s="347" t="s">
        <v>554</v>
      </c>
      <c r="D938" s="333"/>
      <c r="E938" s="333"/>
      <c r="F938" s="333"/>
      <c r="G938" s="333"/>
      <c r="H938" s="333"/>
      <c r="I938" s="333"/>
      <c r="J938" s="334">
        <v>1010001004320</v>
      </c>
      <c r="K938" s="335"/>
      <c r="L938" s="335"/>
      <c r="M938" s="335"/>
      <c r="N938" s="335"/>
      <c r="O938" s="335"/>
      <c r="P938" s="348" t="s">
        <v>561</v>
      </c>
      <c r="Q938" s="336"/>
      <c r="R938" s="336"/>
      <c r="S938" s="336"/>
      <c r="T938" s="336"/>
      <c r="U938" s="336"/>
      <c r="V938" s="336"/>
      <c r="W938" s="336"/>
      <c r="X938" s="336"/>
      <c r="Y938" s="337">
        <v>0.89856000000000003</v>
      </c>
      <c r="Z938" s="338"/>
      <c r="AA938" s="338"/>
      <c r="AB938" s="339"/>
      <c r="AC938" s="349" t="s">
        <v>418</v>
      </c>
      <c r="AD938" s="357"/>
      <c r="AE938" s="357"/>
      <c r="AF938" s="357"/>
      <c r="AG938" s="357"/>
      <c r="AH938" s="358">
        <v>1</v>
      </c>
      <c r="AI938" s="359"/>
      <c r="AJ938" s="359"/>
      <c r="AK938" s="359"/>
      <c r="AL938" s="343">
        <v>100</v>
      </c>
      <c r="AM938" s="344"/>
      <c r="AN938" s="344"/>
      <c r="AO938" s="345"/>
      <c r="AP938" s="346" t="s">
        <v>546</v>
      </c>
      <c r="AQ938" s="346"/>
      <c r="AR938" s="346"/>
      <c r="AS938" s="346"/>
      <c r="AT938" s="346"/>
      <c r="AU938" s="346"/>
      <c r="AV938" s="346"/>
      <c r="AW938" s="346"/>
      <c r="AX938" s="346"/>
    </row>
    <row r="939" spans="1:50" ht="30" customHeight="1" x14ac:dyDescent="0.15">
      <c r="A939" s="362">
        <v>4</v>
      </c>
      <c r="B939" s="362">
        <v>1</v>
      </c>
      <c r="C939" s="347" t="s">
        <v>555</v>
      </c>
      <c r="D939" s="333"/>
      <c r="E939" s="333"/>
      <c r="F939" s="333"/>
      <c r="G939" s="333"/>
      <c r="H939" s="333"/>
      <c r="I939" s="333"/>
      <c r="J939" s="334">
        <v>8040001069536</v>
      </c>
      <c r="K939" s="335"/>
      <c r="L939" s="335"/>
      <c r="M939" s="335"/>
      <c r="N939" s="335"/>
      <c r="O939" s="335"/>
      <c r="P939" s="348" t="s">
        <v>572</v>
      </c>
      <c r="Q939" s="336"/>
      <c r="R939" s="336"/>
      <c r="S939" s="336"/>
      <c r="T939" s="336"/>
      <c r="U939" s="336"/>
      <c r="V939" s="336"/>
      <c r="W939" s="336"/>
      <c r="X939" s="336"/>
      <c r="Y939" s="337">
        <v>0.62013600000000002</v>
      </c>
      <c r="Z939" s="338"/>
      <c r="AA939" s="338"/>
      <c r="AB939" s="339"/>
      <c r="AC939" s="349" t="s">
        <v>418</v>
      </c>
      <c r="AD939" s="357"/>
      <c r="AE939" s="357"/>
      <c r="AF939" s="357"/>
      <c r="AG939" s="357"/>
      <c r="AH939" s="358">
        <v>1</v>
      </c>
      <c r="AI939" s="359"/>
      <c r="AJ939" s="359"/>
      <c r="AK939" s="359"/>
      <c r="AL939" s="343">
        <v>100</v>
      </c>
      <c r="AM939" s="344"/>
      <c r="AN939" s="344"/>
      <c r="AO939" s="345"/>
      <c r="AP939" s="346" t="s">
        <v>546</v>
      </c>
      <c r="AQ939" s="346"/>
      <c r="AR939" s="346"/>
      <c r="AS939" s="346"/>
      <c r="AT939" s="346"/>
      <c r="AU939" s="346"/>
      <c r="AV939" s="346"/>
      <c r="AW939" s="346"/>
      <c r="AX939" s="346"/>
    </row>
    <row r="940" spans="1:50" ht="30" customHeight="1" x14ac:dyDescent="0.15">
      <c r="A940" s="362">
        <v>5</v>
      </c>
      <c r="B940" s="362">
        <v>1</v>
      </c>
      <c r="C940" s="347" t="s">
        <v>570</v>
      </c>
      <c r="D940" s="333"/>
      <c r="E940" s="333"/>
      <c r="F940" s="333"/>
      <c r="G940" s="333"/>
      <c r="H940" s="333"/>
      <c r="I940" s="333"/>
      <c r="J940" s="334">
        <v>2013202012454</v>
      </c>
      <c r="K940" s="335"/>
      <c r="L940" s="335"/>
      <c r="M940" s="335"/>
      <c r="N940" s="335"/>
      <c r="O940" s="335"/>
      <c r="P940" s="348" t="s">
        <v>563</v>
      </c>
      <c r="Q940" s="336"/>
      <c r="R940" s="336"/>
      <c r="S940" s="336"/>
      <c r="T940" s="336"/>
      <c r="U940" s="336"/>
      <c r="V940" s="336"/>
      <c r="W940" s="336"/>
      <c r="X940" s="336"/>
      <c r="Y940" s="337">
        <v>0.54</v>
      </c>
      <c r="Z940" s="338"/>
      <c r="AA940" s="338"/>
      <c r="AB940" s="339"/>
      <c r="AC940" s="349" t="s">
        <v>418</v>
      </c>
      <c r="AD940" s="357"/>
      <c r="AE940" s="357"/>
      <c r="AF940" s="357"/>
      <c r="AG940" s="357"/>
      <c r="AH940" s="358">
        <v>1</v>
      </c>
      <c r="AI940" s="359"/>
      <c r="AJ940" s="359"/>
      <c r="AK940" s="359"/>
      <c r="AL940" s="343">
        <v>100</v>
      </c>
      <c r="AM940" s="344"/>
      <c r="AN940" s="344"/>
      <c r="AO940" s="345"/>
      <c r="AP940" s="346" t="s">
        <v>546</v>
      </c>
      <c r="AQ940" s="346"/>
      <c r="AR940" s="346"/>
      <c r="AS940" s="346"/>
      <c r="AT940" s="346"/>
      <c r="AU940" s="346"/>
      <c r="AV940" s="346"/>
      <c r="AW940" s="346"/>
      <c r="AX940" s="346"/>
    </row>
    <row r="941" spans="1:50" ht="30" customHeight="1" x14ac:dyDescent="0.15">
      <c r="A941" s="362">
        <v>6</v>
      </c>
      <c r="B941" s="362">
        <v>1</v>
      </c>
      <c r="C941" s="347" t="s">
        <v>556</v>
      </c>
      <c r="D941" s="333"/>
      <c r="E941" s="333"/>
      <c r="F941" s="333"/>
      <c r="G941" s="333"/>
      <c r="H941" s="333"/>
      <c r="I941" s="333"/>
      <c r="J941" s="334">
        <v>9370002005670</v>
      </c>
      <c r="K941" s="335"/>
      <c r="L941" s="335"/>
      <c r="M941" s="335"/>
      <c r="N941" s="335"/>
      <c r="O941" s="335"/>
      <c r="P941" s="348" t="s">
        <v>564</v>
      </c>
      <c r="Q941" s="336"/>
      <c r="R941" s="336"/>
      <c r="S941" s="336"/>
      <c r="T941" s="336"/>
      <c r="U941" s="336"/>
      <c r="V941" s="336"/>
      <c r="W941" s="336"/>
      <c r="X941" s="336"/>
      <c r="Y941" s="337">
        <v>0.40014</v>
      </c>
      <c r="Z941" s="338"/>
      <c r="AA941" s="338"/>
      <c r="AB941" s="339"/>
      <c r="AC941" s="349" t="s">
        <v>418</v>
      </c>
      <c r="AD941" s="357"/>
      <c r="AE941" s="357"/>
      <c r="AF941" s="357"/>
      <c r="AG941" s="357"/>
      <c r="AH941" s="358">
        <v>1</v>
      </c>
      <c r="AI941" s="359"/>
      <c r="AJ941" s="359"/>
      <c r="AK941" s="359"/>
      <c r="AL941" s="343">
        <v>100</v>
      </c>
      <c r="AM941" s="344"/>
      <c r="AN941" s="344"/>
      <c r="AO941" s="345"/>
      <c r="AP941" s="346" t="s">
        <v>546</v>
      </c>
      <c r="AQ941" s="346"/>
      <c r="AR941" s="346"/>
      <c r="AS941" s="346"/>
      <c r="AT941" s="346"/>
      <c r="AU941" s="346"/>
      <c r="AV941" s="346"/>
      <c r="AW941" s="346"/>
      <c r="AX941" s="346"/>
    </row>
    <row r="942" spans="1:50" ht="30" customHeight="1" x14ac:dyDescent="0.15">
      <c r="A942" s="362">
        <v>7</v>
      </c>
      <c r="B942" s="362">
        <v>1</v>
      </c>
      <c r="C942" s="347" t="s">
        <v>573</v>
      </c>
      <c r="D942" s="333"/>
      <c r="E942" s="333"/>
      <c r="F942" s="333"/>
      <c r="G942" s="333"/>
      <c r="H942" s="333"/>
      <c r="I942" s="333"/>
      <c r="J942" s="334">
        <v>1010501012888</v>
      </c>
      <c r="K942" s="335"/>
      <c r="L942" s="335"/>
      <c r="M942" s="335"/>
      <c r="N942" s="335"/>
      <c r="O942" s="335"/>
      <c r="P942" s="348" t="s">
        <v>565</v>
      </c>
      <c r="Q942" s="336"/>
      <c r="R942" s="336"/>
      <c r="S942" s="336"/>
      <c r="T942" s="336"/>
      <c r="U942" s="336"/>
      <c r="V942" s="336"/>
      <c r="W942" s="336"/>
      <c r="X942" s="336"/>
      <c r="Y942" s="337">
        <v>0.20976800000000001</v>
      </c>
      <c r="Z942" s="338"/>
      <c r="AA942" s="338"/>
      <c r="AB942" s="339"/>
      <c r="AC942" s="349" t="s">
        <v>418</v>
      </c>
      <c r="AD942" s="357"/>
      <c r="AE942" s="357"/>
      <c r="AF942" s="357"/>
      <c r="AG942" s="357"/>
      <c r="AH942" s="358">
        <v>1</v>
      </c>
      <c r="AI942" s="359"/>
      <c r="AJ942" s="359"/>
      <c r="AK942" s="359"/>
      <c r="AL942" s="343">
        <v>100</v>
      </c>
      <c r="AM942" s="344"/>
      <c r="AN942" s="344"/>
      <c r="AO942" s="345"/>
      <c r="AP942" s="346" t="s">
        <v>546</v>
      </c>
      <c r="AQ942" s="346"/>
      <c r="AR942" s="346"/>
      <c r="AS942" s="346"/>
      <c r="AT942" s="346"/>
      <c r="AU942" s="346"/>
      <c r="AV942" s="346"/>
      <c r="AW942" s="346"/>
      <c r="AX942" s="346"/>
    </row>
    <row r="943" spans="1:50" ht="30" customHeight="1" x14ac:dyDescent="0.15">
      <c r="A943" s="362">
        <v>8</v>
      </c>
      <c r="B943" s="362">
        <v>1</v>
      </c>
      <c r="C943" s="347" t="s">
        <v>557</v>
      </c>
      <c r="D943" s="333"/>
      <c r="E943" s="333"/>
      <c r="F943" s="333"/>
      <c r="G943" s="333"/>
      <c r="H943" s="333"/>
      <c r="I943" s="333"/>
      <c r="J943" s="334">
        <v>8010001024865</v>
      </c>
      <c r="K943" s="335"/>
      <c r="L943" s="335"/>
      <c r="M943" s="335"/>
      <c r="N943" s="335"/>
      <c r="O943" s="335"/>
      <c r="P943" s="348" t="s">
        <v>566</v>
      </c>
      <c r="Q943" s="336"/>
      <c r="R943" s="336"/>
      <c r="S943" s="336"/>
      <c r="T943" s="336"/>
      <c r="U943" s="336"/>
      <c r="V943" s="336"/>
      <c r="W943" s="336"/>
      <c r="X943" s="336"/>
      <c r="Y943" s="337">
        <v>0.13910400000000001</v>
      </c>
      <c r="Z943" s="338"/>
      <c r="AA943" s="338"/>
      <c r="AB943" s="339"/>
      <c r="AC943" s="349" t="s">
        <v>418</v>
      </c>
      <c r="AD943" s="357"/>
      <c r="AE943" s="357"/>
      <c r="AF943" s="357"/>
      <c r="AG943" s="357"/>
      <c r="AH943" s="358">
        <v>1</v>
      </c>
      <c r="AI943" s="359"/>
      <c r="AJ943" s="359"/>
      <c r="AK943" s="359"/>
      <c r="AL943" s="343">
        <v>100</v>
      </c>
      <c r="AM943" s="344"/>
      <c r="AN943" s="344"/>
      <c r="AO943" s="345"/>
      <c r="AP943" s="346" t="s">
        <v>546</v>
      </c>
      <c r="AQ943" s="346"/>
      <c r="AR943" s="346"/>
      <c r="AS943" s="346"/>
      <c r="AT943" s="346"/>
      <c r="AU943" s="346"/>
      <c r="AV943" s="346"/>
      <c r="AW943" s="346"/>
      <c r="AX943" s="346"/>
    </row>
    <row r="944" spans="1:50" ht="30" customHeight="1" x14ac:dyDescent="0.15">
      <c r="A944" s="362">
        <v>9</v>
      </c>
      <c r="B944" s="362">
        <v>1</v>
      </c>
      <c r="C944" s="347" t="s">
        <v>571</v>
      </c>
      <c r="D944" s="333"/>
      <c r="E944" s="333"/>
      <c r="F944" s="333"/>
      <c r="G944" s="333"/>
      <c r="H944" s="333"/>
      <c r="I944" s="333"/>
      <c r="J944" s="334">
        <v>6010405003434</v>
      </c>
      <c r="K944" s="335"/>
      <c r="L944" s="335"/>
      <c r="M944" s="335"/>
      <c r="N944" s="335"/>
      <c r="O944" s="335"/>
      <c r="P944" s="348" t="s">
        <v>567</v>
      </c>
      <c r="Q944" s="336"/>
      <c r="R944" s="336"/>
      <c r="S944" s="336"/>
      <c r="T944" s="336"/>
      <c r="U944" s="336"/>
      <c r="V944" s="336"/>
      <c r="W944" s="336"/>
      <c r="X944" s="336"/>
      <c r="Y944" s="337">
        <v>4.1404999999999997E-2</v>
      </c>
      <c r="Z944" s="338"/>
      <c r="AA944" s="338"/>
      <c r="AB944" s="339"/>
      <c r="AC944" s="349" t="s">
        <v>418</v>
      </c>
      <c r="AD944" s="357"/>
      <c r="AE944" s="357"/>
      <c r="AF944" s="357"/>
      <c r="AG944" s="357"/>
      <c r="AH944" s="358">
        <v>1</v>
      </c>
      <c r="AI944" s="359"/>
      <c r="AJ944" s="359"/>
      <c r="AK944" s="359"/>
      <c r="AL944" s="343">
        <v>100</v>
      </c>
      <c r="AM944" s="344"/>
      <c r="AN944" s="344"/>
      <c r="AO944" s="345"/>
      <c r="AP944" s="346" t="s">
        <v>546</v>
      </c>
      <c r="AQ944" s="346"/>
      <c r="AR944" s="346"/>
      <c r="AS944" s="346"/>
      <c r="AT944" s="346"/>
      <c r="AU944" s="346"/>
      <c r="AV944" s="346"/>
      <c r="AW944" s="346"/>
      <c r="AX944" s="346"/>
    </row>
    <row r="945" spans="1:50" ht="62.25" customHeight="1" x14ac:dyDescent="0.15">
      <c r="A945" s="362">
        <v>10</v>
      </c>
      <c r="B945" s="362">
        <v>1</v>
      </c>
      <c r="C945" s="347" t="s">
        <v>558</v>
      </c>
      <c r="D945" s="333"/>
      <c r="E945" s="333"/>
      <c r="F945" s="333"/>
      <c r="G945" s="333"/>
      <c r="H945" s="333"/>
      <c r="I945" s="333"/>
      <c r="J945" s="334" t="s">
        <v>546</v>
      </c>
      <c r="K945" s="335"/>
      <c r="L945" s="335"/>
      <c r="M945" s="335"/>
      <c r="N945" s="335"/>
      <c r="O945" s="335"/>
      <c r="P945" s="348" t="s">
        <v>568</v>
      </c>
      <c r="Q945" s="336"/>
      <c r="R945" s="336"/>
      <c r="S945" s="336"/>
      <c r="T945" s="336"/>
      <c r="U945" s="336"/>
      <c r="V945" s="336"/>
      <c r="W945" s="336"/>
      <c r="X945" s="336"/>
      <c r="Y945" s="337">
        <v>1.84E-2</v>
      </c>
      <c r="Z945" s="338"/>
      <c r="AA945" s="338"/>
      <c r="AB945" s="339"/>
      <c r="AC945" s="349" t="s">
        <v>418</v>
      </c>
      <c r="AD945" s="357"/>
      <c r="AE945" s="357"/>
      <c r="AF945" s="357"/>
      <c r="AG945" s="357"/>
      <c r="AH945" s="358">
        <v>1</v>
      </c>
      <c r="AI945" s="359"/>
      <c r="AJ945" s="359"/>
      <c r="AK945" s="359"/>
      <c r="AL945" s="343">
        <v>100</v>
      </c>
      <c r="AM945" s="344"/>
      <c r="AN945" s="344"/>
      <c r="AO945" s="345"/>
      <c r="AP945" s="346" t="s">
        <v>546</v>
      </c>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380</v>
      </c>
      <c r="AD968" s="135"/>
      <c r="AE968" s="135"/>
      <c r="AF968" s="135"/>
      <c r="AG968" s="135"/>
      <c r="AH968" s="353" t="s">
        <v>408</v>
      </c>
      <c r="AI968" s="350"/>
      <c r="AJ968" s="350"/>
      <c r="AK968" s="350"/>
      <c r="AL968" s="350" t="s">
        <v>21</v>
      </c>
      <c r="AM968" s="350"/>
      <c r="AN968" s="350"/>
      <c r="AO968" s="355"/>
      <c r="AP968" s="356" t="s">
        <v>344</v>
      </c>
      <c r="AQ968" s="356"/>
      <c r="AR968" s="356"/>
      <c r="AS968" s="356"/>
      <c r="AT968" s="356"/>
      <c r="AU968" s="356"/>
      <c r="AV968" s="356"/>
      <c r="AW968" s="356"/>
      <c r="AX968" s="356"/>
    </row>
    <row r="969" spans="1:50" ht="30" customHeight="1" x14ac:dyDescent="0.15">
      <c r="A969" s="362">
        <v>1</v>
      </c>
      <c r="B969" s="362">
        <v>1</v>
      </c>
      <c r="C969" s="347" t="s">
        <v>534</v>
      </c>
      <c r="D969" s="333"/>
      <c r="E969" s="333"/>
      <c r="F969" s="333"/>
      <c r="G969" s="333"/>
      <c r="H969" s="333"/>
      <c r="I969" s="333"/>
      <c r="J969" s="334">
        <v>8000020370002</v>
      </c>
      <c r="K969" s="335"/>
      <c r="L969" s="335"/>
      <c r="M969" s="335"/>
      <c r="N969" s="335"/>
      <c r="O969" s="335"/>
      <c r="P969" s="348" t="s">
        <v>559</v>
      </c>
      <c r="Q969" s="336"/>
      <c r="R969" s="336"/>
      <c r="S969" s="336"/>
      <c r="T969" s="336"/>
      <c r="U969" s="336"/>
      <c r="V969" s="336"/>
      <c r="W969" s="336"/>
      <c r="X969" s="336"/>
      <c r="Y969" s="337">
        <v>0.1</v>
      </c>
      <c r="Z969" s="338"/>
      <c r="AA969" s="338"/>
      <c r="AB969" s="339"/>
      <c r="AC969" s="349" t="s">
        <v>419</v>
      </c>
      <c r="AD969" s="357"/>
      <c r="AE969" s="357"/>
      <c r="AF969" s="357"/>
      <c r="AG969" s="357"/>
      <c r="AH969" s="358">
        <v>1</v>
      </c>
      <c r="AI969" s="359"/>
      <c r="AJ969" s="359"/>
      <c r="AK969" s="359"/>
      <c r="AL969" s="343">
        <v>100</v>
      </c>
      <c r="AM969" s="344"/>
      <c r="AN969" s="344"/>
      <c r="AO969" s="345"/>
      <c r="AP969" s="346" t="s">
        <v>546</v>
      </c>
      <c r="AQ969" s="346"/>
      <c r="AR969" s="346"/>
      <c r="AS969" s="346"/>
      <c r="AT969" s="346"/>
      <c r="AU969" s="346"/>
      <c r="AV969" s="346"/>
      <c r="AW969" s="346"/>
      <c r="AX969" s="346"/>
    </row>
    <row r="970" spans="1:50" ht="30" customHeight="1" x14ac:dyDescent="0.15">
      <c r="A970" s="362">
        <v>2</v>
      </c>
      <c r="B970" s="362">
        <v>1</v>
      </c>
      <c r="C970" s="347" t="s">
        <v>535</v>
      </c>
      <c r="D970" s="333"/>
      <c r="E970" s="333"/>
      <c r="F970" s="333"/>
      <c r="G970" s="333"/>
      <c r="H970" s="333"/>
      <c r="I970" s="333"/>
      <c r="J970" s="334">
        <v>1000020470007</v>
      </c>
      <c r="K970" s="335"/>
      <c r="L970" s="335"/>
      <c r="M970" s="335"/>
      <c r="N970" s="335"/>
      <c r="O970" s="335"/>
      <c r="P970" s="348" t="s">
        <v>559</v>
      </c>
      <c r="Q970" s="336"/>
      <c r="R970" s="336"/>
      <c r="S970" s="336"/>
      <c r="T970" s="336"/>
      <c r="U970" s="336"/>
      <c r="V970" s="336"/>
      <c r="W970" s="336"/>
      <c r="X970" s="336"/>
      <c r="Y970" s="337">
        <v>0.1</v>
      </c>
      <c r="Z970" s="338"/>
      <c r="AA970" s="338"/>
      <c r="AB970" s="339"/>
      <c r="AC970" s="349" t="s">
        <v>419</v>
      </c>
      <c r="AD970" s="357"/>
      <c r="AE970" s="357"/>
      <c r="AF970" s="357"/>
      <c r="AG970" s="357"/>
      <c r="AH970" s="358">
        <v>1</v>
      </c>
      <c r="AI970" s="359"/>
      <c r="AJ970" s="359"/>
      <c r="AK970" s="359"/>
      <c r="AL970" s="343">
        <v>100</v>
      </c>
      <c r="AM970" s="344"/>
      <c r="AN970" s="344"/>
      <c r="AO970" s="345"/>
      <c r="AP970" s="346" t="s">
        <v>546</v>
      </c>
      <c r="AQ970" s="346"/>
      <c r="AR970" s="346"/>
      <c r="AS970" s="346"/>
      <c r="AT970" s="346"/>
      <c r="AU970" s="346"/>
      <c r="AV970" s="346"/>
      <c r="AW970" s="346"/>
      <c r="AX970" s="346"/>
    </row>
    <row r="971" spans="1:50" ht="30" customHeight="1" x14ac:dyDescent="0.15">
      <c r="A971" s="362">
        <v>3</v>
      </c>
      <c r="B971" s="362">
        <v>1</v>
      </c>
      <c r="C971" s="347" t="s">
        <v>536</v>
      </c>
      <c r="D971" s="333"/>
      <c r="E971" s="333"/>
      <c r="F971" s="333"/>
      <c r="G971" s="333"/>
      <c r="H971" s="333"/>
      <c r="I971" s="333"/>
      <c r="J971" s="334">
        <v>7000020010006</v>
      </c>
      <c r="K971" s="335"/>
      <c r="L971" s="335"/>
      <c r="M971" s="335"/>
      <c r="N971" s="335"/>
      <c r="O971" s="335"/>
      <c r="P971" s="348" t="s">
        <v>559</v>
      </c>
      <c r="Q971" s="336"/>
      <c r="R971" s="336"/>
      <c r="S971" s="336"/>
      <c r="T971" s="336"/>
      <c r="U971" s="336"/>
      <c r="V971" s="336"/>
      <c r="W971" s="336"/>
      <c r="X971" s="336"/>
      <c r="Y971" s="337">
        <v>0.1</v>
      </c>
      <c r="Z971" s="338"/>
      <c r="AA971" s="338"/>
      <c r="AB971" s="339"/>
      <c r="AC971" s="349" t="s">
        <v>419</v>
      </c>
      <c r="AD971" s="357"/>
      <c r="AE971" s="357"/>
      <c r="AF971" s="357"/>
      <c r="AG971" s="357"/>
      <c r="AH971" s="358">
        <v>1</v>
      </c>
      <c r="AI971" s="359"/>
      <c r="AJ971" s="359"/>
      <c r="AK971" s="359"/>
      <c r="AL971" s="343">
        <v>100</v>
      </c>
      <c r="AM971" s="344"/>
      <c r="AN971" s="344"/>
      <c r="AO971" s="345"/>
      <c r="AP971" s="346" t="s">
        <v>546</v>
      </c>
      <c r="AQ971" s="346"/>
      <c r="AR971" s="346"/>
      <c r="AS971" s="346"/>
      <c r="AT971" s="346"/>
      <c r="AU971" s="346"/>
      <c r="AV971" s="346"/>
      <c r="AW971" s="346"/>
      <c r="AX971" s="346"/>
    </row>
    <row r="972" spans="1:50" ht="30" customHeight="1" x14ac:dyDescent="0.15">
      <c r="A972" s="362">
        <v>4</v>
      </c>
      <c r="B972" s="362">
        <v>1</v>
      </c>
      <c r="C972" s="347" t="s">
        <v>537</v>
      </c>
      <c r="D972" s="333"/>
      <c r="E972" s="333"/>
      <c r="F972" s="333"/>
      <c r="G972" s="333"/>
      <c r="H972" s="333"/>
      <c r="I972" s="333"/>
      <c r="J972" s="334">
        <v>7000020070009</v>
      </c>
      <c r="K972" s="335"/>
      <c r="L972" s="335"/>
      <c r="M972" s="335"/>
      <c r="N972" s="335"/>
      <c r="O972" s="335"/>
      <c r="P972" s="348" t="s">
        <v>559</v>
      </c>
      <c r="Q972" s="336"/>
      <c r="R972" s="336"/>
      <c r="S972" s="336"/>
      <c r="T972" s="336"/>
      <c r="U972" s="336"/>
      <c r="V972" s="336"/>
      <c r="W972" s="336"/>
      <c r="X972" s="336"/>
      <c r="Y972" s="337">
        <v>0.1</v>
      </c>
      <c r="Z972" s="338"/>
      <c r="AA972" s="338"/>
      <c r="AB972" s="339"/>
      <c r="AC972" s="349" t="s">
        <v>419</v>
      </c>
      <c r="AD972" s="357"/>
      <c r="AE972" s="357"/>
      <c r="AF972" s="357"/>
      <c r="AG972" s="357"/>
      <c r="AH972" s="358">
        <v>1</v>
      </c>
      <c r="AI972" s="359"/>
      <c r="AJ972" s="359"/>
      <c r="AK972" s="359"/>
      <c r="AL972" s="343">
        <v>100</v>
      </c>
      <c r="AM972" s="344"/>
      <c r="AN972" s="344"/>
      <c r="AO972" s="345"/>
      <c r="AP972" s="346" t="s">
        <v>546</v>
      </c>
      <c r="AQ972" s="346"/>
      <c r="AR972" s="346"/>
      <c r="AS972" s="346"/>
      <c r="AT972" s="346"/>
      <c r="AU972" s="346"/>
      <c r="AV972" s="346"/>
      <c r="AW972" s="346"/>
      <c r="AX972" s="346"/>
    </row>
    <row r="973" spans="1:50" ht="30" customHeight="1" x14ac:dyDescent="0.15">
      <c r="A973" s="362">
        <v>5</v>
      </c>
      <c r="B973" s="362">
        <v>1</v>
      </c>
      <c r="C973" s="347" t="s">
        <v>538</v>
      </c>
      <c r="D973" s="333"/>
      <c r="E973" s="333"/>
      <c r="F973" s="333"/>
      <c r="G973" s="333"/>
      <c r="H973" s="333"/>
      <c r="I973" s="333"/>
      <c r="J973" s="334">
        <v>8000020040002</v>
      </c>
      <c r="K973" s="335"/>
      <c r="L973" s="335"/>
      <c r="M973" s="335"/>
      <c r="N973" s="335"/>
      <c r="O973" s="335"/>
      <c r="P973" s="348" t="s">
        <v>559</v>
      </c>
      <c r="Q973" s="336"/>
      <c r="R973" s="336"/>
      <c r="S973" s="336"/>
      <c r="T973" s="336"/>
      <c r="U973" s="336"/>
      <c r="V973" s="336"/>
      <c r="W973" s="336"/>
      <c r="X973" s="336"/>
      <c r="Y973" s="337">
        <v>0.1</v>
      </c>
      <c r="Z973" s="338"/>
      <c r="AA973" s="338"/>
      <c r="AB973" s="339"/>
      <c r="AC973" s="349" t="s">
        <v>419</v>
      </c>
      <c r="AD973" s="357"/>
      <c r="AE973" s="357"/>
      <c r="AF973" s="357"/>
      <c r="AG973" s="357"/>
      <c r="AH973" s="358">
        <v>1</v>
      </c>
      <c r="AI973" s="359"/>
      <c r="AJ973" s="359"/>
      <c r="AK973" s="359"/>
      <c r="AL973" s="343">
        <v>100</v>
      </c>
      <c r="AM973" s="344"/>
      <c r="AN973" s="344"/>
      <c r="AO973" s="345"/>
      <c r="AP973" s="346" t="s">
        <v>546</v>
      </c>
      <c r="AQ973" s="346"/>
      <c r="AR973" s="346"/>
      <c r="AS973" s="346"/>
      <c r="AT973" s="346"/>
      <c r="AU973" s="346"/>
      <c r="AV973" s="346"/>
      <c r="AW973" s="346"/>
      <c r="AX973" s="346"/>
    </row>
    <row r="974" spans="1:50" ht="30" customHeight="1" x14ac:dyDescent="0.15">
      <c r="A974" s="362">
        <v>6</v>
      </c>
      <c r="B974" s="362">
        <v>1</v>
      </c>
      <c r="C974" s="347" t="s">
        <v>539</v>
      </c>
      <c r="D974" s="333"/>
      <c r="E974" s="333"/>
      <c r="F974" s="333"/>
      <c r="G974" s="333"/>
      <c r="H974" s="333"/>
      <c r="I974" s="333"/>
      <c r="J974" s="334">
        <v>1000020320005</v>
      </c>
      <c r="K974" s="335"/>
      <c r="L974" s="335"/>
      <c r="M974" s="335"/>
      <c r="N974" s="335"/>
      <c r="O974" s="335"/>
      <c r="P974" s="348" t="s">
        <v>559</v>
      </c>
      <c r="Q974" s="336"/>
      <c r="R974" s="336"/>
      <c r="S974" s="336"/>
      <c r="T974" s="336"/>
      <c r="U974" s="336"/>
      <c r="V974" s="336"/>
      <c r="W974" s="336"/>
      <c r="X974" s="336"/>
      <c r="Y974" s="337">
        <v>0.1</v>
      </c>
      <c r="Z974" s="338"/>
      <c r="AA974" s="338"/>
      <c r="AB974" s="339"/>
      <c r="AC974" s="349" t="s">
        <v>419</v>
      </c>
      <c r="AD974" s="357"/>
      <c r="AE974" s="357"/>
      <c r="AF974" s="357"/>
      <c r="AG974" s="357"/>
      <c r="AH974" s="358">
        <v>1</v>
      </c>
      <c r="AI974" s="359"/>
      <c r="AJ974" s="359"/>
      <c r="AK974" s="359"/>
      <c r="AL974" s="343">
        <v>100</v>
      </c>
      <c r="AM974" s="344"/>
      <c r="AN974" s="344"/>
      <c r="AO974" s="345"/>
      <c r="AP974" s="346" t="s">
        <v>546</v>
      </c>
      <c r="AQ974" s="346"/>
      <c r="AR974" s="346"/>
      <c r="AS974" s="346"/>
      <c r="AT974" s="346"/>
      <c r="AU974" s="346"/>
      <c r="AV974" s="346"/>
      <c r="AW974" s="346"/>
      <c r="AX974" s="346"/>
    </row>
    <row r="975" spans="1:50" ht="30" customHeight="1" x14ac:dyDescent="0.15">
      <c r="A975" s="362">
        <v>7</v>
      </c>
      <c r="B975" s="362">
        <v>1</v>
      </c>
      <c r="C975" s="347" t="s">
        <v>540</v>
      </c>
      <c r="D975" s="333"/>
      <c r="E975" s="333"/>
      <c r="F975" s="333"/>
      <c r="G975" s="333"/>
      <c r="H975" s="333"/>
      <c r="I975" s="333"/>
      <c r="J975" s="334">
        <v>8000020280003</v>
      </c>
      <c r="K975" s="335"/>
      <c r="L975" s="335"/>
      <c r="M975" s="335"/>
      <c r="N975" s="335"/>
      <c r="O975" s="335"/>
      <c r="P975" s="348" t="s">
        <v>559</v>
      </c>
      <c r="Q975" s="336"/>
      <c r="R975" s="336"/>
      <c r="S975" s="336"/>
      <c r="T975" s="336"/>
      <c r="U975" s="336"/>
      <c r="V975" s="336"/>
      <c r="W975" s="336"/>
      <c r="X975" s="336"/>
      <c r="Y975" s="337">
        <v>0.1</v>
      </c>
      <c r="Z975" s="338"/>
      <c r="AA975" s="338"/>
      <c r="AB975" s="339"/>
      <c r="AC975" s="349" t="s">
        <v>419</v>
      </c>
      <c r="AD975" s="357"/>
      <c r="AE975" s="357"/>
      <c r="AF975" s="357"/>
      <c r="AG975" s="357"/>
      <c r="AH975" s="358">
        <v>1</v>
      </c>
      <c r="AI975" s="359"/>
      <c r="AJ975" s="359"/>
      <c r="AK975" s="359"/>
      <c r="AL975" s="343">
        <v>100</v>
      </c>
      <c r="AM975" s="344"/>
      <c r="AN975" s="344"/>
      <c r="AO975" s="345"/>
      <c r="AP975" s="346" t="s">
        <v>546</v>
      </c>
      <c r="AQ975" s="346"/>
      <c r="AR975" s="346"/>
      <c r="AS975" s="346"/>
      <c r="AT975" s="346"/>
      <c r="AU975" s="346"/>
      <c r="AV975" s="346"/>
      <c r="AW975" s="346"/>
      <c r="AX975" s="346"/>
    </row>
    <row r="976" spans="1:50" ht="30" customHeight="1" x14ac:dyDescent="0.15">
      <c r="A976" s="362">
        <v>8</v>
      </c>
      <c r="B976" s="362">
        <v>1</v>
      </c>
      <c r="C976" s="347" t="s">
        <v>541</v>
      </c>
      <c r="D976" s="333"/>
      <c r="E976" s="333"/>
      <c r="F976" s="333"/>
      <c r="G976" s="333"/>
      <c r="H976" s="333"/>
      <c r="I976" s="333"/>
      <c r="J976" s="334">
        <v>7000020220001</v>
      </c>
      <c r="K976" s="335"/>
      <c r="L976" s="335"/>
      <c r="M976" s="335"/>
      <c r="N976" s="335"/>
      <c r="O976" s="335"/>
      <c r="P976" s="348" t="s">
        <v>559</v>
      </c>
      <c r="Q976" s="336"/>
      <c r="R976" s="336"/>
      <c r="S976" s="336"/>
      <c r="T976" s="336"/>
      <c r="U976" s="336"/>
      <c r="V976" s="336"/>
      <c r="W976" s="336"/>
      <c r="X976" s="336"/>
      <c r="Y976" s="337">
        <v>0.1</v>
      </c>
      <c r="Z976" s="338"/>
      <c r="AA976" s="338"/>
      <c r="AB976" s="339"/>
      <c r="AC976" s="349" t="s">
        <v>419</v>
      </c>
      <c r="AD976" s="357"/>
      <c r="AE976" s="357"/>
      <c r="AF976" s="357"/>
      <c r="AG976" s="357"/>
      <c r="AH976" s="358">
        <v>1</v>
      </c>
      <c r="AI976" s="359"/>
      <c r="AJ976" s="359"/>
      <c r="AK976" s="359"/>
      <c r="AL976" s="343">
        <v>100</v>
      </c>
      <c r="AM976" s="344"/>
      <c r="AN976" s="344"/>
      <c r="AO976" s="345"/>
      <c r="AP976" s="346" t="s">
        <v>546</v>
      </c>
      <c r="AQ976" s="346"/>
      <c r="AR976" s="346"/>
      <c r="AS976" s="346"/>
      <c r="AT976" s="346"/>
      <c r="AU976" s="346"/>
      <c r="AV976" s="346"/>
      <c r="AW976" s="346"/>
      <c r="AX976" s="346"/>
    </row>
    <row r="977" spans="1:50" ht="30" customHeight="1" x14ac:dyDescent="0.15">
      <c r="A977" s="362">
        <v>9</v>
      </c>
      <c r="B977" s="362">
        <v>1</v>
      </c>
      <c r="C977" s="347" t="s">
        <v>542</v>
      </c>
      <c r="D977" s="333"/>
      <c r="E977" s="333"/>
      <c r="F977" s="333"/>
      <c r="G977" s="333"/>
      <c r="H977" s="333"/>
      <c r="I977" s="333"/>
      <c r="J977" s="334">
        <v>4000020420000</v>
      </c>
      <c r="K977" s="335"/>
      <c r="L977" s="335"/>
      <c r="M977" s="335"/>
      <c r="N977" s="335"/>
      <c r="O977" s="335"/>
      <c r="P977" s="348" t="s">
        <v>559</v>
      </c>
      <c r="Q977" s="336"/>
      <c r="R977" s="336"/>
      <c r="S977" s="336"/>
      <c r="T977" s="336"/>
      <c r="U977" s="336"/>
      <c r="V977" s="336"/>
      <c r="W977" s="336"/>
      <c r="X977" s="336"/>
      <c r="Y977" s="337">
        <v>0.1</v>
      </c>
      <c r="Z977" s="338"/>
      <c r="AA977" s="338"/>
      <c r="AB977" s="339"/>
      <c r="AC977" s="349" t="s">
        <v>419</v>
      </c>
      <c r="AD977" s="357"/>
      <c r="AE977" s="357"/>
      <c r="AF977" s="357"/>
      <c r="AG977" s="357"/>
      <c r="AH977" s="358">
        <v>1</v>
      </c>
      <c r="AI977" s="359"/>
      <c r="AJ977" s="359"/>
      <c r="AK977" s="359"/>
      <c r="AL977" s="343">
        <v>100</v>
      </c>
      <c r="AM977" s="344"/>
      <c r="AN977" s="344"/>
      <c r="AO977" s="345"/>
      <c r="AP977" s="346" t="s">
        <v>546</v>
      </c>
      <c r="AQ977" s="346"/>
      <c r="AR977" s="346"/>
      <c r="AS977" s="346"/>
      <c r="AT977" s="346"/>
      <c r="AU977" s="346"/>
      <c r="AV977" s="346"/>
      <c r="AW977" s="346"/>
      <c r="AX977" s="346"/>
    </row>
    <row r="978" spans="1:50" ht="30" customHeight="1" x14ac:dyDescent="0.15">
      <c r="A978" s="362">
        <v>10</v>
      </c>
      <c r="B978" s="362">
        <v>1</v>
      </c>
      <c r="C978" s="347" t="s">
        <v>543</v>
      </c>
      <c r="D978" s="333"/>
      <c r="E978" s="333"/>
      <c r="F978" s="333"/>
      <c r="G978" s="333"/>
      <c r="H978" s="333"/>
      <c r="I978" s="333"/>
      <c r="J978" s="334">
        <v>5000020390003</v>
      </c>
      <c r="K978" s="335"/>
      <c r="L978" s="335"/>
      <c r="M978" s="335"/>
      <c r="N978" s="335"/>
      <c r="O978" s="335"/>
      <c r="P978" s="348" t="s">
        <v>559</v>
      </c>
      <c r="Q978" s="336"/>
      <c r="R978" s="336"/>
      <c r="S978" s="336"/>
      <c r="T978" s="336"/>
      <c r="U978" s="336"/>
      <c r="V978" s="336"/>
      <c r="W978" s="336"/>
      <c r="X978" s="336"/>
      <c r="Y978" s="337">
        <v>0.1</v>
      </c>
      <c r="Z978" s="338"/>
      <c r="AA978" s="338"/>
      <c r="AB978" s="339"/>
      <c r="AC978" s="349" t="s">
        <v>419</v>
      </c>
      <c r="AD978" s="357"/>
      <c r="AE978" s="357"/>
      <c r="AF978" s="357"/>
      <c r="AG978" s="357"/>
      <c r="AH978" s="358">
        <v>1</v>
      </c>
      <c r="AI978" s="359"/>
      <c r="AJ978" s="359"/>
      <c r="AK978" s="359"/>
      <c r="AL978" s="343">
        <v>100</v>
      </c>
      <c r="AM978" s="344"/>
      <c r="AN978" s="344"/>
      <c r="AO978" s="345"/>
      <c r="AP978" s="346" t="s">
        <v>546</v>
      </c>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380</v>
      </c>
      <c r="AD1001" s="135"/>
      <c r="AE1001" s="135"/>
      <c r="AF1001" s="135"/>
      <c r="AG1001" s="135"/>
      <c r="AH1001" s="353" t="s">
        <v>408</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380</v>
      </c>
      <c r="AD1034" s="135"/>
      <c r="AE1034" s="135"/>
      <c r="AF1034" s="135"/>
      <c r="AG1034" s="135"/>
      <c r="AH1034" s="353" t="s">
        <v>408</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380</v>
      </c>
      <c r="AD1067" s="135"/>
      <c r="AE1067" s="135"/>
      <c r="AF1067" s="135"/>
      <c r="AG1067" s="135"/>
      <c r="AH1067" s="353" t="s">
        <v>408</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370</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386</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371</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5" priority="14021">
      <formula>IF(RIGHT(TEXT(P14,"0.#"),1)=".",FALSE,TRUE)</formula>
    </cfRule>
    <cfRule type="expression" dxfId="2114" priority="14022">
      <formula>IF(RIGHT(TEXT(P14,"0.#"),1)=".",TRUE,FALSE)</formula>
    </cfRule>
  </conditionalFormatting>
  <conditionalFormatting sqref="AE32">
    <cfRule type="expression" dxfId="2113" priority="14011">
      <formula>IF(RIGHT(TEXT(AE32,"0.#"),1)=".",FALSE,TRUE)</formula>
    </cfRule>
    <cfRule type="expression" dxfId="2112" priority="14012">
      <formula>IF(RIGHT(TEXT(AE32,"0.#"),1)=".",TRUE,FALSE)</formula>
    </cfRule>
  </conditionalFormatting>
  <conditionalFormatting sqref="P18:AX18">
    <cfRule type="expression" dxfId="2111" priority="13897">
      <formula>IF(RIGHT(TEXT(P18,"0.#"),1)=".",FALSE,TRUE)</formula>
    </cfRule>
    <cfRule type="expression" dxfId="2110" priority="13898">
      <formula>IF(RIGHT(TEXT(P18,"0.#"),1)=".",TRUE,FALSE)</formula>
    </cfRule>
  </conditionalFormatting>
  <conditionalFormatting sqref="Y782">
    <cfRule type="expression" dxfId="2109" priority="13893">
      <formula>IF(RIGHT(TEXT(Y782,"0.#"),1)=".",FALSE,TRUE)</formula>
    </cfRule>
    <cfRule type="expression" dxfId="2108" priority="13894">
      <formula>IF(RIGHT(TEXT(Y782,"0.#"),1)=".",TRUE,FALSE)</formula>
    </cfRule>
  </conditionalFormatting>
  <conditionalFormatting sqref="Y791">
    <cfRule type="expression" dxfId="2107" priority="13889">
      <formula>IF(RIGHT(TEXT(Y791,"0.#"),1)=".",FALSE,TRUE)</formula>
    </cfRule>
    <cfRule type="expression" dxfId="2106" priority="13890">
      <formula>IF(RIGHT(TEXT(Y791,"0.#"),1)=".",TRUE,FALSE)</formula>
    </cfRule>
  </conditionalFormatting>
  <conditionalFormatting sqref="Y822:Y829 Y820 Y809:Y816 Y807 Y796:Y803 Y794">
    <cfRule type="expression" dxfId="2105" priority="13671">
      <formula>IF(RIGHT(TEXT(Y794,"0.#"),1)=".",FALSE,TRUE)</formula>
    </cfRule>
    <cfRule type="expression" dxfId="2104" priority="13672">
      <formula>IF(RIGHT(TEXT(Y794,"0.#"),1)=".",TRUE,FALSE)</formula>
    </cfRule>
  </conditionalFormatting>
  <conditionalFormatting sqref="P16:AQ17 P15:AX15 P13:AX13">
    <cfRule type="expression" dxfId="2103" priority="13719">
      <formula>IF(RIGHT(TEXT(P13,"0.#"),1)=".",FALSE,TRUE)</formula>
    </cfRule>
    <cfRule type="expression" dxfId="2102" priority="13720">
      <formula>IF(RIGHT(TEXT(P13,"0.#"),1)=".",TRUE,FALSE)</formula>
    </cfRule>
  </conditionalFormatting>
  <conditionalFormatting sqref="P19:AJ19">
    <cfRule type="expression" dxfId="2101" priority="13717">
      <formula>IF(RIGHT(TEXT(P19,"0.#"),1)=".",FALSE,TRUE)</formula>
    </cfRule>
    <cfRule type="expression" dxfId="2100" priority="13718">
      <formula>IF(RIGHT(TEXT(P19,"0.#"),1)=".",TRUE,FALSE)</formula>
    </cfRule>
  </conditionalFormatting>
  <conditionalFormatting sqref="AE101 AQ101">
    <cfRule type="expression" dxfId="2099" priority="13709">
      <formula>IF(RIGHT(TEXT(AE101,"0.#"),1)=".",FALSE,TRUE)</formula>
    </cfRule>
    <cfRule type="expression" dxfId="2098" priority="13710">
      <formula>IF(RIGHT(TEXT(AE101,"0.#"),1)=".",TRUE,FALSE)</formula>
    </cfRule>
  </conditionalFormatting>
  <conditionalFormatting sqref="Y783:Y790 Y781">
    <cfRule type="expression" dxfId="2097" priority="13695">
      <formula>IF(RIGHT(TEXT(Y781,"0.#"),1)=".",FALSE,TRUE)</formula>
    </cfRule>
    <cfRule type="expression" dxfId="2096" priority="13696">
      <formula>IF(RIGHT(TEXT(Y781,"0.#"),1)=".",TRUE,FALSE)</formula>
    </cfRule>
  </conditionalFormatting>
  <conditionalFormatting sqref="AU782">
    <cfRule type="expression" dxfId="2095" priority="13693">
      <formula>IF(RIGHT(TEXT(AU782,"0.#"),1)=".",FALSE,TRUE)</formula>
    </cfRule>
    <cfRule type="expression" dxfId="2094" priority="13694">
      <formula>IF(RIGHT(TEXT(AU782,"0.#"),1)=".",TRUE,FALSE)</formula>
    </cfRule>
  </conditionalFormatting>
  <conditionalFormatting sqref="AU791">
    <cfRule type="expression" dxfId="2093" priority="13691">
      <formula>IF(RIGHT(TEXT(AU791,"0.#"),1)=".",FALSE,TRUE)</formula>
    </cfRule>
    <cfRule type="expression" dxfId="2092" priority="13692">
      <formula>IF(RIGHT(TEXT(AU791,"0.#"),1)=".",TRUE,FALSE)</formula>
    </cfRule>
  </conditionalFormatting>
  <conditionalFormatting sqref="AU783:AU790 AU781">
    <cfRule type="expression" dxfId="2091" priority="13689">
      <formula>IF(RIGHT(TEXT(AU781,"0.#"),1)=".",FALSE,TRUE)</formula>
    </cfRule>
    <cfRule type="expression" dxfId="2090" priority="13690">
      <formula>IF(RIGHT(TEXT(AU781,"0.#"),1)=".",TRUE,FALSE)</formula>
    </cfRule>
  </conditionalFormatting>
  <conditionalFormatting sqref="Y821 Y808 Y795">
    <cfRule type="expression" dxfId="2089" priority="13675">
      <formula>IF(RIGHT(TEXT(Y795,"0.#"),1)=".",FALSE,TRUE)</formula>
    </cfRule>
    <cfRule type="expression" dxfId="2088" priority="13676">
      <formula>IF(RIGHT(TEXT(Y795,"0.#"),1)=".",TRUE,FALSE)</formula>
    </cfRule>
  </conditionalFormatting>
  <conditionalFormatting sqref="Y830 Y817 Y804">
    <cfRule type="expression" dxfId="2087" priority="13673">
      <formula>IF(RIGHT(TEXT(Y804,"0.#"),1)=".",FALSE,TRUE)</formula>
    </cfRule>
    <cfRule type="expression" dxfId="2086" priority="13674">
      <formula>IF(RIGHT(TEXT(Y804,"0.#"),1)=".",TRUE,FALSE)</formula>
    </cfRule>
  </conditionalFormatting>
  <conditionalFormatting sqref="AU821 AU808 AU795">
    <cfRule type="expression" dxfId="2085" priority="13669">
      <formula>IF(RIGHT(TEXT(AU795,"0.#"),1)=".",FALSE,TRUE)</formula>
    </cfRule>
    <cfRule type="expression" dxfId="2084" priority="13670">
      <formula>IF(RIGHT(TEXT(AU795,"0.#"),1)=".",TRUE,FALSE)</formula>
    </cfRule>
  </conditionalFormatting>
  <conditionalFormatting sqref="AU830 AU817 AU804">
    <cfRule type="expression" dxfId="2083" priority="13667">
      <formula>IF(RIGHT(TEXT(AU804,"0.#"),1)=".",FALSE,TRUE)</formula>
    </cfRule>
    <cfRule type="expression" dxfId="2082" priority="13668">
      <formula>IF(RIGHT(TEXT(AU804,"0.#"),1)=".",TRUE,FALSE)</formula>
    </cfRule>
  </conditionalFormatting>
  <conditionalFormatting sqref="AU822:AU829 AU820 AU809:AU816 AU807 AU796:AU803 AU794">
    <cfRule type="expression" dxfId="2081" priority="13665">
      <formula>IF(RIGHT(TEXT(AU794,"0.#"),1)=".",FALSE,TRUE)</formula>
    </cfRule>
    <cfRule type="expression" dxfId="2080" priority="13666">
      <formula>IF(RIGHT(TEXT(AU794,"0.#"),1)=".",TRUE,FALSE)</formula>
    </cfRule>
  </conditionalFormatting>
  <conditionalFormatting sqref="AM87">
    <cfRule type="expression" dxfId="2079" priority="13319">
      <formula>IF(RIGHT(TEXT(AM87,"0.#"),1)=".",FALSE,TRUE)</formula>
    </cfRule>
    <cfRule type="expression" dxfId="2078" priority="13320">
      <formula>IF(RIGHT(TEXT(AM87,"0.#"),1)=".",TRUE,FALSE)</formula>
    </cfRule>
  </conditionalFormatting>
  <conditionalFormatting sqref="AE55">
    <cfRule type="expression" dxfId="2077" priority="13387">
      <formula>IF(RIGHT(TEXT(AE55,"0.#"),1)=".",FALSE,TRUE)</formula>
    </cfRule>
    <cfRule type="expression" dxfId="2076" priority="13388">
      <formula>IF(RIGHT(TEXT(AE55,"0.#"),1)=".",TRUE,FALSE)</formula>
    </cfRule>
  </conditionalFormatting>
  <conditionalFormatting sqref="AI55">
    <cfRule type="expression" dxfId="2075" priority="13385">
      <formula>IF(RIGHT(TEXT(AI55,"0.#"),1)=".",FALSE,TRUE)</formula>
    </cfRule>
    <cfRule type="expression" dxfId="2074" priority="13386">
      <formula>IF(RIGHT(TEXT(AI55,"0.#"),1)=".",TRUE,FALSE)</formula>
    </cfRule>
  </conditionalFormatting>
  <conditionalFormatting sqref="AM34">
    <cfRule type="expression" dxfId="2073" priority="13465">
      <formula>IF(RIGHT(TEXT(AM34,"0.#"),1)=".",FALSE,TRUE)</formula>
    </cfRule>
    <cfRule type="expression" dxfId="2072" priority="13466">
      <formula>IF(RIGHT(TEXT(AM34,"0.#"),1)=".",TRUE,FALSE)</formula>
    </cfRule>
  </conditionalFormatting>
  <conditionalFormatting sqref="AE33">
    <cfRule type="expression" dxfId="2071" priority="13479">
      <formula>IF(RIGHT(TEXT(AE33,"0.#"),1)=".",FALSE,TRUE)</formula>
    </cfRule>
    <cfRule type="expression" dxfId="2070" priority="13480">
      <formula>IF(RIGHT(TEXT(AE33,"0.#"),1)=".",TRUE,FALSE)</formula>
    </cfRule>
  </conditionalFormatting>
  <conditionalFormatting sqref="AE34">
    <cfRule type="expression" dxfId="2069" priority="13477">
      <formula>IF(RIGHT(TEXT(AE34,"0.#"),1)=".",FALSE,TRUE)</formula>
    </cfRule>
    <cfRule type="expression" dxfId="2068" priority="13478">
      <formula>IF(RIGHT(TEXT(AE34,"0.#"),1)=".",TRUE,FALSE)</formula>
    </cfRule>
  </conditionalFormatting>
  <conditionalFormatting sqref="AI34">
    <cfRule type="expression" dxfId="2067" priority="13475">
      <formula>IF(RIGHT(TEXT(AI34,"0.#"),1)=".",FALSE,TRUE)</formula>
    </cfRule>
    <cfRule type="expression" dxfId="2066" priority="13476">
      <formula>IF(RIGHT(TEXT(AI34,"0.#"),1)=".",TRUE,FALSE)</formula>
    </cfRule>
  </conditionalFormatting>
  <conditionalFormatting sqref="AI33">
    <cfRule type="expression" dxfId="2065" priority="13473">
      <formula>IF(RIGHT(TEXT(AI33,"0.#"),1)=".",FALSE,TRUE)</formula>
    </cfRule>
    <cfRule type="expression" dxfId="2064" priority="13474">
      <formula>IF(RIGHT(TEXT(AI33,"0.#"),1)=".",TRUE,FALSE)</formula>
    </cfRule>
  </conditionalFormatting>
  <conditionalFormatting sqref="AI32">
    <cfRule type="expression" dxfId="2063" priority="13471">
      <formula>IF(RIGHT(TEXT(AI32,"0.#"),1)=".",FALSE,TRUE)</formula>
    </cfRule>
    <cfRule type="expression" dxfId="2062" priority="13472">
      <formula>IF(RIGHT(TEXT(AI32,"0.#"),1)=".",TRUE,FALSE)</formula>
    </cfRule>
  </conditionalFormatting>
  <conditionalFormatting sqref="AM32">
    <cfRule type="expression" dxfId="2061" priority="13469">
      <formula>IF(RIGHT(TEXT(AM32,"0.#"),1)=".",FALSE,TRUE)</formula>
    </cfRule>
    <cfRule type="expression" dxfId="2060" priority="13470">
      <formula>IF(RIGHT(TEXT(AM32,"0.#"),1)=".",TRUE,FALSE)</formula>
    </cfRule>
  </conditionalFormatting>
  <conditionalFormatting sqref="AM33">
    <cfRule type="expression" dxfId="2059" priority="13467">
      <formula>IF(RIGHT(TEXT(AM33,"0.#"),1)=".",FALSE,TRUE)</formula>
    </cfRule>
    <cfRule type="expression" dxfId="2058" priority="13468">
      <formula>IF(RIGHT(TEXT(AM33,"0.#"),1)=".",TRUE,FALSE)</formula>
    </cfRule>
  </conditionalFormatting>
  <conditionalFormatting sqref="AQ32:AQ34">
    <cfRule type="expression" dxfId="2057" priority="13459">
      <formula>IF(RIGHT(TEXT(AQ32,"0.#"),1)=".",FALSE,TRUE)</formula>
    </cfRule>
    <cfRule type="expression" dxfId="2056" priority="13460">
      <formula>IF(RIGHT(TEXT(AQ32,"0.#"),1)=".",TRUE,FALSE)</formula>
    </cfRule>
  </conditionalFormatting>
  <conditionalFormatting sqref="AU32:AU34">
    <cfRule type="expression" dxfId="2055" priority="13457">
      <formula>IF(RIGHT(TEXT(AU32,"0.#"),1)=".",FALSE,TRUE)</formula>
    </cfRule>
    <cfRule type="expression" dxfId="2054" priority="13458">
      <formula>IF(RIGHT(TEXT(AU32,"0.#"),1)=".",TRUE,FALSE)</formula>
    </cfRule>
  </conditionalFormatting>
  <conditionalFormatting sqref="AE53">
    <cfRule type="expression" dxfId="2053" priority="13391">
      <formula>IF(RIGHT(TEXT(AE53,"0.#"),1)=".",FALSE,TRUE)</formula>
    </cfRule>
    <cfRule type="expression" dxfId="2052" priority="13392">
      <formula>IF(RIGHT(TEXT(AE53,"0.#"),1)=".",TRUE,FALSE)</formula>
    </cfRule>
  </conditionalFormatting>
  <conditionalFormatting sqref="AE54">
    <cfRule type="expression" dxfId="2051" priority="13389">
      <formula>IF(RIGHT(TEXT(AE54,"0.#"),1)=".",FALSE,TRUE)</formula>
    </cfRule>
    <cfRule type="expression" dxfId="2050" priority="13390">
      <formula>IF(RIGHT(TEXT(AE54,"0.#"),1)=".",TRUE,FALSE)</formula>
    </cfRule>
  </conditionalFormatting>
  <conditionalFormatting sqref="AI54">
    <cfRule type="expression" dxfId="2049" priority="13383">
      <formula>IF(RIGHT(TEXT(AI54,"0.#"),1)=".",FALSE,TRUE)</formula>
    </cfRule>
    <cfRule type="expression" dxfId="2048" priority="13384">
      <formula>IF(RIGHT(TEXT(AI54,"0.#"),1)=".",TRUE,FALSE)</formula>
    </cfRule>
  </conditionalFormatting>
  <conditionalFormatting sqref="AI53">
    <cfRule type="expression" dxfId="2047" priority="13381">
      <formula>IF(RIGHT(TEXT(AI53,"0.#"),1)=".",FALSE,TRUE)</formula>
    </cfRule>
    <cfRule type="expression" dxfId="2046" priority="13382">
      <formula>IF(RIGHT(TEXT(AI53,"0.#"),1)=".",TRUE,FALSE)</formula>
    </cfRule>
  </conditionalFormatting>
  <conditionalFormatting sqref="AM53">
    <cfRule type="expression" dxfId="2045" priority="13379">
      <formula>IF(RIGHT(TEXT(AM53,"0.#"),1)=".",FALSE,TRUE)</formula>
    </cfRule>
    <cfRule type="expression" dxfId="2044" priority="13380">
      <formula>IF(RIGHT(TEXT(AM53,"0.#"),1)=".",TRUE,FALSE)</formula>
    </cfRule>
  </conditionalFormatting>
  <conditionalFormatting sqref="AM54">
    <cfRule type="expression" dxfId="2043" priority="13377">
      <formula>IF(RIGHT(TEXT(AM54,"0.#"),1)=".",FALSE,TRUE)</formula>
    </cfRule>
    <cfRule type="expression" dxfId="2042" priority="13378">
      <formula>IF(RIGHT(TEXT(AM54,"0.#"),1)=".",TRUE,FALSE)</formula>
    </cfRule>
  </conditionalFormatting>
  <conditionalFormatting sqref="AM55">
    <cfRule type="expression" dxfId="2041" priority="13375">
      <formula>IF(RIGHT(TEXT(AM55,"0.#"),1)=".",FALSE,TRUE)</formula>
    </cfRule>
    <cfRule type="expression" dxfId="2040" priority="13376">
      <formula>IF(RIGHT(TEXT(AM55,"0.#"),1)=".",TRUE,FALSE)</formula>
    </cfRule>
  </conditionalFormatting>
  <conditionalFormatting sqref="AE60">
    <cfRule type="expression" dxfId="2039" priority="13361">
      <formula>IF(RIGHT(TEXT(AE60,"0.#"),1)=".",FALSE,TRUE)</formula>
    </cfRule>
    <cfRule type="expression" dxfId="2038" priority="13362">
      <formula>IF(RIGHT(TEXT(AE60,"0.#"),1)=".",TRUE,FALSE)</formula>
    </cfRule>
  </conditionalFormatting>
  <conditionalFormatting sqref="AE61">
    <cfRule type="expression" dxfId="2037" priority="13359">
      <formula>IF(RIGHT(TEXT(AE61,"0.#"),1)=".",FALSE,TRUE)</formula>
    </cfRule>
    <cfRule type="expression" dxfId="2036" priority="13360">
      <formula>IF(RIGHT(TEXT(AE61,"0.#"),1)=".",TRUE,FALSE)</formula>
    </cfRule>
  </conditionalFormatting>
  <conditionalFormatting sqref="AE62">
    <cfRule type="expression" dxfId="2035" priority="13357">
      <formula>IF(RIGHT(TEXT(AE62,"0.#"),1)=".",FALSE,TRUE)</formula>
    </cfRule>
    <cfRule type="expression" dxfId="2034" priority="13358">
      <formula>IF(RIGHT(TEXT(AE62,"0.#"),1)=".",TRUE,FALSE)</formula>
    </cfRule>
  </conditionalFormatting>
  <conditionalFormatting sqref="AI62">
    <cfRule type="expression" dxfId="2033" priority="13355">
      <formula>IF(RIGHT(TEXT(AI62,"0.#"),1)=".",FALSE,TRUE)</formula>
    </cfRule>
    <cfRule type="expression" dxfId="2032" priority="13356">
      <formula>IF(RIGHT(TEXT(AI62,"0.#"),1)=".",TRUE,FALSE)</formula>
    </cfRule>
  </conditionalFormatting>
  <conditionalFormatting sqref="AI61">
    <cfRule type="expression" dxfId="2031" priority="13353">
      <formula>IF(RIGHT(TEXT(AI61,"0.#"),1)=".",FALSE,TRUE)</formula>
    </cfRule>
    <cfRule type="expression" dxfId="2030" priority="13354">
      <formula>IF(RIGHT(TEXT(AI61,"0.#"),1)=".",TRUE,FALSE)</formula>
    </cfRule>
  </conditionalFormatting>
  <conditionalFormatting sqref="AI60">
    <cfRule type="expression" dxfId="2029" priority="13351">
      <formula>IF(RIGHT(TEXT(AI60,"0.#"),1)=".",FALSE,TRUE)</formula>
    </cfRule>
    <cfRule type="expression" dxfId="2028" priority="13352">
      <formula>IF(RIGHT(TEXT(AI60,"0.#"),1)=".",TRUE,FALSE)</formula>
    </cfRule>
  </conditionalFormatting>
  <conditionalFormatting sqref="AM60">
    <cfRule type="expression" dxfId="2027" priority="13349">
      <formula>IF(RIGHT(TEXT(AM60,"0.#"),1)=".",FALSE,TRUE)</formula>
    </cfRule>
    <cfRule type="expression" dxfId="2026" priority="13350">
      <formula>IF(RIGHT(TEXT(AM60,"0.#"),1)=".",TRUE,FALSE)</formula>
    </cfRule>
  </conditionalFormatting>
  <conditionalFormatting sqref="AM61">
    <cfRule type="expression" dxfId="2025" priority="13347">
      <formula>IF(RIGHT(TEXT(AM61,"0.#"),1)=".",FALSE,TRUE)</formula>
    </cfRule>
    <cfRule type="expression" dxfId="2024" priority="13348">
      <formula>IF(RIGHT(TEXT(AM61,"0.#"),1)=".",TRUE,FALSE)</formula>
    </cfRule>
  </conditionalFormatting>
  <conditionalFormatting sqref="AM62">
    <cfRule type="expression" dxfId="2023" priority="13345">
      <formula>IF(RIGHT(TEXT(AM62,"0.#"),1)=".",FALSE,TRUE)</formula>
    </cfRule>
    <cfRule type="expression" dxfId="2022" priority="13346">
      <formula>IF(RIGHT(TEXT(AM62,"0.#"),1)=".",TRUE,FALSE)</formula>
    </cfRule>
  </conditionalFormatting>
  <conditionalFormatting sqref="AE87">
    <cfRule type="expression" dxfId="2021" priority="13331">
      <formula>IF(RIGHT(TEXT(AE87,"0.#"),1)=".",FALSE,TRUE)</formula>
    </cfRule>
    <cfRule type="expression" dxfId="2020" priority="13332">
      <formula>IF(RIGHT(TEXT(AE87,"0.#"),1)=".",TRUE,FALSE)</formula>
    </cfRule>
  </conditionalFormatting>
  <conditionalFormatting sqref="AE88">
    <cfRule type="expression" dxfId="2019" priority="13329">
      <formula>IF(RIGHT(TEXT(AE88,"0.#"),1)=".",FALSE,TRUE)</formula>
    </cfRule>
    <cfRule type="expression" dxfId="2018" priority="13330">
      <formula>IF(RIGHT(TEXT(AE88,"0.#"),1)=".",TRUE,FALSE)</formula>
    </cfRule>
  </conditionalFormatting>
  <conditionalFormatting sqref="AE89">
    <cfRule type="expression" dxfId="2017" priority="13327">
      <formula>IF(RIGHT(TEXT(AE89,"0.#"),1)=".",FALSE,TRUE)</formula>
    </cfRule>
    <cfRule type="expression" dxfId="2016" priority="13328">
      <formula>IF(RIGHT(TEXT(AE89,"0.#"),1)=".",TRUE,FALSE)</formula>
    </cfRule>
  </conditionalFormatting>
  <conditionalFormatting sqref="AI89">
    <cfRule type="expression" dxfId="2015" priority="13325">
      <formula>IF(RIGHT(TEXT(AI89,"0.#"),1)=".",FALSE,TRUE)</formula>
    </cfRule>
    <cfRule type="expression" dxfId="2014" priority="13326">
      <formula>IF(RIGHT(TEXT(AI89,"0.#"),1)=".",TRUE,FALSE)</formula>
    </cfRule>
  </conditionalFormatting>
  <conditionalFormatting sqref="AI88">
    <cfRule type="expression" dxfId="2013" priority="13323">
      <formula>IF(RIGHT(TEXT(AI88,"0.#"),1)=".",FALSE,TRUE)</formula>
    </cfRule>
    <cfRule type="expression" dxfId="2012" priority="13324">
      <formula>IF(RIGHT(TEXT(AI88,"0.#"),1)=".",TRUE,FALSE)</formula>
    </cfRule>
  </conditionalFormatting>
  <conditionalFormatting sqref="AI87">
    <cfRule type="expression" dxfId="2011" priority="13321">
      <formula>IF(RIGHT(TEXT(AI87,"0.#"),1)=".",FALSE,TRUE)</formula>
    </cfRule>
    <cfRule type="expression" dxfId="2010" priority="13322">
      <formula>IF(RIGHT(TEXT(AI87,"0.#"),1)=".",TRUE,FALSE)</formula>
    </cfRule>
  </conditionalFormatting>
  <conditionalFormatting sqref="AM88">
    <cfRule type="expression" dxfId="2009" priority="13317">
      <formula>IF(RIGHT(TEXT(AM88,"0.#"),1)=".",FALSE,TRUE)</formula>
    </cfRule>
    <cfRule type="expression" dxfId="2008" priority="13318">
      <formula>IF(RIGHT(TEXT(AM88,"0.#"),1)=".",TRUE,FALSE)</formula>
    </cfRule>
  </conditionalFormatting>
  <conditionalFormatting sqref="AM89">
    <cfRule type="expression" dxfId="2007" priority="13315">
      <formula>IF(RIGHT(TEXT(AM89,"0.#"),1)=".",FALSE,TRUE)</formula>
    </cfRule>
    <cfRule type="expression" dxfId="2006" priority="13316">
      <formula>IF(RIGHT(TEXT(AM89,"0.#"),1)=".",TRUE,FALSE)</formula>
    </cfRule>
  </conditionalFormatting>
  <conditionalFormatting sqref="AE92">
    <cfRule type="expression" dxfId="2005" priority="13301">
      <formula>IF(RIGHT(TEXT(AE92,"0.#"),1)=".",FALSE,TRUE)</formula>
    </cfRule>
    <cfRule type="expression" dxfId="2004" priority="13302">
      <formula>IF(RIGHT(TEXT(AE92,"0.#"),1)=".",TRUE,FALSE)</formula>
    </cfRule>
  </conditionalFormatting>
  <conditionalFormatting sqref="AE93">
    <cfRule type="expression" dxfId="2003" priority="13299">
      <formula>IF(RIGHT(TEXT(AE93,"0.#"),1)=".",FALSE,TRUE)</formula>
    </cfRule>
    <cfRule type="expression" dxfId="2002" priority="13300">
      <formula>IF(RIGHT(TEXT(AE93,"0.#"),1)=".",TRUE,FALSE)</formula>
    </cfRule>
  </conditionalFormatting>
  <conditionalFormatting sqref="AE94">
    <cfRule type="expression" dxfId="2001" priority="13297">
      <formula>IF(RIGHT(TEXT(AE94,"0.#"),1)=".",FALSE,TRUE)</formula>
    </cfRule>
    <cfRule type="expression" dxfId="2000" priority="13298">
      <formula>IF(RIGHT(TEXT(AE94,"0.#"),1)=".",TRUE,FALSE)</formula>
    </cfRule>
  </conditionalFormatting>
  <conditionalFormatting sqref="AI94">
    <cfRule type="expression" dxfId="1999" priority="13295">
      <formula>IF(RIGHT(TEXT(AI94,"0.#"),1)=".",FALSE,TRUE)</formula>
    </cfRule>
    <cfRule type="expression" dxfId="1998" priority="13296">
      <formula>IF(RIGHT(TEXT(AI94,"0.#"),1)=".",TRUE,FALSE)</formula>
    </cfRule>
  </conditionalFormatting>
  <conditionalFormatting sqref="AI93">
    <cfRule type="expression" dxfId="1997" priority="13293">
      <formula>IF(RIGHT(TEXT(AI93,"0.#"),1)=".",FALSE,TRUE)</formula>
    </cfRule>
    <cfRule type="expression" dxfId="1996" priority="13294">
      <formula>IF(RIGHT(TEXT(AI93,"0.#"),1)=".",TRUE,FALSE)</formula>
    </cfRule>
  </conditionalFormatting>
  <conditionalFormatting sqref="AI92">
    <cfRule type="expression" dxfId="1995" priority="13291">
      <formula>IF(RIGHT(TEXT(AI92,"0.#"),1)=".",FALSE,TRUE)</formula>
    </cfRule>
    <cfRule type="expression" dxfId="1994" priority="13292">
      <formula>IF(RIGHT(TEXT(AI92,"0.#"),1)=".",TRUE,FALSE)</formula>
    </cfRule>
  </conditionalFormatting>
  <conditionalFormatting sqref="AM92">
    <cfRule type="expression" dxfId="1993" priority="13289">
      <formula>IF(RIGHT(TEXT(AM92,"0.#"),1)=".",FALSE,TRUE)</formula>
    </cfRule>
    <cfRule type="expression" dxfId="1992" priority="13290">
      <formula>IF(RIGHT(TEXT(AM92,"0.#"),1)=".",TRUE,FALSE)</formula>
    </cfRule>
  </conditionalFormatting>
  <conditionalFormatting sqref="AM93">
    <cfRule type="expression" dxfId="1991" priority="13287">
      <formula>IF(RIGHT(TEXT(AM93,"0.#"),1)=".",FALSE,TRUE)</formula>
    </cfRule>
    <cfRule type="expression" dxfId="1990" priority="13288">
      <formula>IF(RIGHT(TEXT(AM93,"0.#"),1)=".",TRUE,FALSE)</formula>
    </cfRule>
  </conditionalFormatting>
  <conditionalFormatting sqref="AM94">
    <cfRule type="expression" dxfId="1989" priority="13285">
      <formula>IF(RIGHT(TEXT(AM94,"0.#"),1)=".",FALSE,TRUE)</formula>
    </cfRule>
    <cfRule type="expression" dxfId="1988" priority="13286">
      <formula>IF(RIGHT(TEXT(AM94,"0.#"),1)=".",TRUE,FALSE)</formula>
    </cfRule>
  </conditionalFormatting>
  <conditionalFormatting sqref="AE97">
    <cfRule type="expression" dxfId="1987" priority="13271">
      <formula>IF(RIGHT(TEXT(AE97,"0.#"),1)=".",FALSE,TRUE)</formula>
    </cfRule>
    <cfRule type="expression" dxfId="1986" priority="13272">
      <formula>IF(RIGHT(TEXT(AE97,"0.#"),1)=".",TRUE,FALSE)</formula>
    </cfRule>
  </conditionalFormatting>
  <conditionalFormatting sqref="AE98">
    <cfRule type="expression" dxfId="1985" priority="13269">
      <formula>IF(RIGHT(TEXT(AE98,"0.#"),1)=".",FALSE,TRUE)</formula>
    </cfRule>
    <cfRule type="expression" dxfId="1984" priority="13270">
      <formula>IF(RIGHT(TEXT(AE98,"0.#"),1)=".",TRUE,FALSE)</formula>
    </cfRule>
  </conditionalFormatting>
  <conditionalFormatting sqref="AE99">
    <cfRule type="expression" dxfId="1983" priority="13267">
      <formula>IF(RIGHT(TEXT(AE99,"0.#"),1)=".",FALSE,TRUE)</formula>
    </cfRule>
    <cfRule type="expression" dxfId="1982" priority="13268">
      <formula>IF(RIGHT(TEXT(AE99,"0.#"),1)=".",TRUE,FALSE)</formula>
    </cfRule>
  </conditionalFormatting>
  <conditionalFormatting sqref="AI99">
    <cfRule type="expression" dxfId="1981" priority="13265">
      <formula>IF(RIGHT(TEXT(AI99,"0.#"),1)=".",FALSE,TRUE)</formula>
    </cfRule>
    <cfRule type="expression" dxfId="1980" priority="13266">
      <formula>IF(RIGHT(TEXT(AI99,"0.#"),1)=".",TRUE,FALSE)</formula>
    </cfRule>
  </conditionalFormatting>
  <conditionalFormatting sqref="AI98">
    <cfRule type="expression" dxfId="1979" priority="13263">
      <formula>IF(RIGHT(TEXT(AI98,"0.#"),1)=".",FALSE,TRUE)</formula>
    </cfRule>
    <cfRule type="expression" dxfId="1978" priority="13264">
      <formula>IF(RIGHT(TEXT(AI98,"0.#"),1)=".",TRUE,FALSE)</formula>
    </cfRule>
  </conditionalFormatting>
  <conditionalFormatting sqref="AI97">
    <cfRule type="expression" dxfId="1977" priority="13261">
      <formula>IF(RIGHT(TEXT(AI97,"0.#"),1)=".",FALSE,TRUE)</formula>
    </cfRule>
    <cfRule type="expression" dxfId="1976" priority="13262">
      <formula>IF(RIGHT(TEXT(AI97,"0.#"),1)=".",TRUE,FALSE)</formula>
    </cfRule>
  </conditionalFormatting>
  <conditionalFormatting sqref="AM97">
    <cfRule type="expression" dxfId="1975" priority="13259">
      <formula>IF(RIGHT(TEXT(AM97,"0.#"),1)=".",FALSE,TRUE)</formula>
    </cfRule>
    <cfRule type="expression" dxfId="1974" priority="13260">
      <formula>IF(RIGHT(TEXT(AM97,"0.#"),1)=".",TRUE,FALSE)</formula>
    </cfRule>
  </conditionalFormatting>
  <conditionalFormatting sqref="AM98">
    <cfRule type="expression" dxfId="1973" priority="13257">
      <formula>IF(RIGHT(TEXT(AM98,"0.#"),1)=".",FALSE,TRUE)</formula>
    </cfRule>
    <cfRule type="expression" dxfId="1972" priority="13258">
      <formula>IF(RIGHT(TEXT(AM98,"0.#"),1)=".",TRUE,FALSE)</formula>
    </cfRule>
  </conditionalFormatting>
  <conditionalFormatting sqref="AM99">
    <cfRule type="expression" dxfId="1971" priority="13255">
      <formula>IF(RIGHT(TEXT(AM99,"0.#"),1)=".",FALSE,TRUE)</formula>
    </cfRule>
    <cfRule type="expression" dxfId="1970" priority="13256">
      <formula>IF(RIGHT(TEXT(AM99,"0.#"),1)=".",TRUE,FALSE)</formula>
    </cfRule>
  </conditionalFormatting>
  <conditionalFormatting sqref="AI101">
    <cfRule type="expression" dxfId="1969" priority="13241">
      <formula>IF(RIGHT(TEXT(AI101,"0.#"),1)=".",FALSE,TRUE)</formula>
    </cfRule>
    <cfRule type="expression" dxfId="1968" priority="13242">
      <formula>IF(RIGHT(TEXT(AI101,"0.#"),1)=".",TRUE,FALSE)</formula>
    </cfRule>
  </conditionalFormatting>
  <conditionalFormatting sqref="AM101">
    <cfRule type="expression" dxfId="1967" priority="13239">
      <formula>IF(RIGHT(TEXT(AM101,"0.#"),1)=".",FALSE,TRUE)</formula>
    </cfRule>
    <cfRule type="expression" dxfId="1966" priority="13240">
      <formula>IF(RIGHT(TEXT(AM101,"0.#"),1)=".",TRUE,FALSE)</formula>
    </cfRule>
  </conditionalFormatting>
  <conditionalFormatting sqref="AE102">
    <cfRule type="expression" dxfId="1965" priority="13237">
      <formula>IF(RIGHT(TEXT(AE102,"0.#"),1)=".",FALSE,TRUE)</formula>
    </cfRule>
    <cfRule type="expression" dxfId="1964" priority="13238">
      <formula>IF(RIGHT(TEXT(AE102,"0.#"),1)=".",TRUE,FALSE)</formula>
    </cfRule>
  </conditionalFormatting>
  <conditionalFormatting sqref="AI102">
    <cfRule type="expression" dxfId="1963" priority="13235">
      <formula>IF(RIGHT(TEXT(AI102,"0.#"),1)=".",FALSE,TRUE)</formula>
    </cfRule>
    <cfRule type="expression" dxfId="1962" priority="13236">
      <formula>IF(RIGHT(TEXT(AI102,"0.#"),1)=".",TRUE,FALSE)</formula>
    </cfRule>
  </conditionalFormatting>
  <conditionalFormatting sqref="AM102">
    <cfRule type="expression" dxfId="1961" priority="13233">
      <formula>IF(RIGHT(TEXT(AM102,"0.#"),1)=".",FALSE,TRUE)</formula>
    </cfRule>
    <cfRule type="expression" dxfId="1960" priority="13234">
      <formula>IF(RIGHT(TEXT(AM102,"0.#"),1)=".",TRUE,FALSE)</formula>
    </cfRule>
  </conditionalFormatting>
  <conditionalFormatting sqref="AQ102">
    <cfRule type="expression" dxfId="1959" priority="13231">
      <formula>IF(RIGHT(TEXT(AQ102,"0.#"),1)=".",FALSE,TRUE)</formula>
    </cfRule>
    <cfRule type="expression" dxfId="1958" priority="13232">
      <formula>IF(RIGHT(TEXT(AQ102,"0.#"),1)=".",TRUE,FALSE)</formula>
    </cfRule>
  </conditionalFormatting>
  <conditionalFormatting sqref="AE104">
    <cfRule type="expression" dxfId="1957" priority="13229">
      <formula>IF(RIGHT(TEXT(AE104,"0.#"),1)=".",FALSE,TRUE)</formula>
    </cfRule>
    <cfRule type="expression" dxfId="1956" priority="13230">
      <formula>IF(RIGHT(TEXT(AE104,"0.#"),1)=".",TRUE,FALSE)</formula>
    </cfRule>
  </conditionalFormatting>
  <conditionalFormatting sqref="AI104">
    <cfRule type="expression" dxfId="1955" priority="13227">
      <formula>IF(RIGHT(TEXT(AI104,"0.#"),1)=".",FALSE,TRUE)</formula>
    </cfRule>
    <cfRule type="expression" dxfId="1954" priority="13228">
      <formula>IF(RIGHT(TEXT(AI104,"0.#"),1)=".",TRUE,FALSE)</formula>
    </cfRule>
  </conditionalFormatting>
  <conditionalFormatting sqref="AM104">
    <cfRule type="expression" dxfId="1953" priority="13225">
      <formula>IF(RIGHT(TEXT(AM104,"0.#"),1)=".",FALSE,TRUE)</formula>
    </cfRule>
    <cfRule type="expression" dxfId="1952" priority="13226">
      <formula>IF(RIGHT(TEXT(AM104,"0.#"),1)=".",TRUE,FALSE)</formula>
    </cfRule>
  </conditionalFormatting>
  <conditionalFormatting sqref="AE105">
    <cfRule type="expression" dxfId="1951" priority="13223">
      <formula>IF(RIGHT(TEXT(AE105,"0.#"),1)=".",FALSE,TRUE)</formula>
    </cfRule>
    <cfRule type="expression" dxfId="1950" priority="13224">
      <formula>IF(RIGHT(TEXT(AE105,"0.#"),1)=".",TRUE,FALSE)</formula>
    </cfRule>
  </conditionalFormatting>
  <conditionalFormatting sqref="AI105">
    <cfRule type="expression" dxfId="1949" priority="13221">
      <formula>IF(RIGHT(TEXT(AI105,"0.#"),1)=".",FALSE,TRUE)</formula>
    </cfRule>
    <cfRule type="expression" dxfId="1948" priority="13222">
      <formula>IF(RIGHT(TEXT(AI105,"0.#"),1)=".",TRUE,FALSE)</formula>
    </cfRule>
  </conditionalFormatting>
  <conditionalFormatting sqref="AM105">
    <cfRule type="expression" dxfId="1947" priority="13219">
      <formula>IF(RIGHT(TEXT(AM105,"0.#"),1)=".",FALSE,TRUE)</formula>
    </cfRule>
    <cfRule type="expression" dxfId="1946" priority="13220">
      <formula>IF(RIGHT(TEXT(AM105,"0.#"),1)=".",TRUE,FALSE)</formula>
    </cfRule>
  </conditionalFormatting>
  <conditionalFormatting sqref="AE107">
    <cfRule type="expression" dxfId="1945" priority="13215">
      <formula>IF(RIGHT(TEXT(AE107,"0.#"),1)=".",FALSE,TRUE)</formula>
    </cfRule>
    <cfRule type="expression" dxfId="1944" priority="13216">
      <formula>IF(RIGHT(TEXT(AE107,"0.#"),1)=".",TRUE,FALSE)</formula>
    </cfRule>
  </conditionalFormatting>
  <conditionalFormatting sqref="AI107">
    <cfRule type="expression" dxfId="1943" priority="13213">
      <formula>IF(RIGHT(TEXT(AI107,"0.#"),1)=".",FALSE,TRUE)</formula>
    </cfRule>
    <cfRule type="expression" dxfId="1942" priority="13214">
      <formula>IF(RIGHT(TEXT(AI107,"0.#"),1)=".",TRUE,FALSE)</formula>
    </cfRule>
  </conditionalFormatting>
  <conditionalFormatting sqref="AM107">
    <cfRule type="expression" dxfId="1941" priority="13211">
      <formula>IF(RIGHT(TEXT(AM107,"0.#"),1)=".",FALSE,TRUE)</formula>
    </cfRule>
    <cfRule type="expression" dxfId="1940" priority="13212">
      <formula>IF(RIGHT(TEXT(AM107,"0.#"),1)=".",TRUE,FALSE)</formula>
    </cfRule>
  </conditionalFormatting>
  <conditionalFormatting sqref="AE108">
    <cfRule type="expression" dxfId="1939" priority="13209">
      <formula>IF(RIGHT(TEXT(AE108,"0.#"),1)=".",FALSE,TRUE)</formula>
    </cfRule>
    <cfRule type="expression" dxfId="1938" priority="13210">
      <formula>IF(RIGHT(TEXT(AE108,"0.#"),1)=".",TRUE,FALSE)</formula>
    </cfRule>
  </conditionalFormatting>
  <conditionalFormatting sqref="AI108">
    <cfRule type="expression" dxfId="1937" priority="13207">
      <formula>IF(RIGHT(TEXT(AI108,"0.#"),1)=".",FALSE,TRUE)</formula>
    </cfRule>
    <cfRule type="expression" dxfId="1936" priority="13208">
      <formula>IF(RIGHT(TEXT(AI108,"0.#"),1)=".",TRUE,FALSE)</formula>
    </cfRule>
  </conditionalFormatting>
  <conditionalFormatting sqref="AM108">
    <cfRule type="expression" dxfId="1935" priority="13205">
      <formula>IF(RIGHT(TEXT(AM108,"0.#"),1)=".",FALSE,TRUE)</formula>
    </cfRule>
    <cfRule type="expression" dxfId="1934" priority="13206">
      <formula>IF(RIGHT(TEXT(AM108,"0.#"),1)=".",TRUE,FALSE)</formula>
    </cfRule>
  </conditionalFormatting>
  <conditionalFormatting sqref="AE110">
    <cfRule type="expression" dxfId="1933" priority="13201">
      <formula>IF(RIGHT(TEXT(AE110,"0.#"),1)=".",FALSE,TRUE)</formula>
    </cfRule>
    <cfRule type="expression" dxfId="1932" priority="13202">
      <formula>IF(RIGHT(TEXT(AE110,"0.#"),1)=".",TRUE,FALSE)</formula>
    </cfRule>
  </conditionalFormatting>
  <conditionalFormatting sqref="AI110">
    <cfRule type="expression" dxfId="1931" priority="13199">
      <formula>IF(RIGHT(TEXT(AI110,"0.#"),1)=".",FALSE,TRUE)</formula>
    </cfRule>
    <cfRule type="expression" dxfId="1930" priority="13200">
      <formula>IF(RIGHT(TEXT(AI110,"0.#"),1)=".",TRUE,FALSE)</formula>
    </cfRule>
  </conditionalFormatting>
  <conditionalFormatting sqref="AM110">
    <cfRule type="expression" dxfId="1929" priority="13197">
      <formula>IF(RIGHT(TEXT(AM110,"0.#"),1)=".",FALSE,TRUE)</formula>
    </cfRule>
    <cfRule type="expression" dxfId="1928" priority="13198">
      <formula>IF(RIGHT(TEXT(AM110,"0.#"),1)=".",TRUE,FALSE)</formula>
    </cfRule>
  </conditionalFormatting>
  <conditionalFormatting sqref="AE111">
    <cfRule type="expression" dxfId="1927" priority="13195">
      <formula>IF(RIGHT(TEXT(AE111,"0.#"),1)=".",FALSE,TRUE)</formula>
    </cfRule>
    <cfRule type="expression" dxfId="1926" priority="13196">
      <formula>IF(RIGHT(TEXT(AE111,"0.#"),1)=".",TRUE,FALSE)</formula>
    </cfRule>
  </conditionalFormatting>
  <conditionalFormatting sqref="AI111">
    <cfRule type="expression" dxfId="1925" priority="13193">
      <formula>IF(RIGHT(TEXT(AI111,"0.#"),1)=".",FALSE,TRUE)</formula>
    </cfRule>
    <cfRule type="expression" dxfId="1924" priority="13194">
      <formula>IF(RIGHT(TEXT(AI111,"0.#"),1)=".",TRUE,FALSE)</formula>
    </cfRule>
  </conditionalFormatting>
  <conditionalFormatting sqref="AM111">
    <cfRule type="expression" dxfId="1923" priority="13191">
      <formula>IF(RIGHT(TEXT(AM111,"0.#"),1)=".",FALSE,TRUE)</formula>
    </cfRule>
    <cfRule type="expression" dxfId="1922" priority="13192">
      <formula>IF(RIGHT(TEXT(AM111,"0.#"),1)=".",TRUE,FALSE)</formula>
    </cfRule>
  </conditionalFormatting>
  <conditionalFormatting sqref="AE113">
    <cfRule type="expression" dxfId="1921" priority="13187">
      <formula>IF(RIGHT(TEXT(AE113,"0.#"),1)=".",FALSE,TRUE)</formula>
    </cfRule>
    <cfRule type="expression" dxfId="1920" priority="13188">
      <formula>IF(RIGHT(TEXT(AE113,"0.#"),1)=".",TRUE,FALSE)</formula>
    </cfRule>
  </conditionalFormatting>
  <conditionalFormatting sqref="AI113">
    <cfRule type="expression" dxfId="1919" priority="13185">
      <formula>IF(RIGHT(TEXT(AI113,"0.#"),1)=".",FALSE,TRUE)</formula>
    </cfRule>
    <cfRule type="expression" dxfId="1918" priority="13186">
      <formula>IF(RIGHT(TEXT(AI113,"0.#"),1)=".",TRUE,FALSE)</formula>
    </cfRule>
  </conditionalFormatting>
  <conditionalFormatting sqref="AM113">
    <cfRule type="expression" dxfId="1917" priority="13183">
      <formula>IF(RIGHT(TEXT(AM113,"0.#"),1)=".",FALSE,TRUE)</formula>
    </cfRule>
    <cfRule type="expression" dxfId="1916" priority="13184">
      <formula>IF(RIGHT(TEXT(AM113,"0.#"),1)=".",TRUE,FALSE)</formula>
    </cfRule>
  </conditionalFormatting>
  <conditionalFormatting sqref="AE114">
    <cfRule type="expression" dxfId="1915" priority="13181">
      <formula>IF(RIGHT(TEXT(AE114,"0.#"),1)=".",FALSE,TRUE)</formula>
    </cfRule>
    <cfRule type="expression" dxfId="1914" priority="13182">
      <formula>IF(RIGHT(TEXT(AE114,"0.#"),1)=".",TRUE,FALSE)</formula>
    </cfRule>
  </conditionalFormatting>
  <conditionalFormatting sqref="AI114">
    <cfRule type="expression" dxfId="1913" priority="13179">
      <formula>IF(RIGHT(TEXT(AI114,"0.#"),1)=".",FALSE,TRUE)</formula>
    </cfRule>
    <cfRule type="expression" dxfId="1912" priority="13180">
      <formula>IF(RIGHT(TEXT(AI114,"0.#"),1)=".",TRUE,FALSE)</formula>
    </cfRule>
  </conditionalFormatting>
  <conditionalFormatting sqref="AM114">
    <cfRule type="expression" dxfId="1911" priority="13177">
      <formula>IF(RIGHT(TEXT(AM114,"0.#"),1)=".",FALSE,TRUE)</formula>
    </cfRule>
    <cfRule type="expression" dxfId="1910" priority="13178">
      <formula>IF(RIGHT(TEXT(AM114,"0.#"),1)=".",TRUE,FALSE)</formula>
    </cfRule>
  </conditionalFormatting>
  <conditionalFormatting sqref="AE116 AQ116">
    <cfRule type="expression" dxfId="1909" priority="13173">
      <formula>IF(RIGHT(TEXT(AE116,"0.#"),1)=".",FALSE,TRUE)</formula>
    </cfRule>
    <cfRule type="expression" dxfId="1908" priority="13174">
      <formula>IF(RIGHT(TEXT(AE116,"0.#"),1)=".",TRUE,FALSE)</formula>
    </cfRule>
  </conditionalFormatting>
  <conditionalFormatting sqref="AI116">
    <cfRule type="expression" dxfId="1907" priority="13171">
      <formula>IF(RIGHT(TEXT(AI116,"0.#"),1)=".",FALSE,TRUE)</formula>
    </cfRule>
    <cfRule type="expression" dxfId="1906" priority="13172">
      <formula>IF(RIGHT(TEXT(AI116,"0.#"),1)=".",TRUE,FALSE)</formula>
    </cfRule>
  </conditionalFormatting>
  <conditionalFormatting sqref="AM116">
    <cfRule type="expression" dxfId="1905" priority="13169">
      <formula>IF(RIGHT(TEXT(AM116,"0.#"),1)=".",FALSE,TRUE)</formula>
    </cfRule>
    <cfRule type="expression" dxfId="1904" priority="13170">
      <formula>IF(RIGHT(TEXT(AM116,"0.#"),1)=".",TRUE,FALSE)</formula>
    </cfRule>
  </conditionalFormatting>
  <conditionalFormatting sqref="AE117 AM117">
    <cfRule type="expression" dxfId="1903" priority="13167">
      <formula>IF(RIGHT(TEXT(AE117,"0.#"),1)=".",FALSE,TRUE)</formula>
    </cfRule>
    <cfRule type="expression" dxfId="1902" priority="13168">
      <formula>IF(RIGHT(TEXT(AE117,"0.#"),1)=".",TRUE,FALSE)</formula>
    </cfRule>
  </conditionalFormatting>
  <conditionalFormatting sqref="AI117">
    <cfRule type="expression" dxfId="1901" priority="13165">
      <formula>IF(RIGHT(TEXT(AI117,"0.#"),1)=".",FALSE,TRUE)</formula>
    </cfRule>
    <cfRule type="expression" dxfId="1900" priority="13166">
      <formula>IF(RIGHT(TEXT(AI117,"0.#"),1)=".",TRUE,FALSE)</formula>
    </cfRule>
  </conditionalFormatting>
  <conditionalFormatting sqref="AQ117">
    <cfRule type="expression" dxfId="1899" priority="13161">
      <formula>IF(RIGHT(TEXT(AQ117,"0.#"),1)=".",FALSE,TRUE)</formula>
    </cfRule>
    <cfRule type="expression" dxfId="1898" priority="13162">
      <formula>IF(RIGHT(TEXT(AQ117,"0.#"),1)=".",TRUE,FALSE)</formula>
    </cfRule>
  </conditionalFormatting>
  <conditionalFormatting sqref="AE119 AQ119">
    <cfRule type="expression" dxfId="1897" priority="13159">
      <formula>IF(RIGHT(TEXT(AE119,"0.#"),1)=".",FALSE,TRUE)</formula>
    </cfRule>
    <cfRule type="expression" dxfId="1896" priority="13160">
      <formula>IF(RIGHT(TEXT(AE119,"0.#"),1)=".",TRUE,FALSE)</formula>
    </cfRule>
  </conditionalFormatting>
  <conditionalFormatting sqref="AI119">
    <cfRule type="expression" dxfId="1895" priority="13157">
      <formula>IF(RIGHT(TEXT(AI119,"0.#"),1)=".",FALSE,TRUE)</formula>
    </cfRule>
    <cfRule type="expression" dxfId="1894" priority="13158">
      <formula>IF(RIGHT(TEXT(AI119,"0.#"),1)=".",TRUE,FALSE)</formula>
    </cfRule>
  </conditionalFormatting>
  <conditionalFormatting sqref="AM119">
    <cfRule type="expression" dxfId="1893" priority="13155">
      <formula>IF(RIGHT(TEXT(AM119,"0.#"),1)=".",FALSE,TRUE)</formula>
    </cfRule>
    <cfRule type="expression" dxfId="1892" priority="13156">
      <formula>IF(RIGHT(TEXT(AM119,"0.#"),1)=".",TRUE,FALSE)</formula>
    </cfRule>
  </conditionalFormatting>
  <conditionalFormatting sqref="AQ120">
    <cfRule type="expression" dxfId="1891" priority="13147">
      <formula>IF(RIGHT(TEXT(AQ120,"0.#"),1)=".",FALSE,TRUE)</formula>
    </cfRule>
    <cfRule type="expression" dxfId="1890" priority="13148">
      <formula>IF(RIGHT(TEXT(AQ120,"0.#"),1)=".",TRUE,FALSE)</formula>
    </cfRule>
  </conditionalFormatting>
  <conditionalFormatting sqref="AE122 AQ122">
    <cfRule type="expression" dxfId="1889" priority="13145">
      <formula>IF(RIGHT(TEXT(AE122,"0.#"),1)=".",FALSE,TRUE)</formula>
    </cfRule>
    <cfRule type="expression" dxfId="1888" priority="13146">
      <formula>IF(RIGHT(TEXT(AE122,"0.#"),1)=".",TRUE,FALSE)</formula>
    </cfRule>
  </conditionalFormatting>
  <conditionalFormatting sqref="AI122">
    <cfRule type="expression" dxfId="1887" priority="13143">
      <formula>IF(RIGHT(TEXT(AI122,"0.#"),1)=".",FALSE,TRUE)</formula>
    </cfRule>
    <cfRule type="expression" dxfId="1886" priority="13144">
      <formula>IF(RIGHT(TEXT(AI122,"0.#"),1)=".",TRUE,FALSE)</formula>
    </cfRule>
  </conditionalFormatting>
  <conditionalFormatting sqref="AM122">
    <cfRule type="expression" dxfId="1885" priority="13141">
      <formula>IF(RIGHT(TEXT(AM122,"0.#"),1)=".",FALSE,TRUE)</formula>
    </cfRule>
    <cfRule type="expression" dxfId="1884" priority="13142">
      <formula>IF(RIGHT(TEXT(AM122,"0.#"),1)=".",TRUE,FALSE)</formula>
    </cfRule>
  </conditionalFormatting>
  <conditionalFormatting sqref="AQ123">
    <cfRule type="expression" dxfId="1883" priority="13133">
      <formula>IF(RIGHT(TEXT(AQ123,"0.#"),1)=".",FALSE,TRUE)</formula>
    </cfRule>
    <cfRule type="expression" dxfId="1882" priority="13134">
      <formula>IF(RIGHT(TEXT(AQ123,"0.#"),1)=".",TRUE,FALSE)</formula>
    </cfRule>
  </conditionalFormatting>
  <conditionalFormatting sqref="AE125 AQ125">
    <cfRule type="expression" dxfId="1881" priority="13131">
      <formula>IF(RIGHT(TEXT(AE125,"0.#"),1)=".",FALSE,TRUE)</formula>
    </cfRule>
    <cfRule type="expression" dxfId="1880" priority="13132">
      <formula>IF(RIGHT(TEXT(AE125,"0.#"),1)=".",TRUE,FALSE)</formula>
    </cfRule>
  </conditionalFormatting>
  <conditionalFormatting sqref="AI125">
    <cfRule type="expression" dxfId="1879" priority="13129">
      <formula>IF(RIGHT(TEXT(AI125,"0.#"),1)=".",FALSE,TRUE)</formula>
    </cfRule>
    <cfRule type="expression" dxfId="1878" priority="13130">
      <formula>IF(RIGHT(TEXT(AI125,"0.#"),1)=".",TRUE,FALSE)</formula>
    </cfRule>
  </conditionalFormatting>
  <conditionalFormatting sqref="AM125">
    <cfRule type="expression" dxfId="1877" priority="13127">
      <formula>IF(RIGHT(TEXT(AM125,"0.#"),1)=".",FALSE,TRUE)</formula>
    </cfRule>
    <cfRule type="expression" dxfId="1876" priority="13128">
      <formula>IF(RIGHT(TEXT(AM125,"0.#"),1)=".",TRUE,FALSE)</formula>
    </cfRule>
  </conditionalFormatting>
  <conditionalFormatting sqref="AQ126">
    <cfRule type="expression" dxfId="1875" priority="13119">
      <formula>IF(RIGHT(TEXT(AQ126,"0.#"),1)=".",FALSE,TRUE)</formula>
    </cfRule>
    <cfRule type="expression" dxfId="1874" priority="13120">
      <formula>IF(RIGHT(TEXT(AQ126,"0.#"),1)=".",TRUE,FALSE)</formula>
    </cfRule>
  </conditionalFormatting>
  <conditionalFormatting sqref="AE128 AQ128">
    <cfRule type="expression" dxfId="1873" priority="13117">
      <formula>IF(RIGHT(TEXT(AE128,"0.#"),1)=".",FALSE,TRUE)</formula>
    </cfRule>
    <cfRule type="expression" dxfId="1872" priority="13118">
      <formula>IF(RIGHT(TEXT(AE128,"0.#"),1)=".",TRUE,FALSE)</formula>
    </cfRule>
  </conditionalFormatting>
  <conditionalFormatting sqref="AI128">
    <cfRule type="expression" dxfId="1871" priority="13115">
      <formula>IF(RIGHT(TEXT(AI128,"0.#"),1)=".",FALSE,TRUE)</formula>
    </cfRule>
    <cfRule type="expression" dxfId="1870" priority="13116">
      <formula>IF(RIGHT(TEXT(AI128,"0.#"),1)=".",TRUE,FALSE)</formula>
    </cfRule>
  </conditionalFormatting>
  <conditionalFormatting sqref="AM128">
    <cfRule type="expression" dxfId="1869" priority="13113">
      <formula>IF(RIGHT(TEXT(AM128,"0.#"),1)=".",FALSE,TRUE)</formula>
    </cfRule>
    <cfRule type="expression" dxfId="1868" priority="13114">
      <formula>IF(RIGHT(TEXT(AM128,"0.#"),1)=".",TRUE,FALSE)</formula>
    </cfRule>
  </conditionalFormatting>
  <conditionalFormatting sqref="AQ129">
    <cfRule type="expression" dxfId="1867" priority="13105">
      <formula>IF(RIGHT(TEXT(AQ129,"0.#"),1)=".",FALSE,TRUE)</formula>
    </cfRule>
    <cfRule type="expression" dxfId="1866" priority="13106">
      <formula>IF(RIGHT(TEXT(AQ129,"0.#"),1)=".",TRUE,FALSE)</formula>
    </cfRule>
  </conditionalFormatting>
  <conditionalFormatting sqref="AE75">
    <cfRule type="expression" dxfId="1865" priority="13103">
      <formula>IF(RIGHT(TEXT(AE75,"0.#"),1)=".",FALSE,TRUE)</formula>
    </cfRule>
    <cfRule type="expression" dxfId="1864" priority="13104">
      <formula>IF(RIGHT(TEXT(AE75,"0.#"),1)=".",TRUE,FALSE)</formula>
    </cfRule>
  </conditionalFormatting>
  <conditionalFormatting sqref="AE76">
    <cfRule type="expression" dxfId="1863" priority="13101">
      <formula>IF(RIGHT(TEXT(AE76,"0.#"),1)=".",FALSE,TRUE)</formula>
    </cfRule>
    <cfRule type="expression" dxfId="1862" priority="13102">
      <formula>IF(RIGHT(TEXT(AE76,"0.#"),1)=".",TRUE,FALSE)</formula>
    </cfRule>
  </conditionalFormatting>
  <conditionalFormatting sqref="AE77">
    <cfRule type="expression" dxfId="1861" priority="13099">
      <formula>IF(RIGHT(TEXT(AE77,"0.#"),1)=".",FALSE,TRUE)</formula>
    </cfRule>
    <cfRule type="expression" dxfId="1860" priority="13100">
      <formula>IF(RIGHT(TEXT(AE77,"0.#"),1)=".",TRUE,FALSE)</formula>
    </cfRule>
  </conditionalFormatting>
  <conditionalFormatting sqref="AI77">
    <cfRule type="expression" dxfId="1859" priority="13097">
      <formula>IF(RIGHT(TEXT(AI77,"0.#"),1)=".",FALSE,TRUE)</formula>
    </cfRule>
    <cfRule type="expression" dxfId="1858" priority="13098">
      <formula>IF(RIGHT(TEXT(AI77,"0.#"),1)=".",TRUE,FALSE)</formula>
    </cfRule>
  </conditionalFormatting>
  <conditionalFormatting sqref="AI76">
    <cfRule type="expression" dxfId="1857" priority="13095">
      <formula>IF(RIGHT(TEXT(AI76,"0.#"),1)=".",FALSE,TRUE)</formula>
    </cfRule>
    <cfRule type="expression" dxfId="1856" priority="13096">
      <formula>IF(RIGHT(TEXT(AI76,"0.#"),1)=".",TRUE,FALSE)</formula>
    </cfRule>
  </conditionalFormatting>
  <conditionalFormatting sqref="AI75">
    <cfRule type="expression" dxfId="1855" priority="13093">
      <formula>IF(RIGHT(TEXT(AI75,"0.#"),1)=".",FALSE,TRUE)</formula>
    </cfRule>
    <cfRule type="expression" dxfId="1854" priority="13094">
      <formula>IF(RIGHT(TEXT(AI75,"0.#"),1)=".",TRUE,FALSE)</formula>
    </cfRule>
  </conditionalFormatting>
  <conditionalFormatting sqref="AM75">
    <cfRule type="expression" dxfId="1853" priority="13091">
      <formula>IF(RIGHT(TEXT(AM75,"0.#"),1)=".",FALSE,TRUE)</formula>
    </cfRule>
    <cfRule type="expression" dxfId="1852" priority="13092">
      <formula>IF(RIGHT(TEXT(AM75,"0.#"),1)=".",TRUE,FALSE)</formula>
    </cfRule>
  </conditionalFormatting>
  <conditionalFormatting sqref="AM76">
    <cfRule type="expression" dxfId="1851" priority="13089">
      <formula>IF(RIGHT(TEXT(AM76,"0.#"),1)=".",FALSE,TRUE)</formula>
    </cfRule>
    <cfRule type="expression" dxfId="1850" priority="13090">
      <formula>IF(RIGHT(TEXT(AM76,"0.#"),1)=".",TRUE,FALSE)</formula>
    </cfRule>
  </conditionalFormatting>
  <conditionalFormatting sqref="AM77">
    <cfRule type="expression" dxfId="1849" priority="13087">
      <formula>IF(RIGHT(TEXT(AM77,"0.#"),1)=".",FALSE,TRUE)</formula>
    </cfRule>
    <cfRule type="expression" dxfId="1848" priority="13088">
      <formula>IF(RIGHT(TEXT(AM77,"0.#"),1)=".",TRUE,FALSE)</formula>
    </cfRule>
  </conditionalFormatting>
  <conditionalFormatting sqref="AE134:AE135 AI134:AI135 AM134:AM135 AQ134:AQ135 AU134:AU135">
    <cfRule type="expression" dxfId="1847" priority="13073">
      <formula>IF(RIGHT(TEXT(AE134,"0.#"),1)=".",FALSE,TRUE)</formula>
    </cfRule>
    <cfRule type="expression" dxfId="1846" priority="13074">
      <formula>IF(RIGHT(TEXT(AE134,"0.#"),1)=".",TRUE,FALSE)</formula>
    </cfRule>
  </conditionalFormatting>
  <conditionalFormatting sqref="AE433">
    <cfRule type="expression" dxfId="1845" priority="13043">
      <formula>IF(RIGHT(TEXT(AE433,"0.#"),1)=".",FALSE,TRUE)</formula>
    </cfRule>
    <cfRule type="expression" dxfId="1844" priority="13044">
      <formula>IF(RIGHT(TEXT(AE433,"0.#"),1)=".",TRUE,FALSE)</formula>
    </cfRule>
  </conditionalFormatting>
  <conditionalFormatting sqref="AM435">
    <cfRule type="expression" dxfId="1843" priority="13027">
      <formula>IF(RIGHT(TEXT(AM435,"0.#"),1)=".",FALSE,TRUE)</formula>
    </cfRule>
    <cfRule type="expression" dxfId="1842" priority="13028">
      <formula>IF(RIGHT(TEXT(AM435,"0.#"),1)=".",TRUE,FALSE)</formula>
    </cfRule>
  </conditionalFormatting>
  <conditionalFormatting sqref="AE434">
    <cfRule type="expression" dxfId="1841" priority="13041">
      <formula>IF(RIGHT(TEXT(AE434,"0.#"),1)=".",FALSE,TRUE)</formula>
    </cfRule>
    <cfRule type="expression" dxfId="1840" priority="13042">
      <formula>IF(RIGHT(TEXT(AE434,"0.#"),1)=".",TRUE,FALSE)</formula>
    </cfRule>
  </conditionalFormatting>
  <conditionalFormatting sqref="AE435">
    <cfRule type="expression" dxfId="1839" priority="13039">
      <formula>IF(RIGHT(TEXT(AE435,"0.#"),1)=".",FALSE,TRUE)</formula>
    </cfRule>
    <cfRule type="expression" dxfId="1838" priority="13040">
      <formula>IF(RIGHT(TEXT(AE435,"0.#"),1)=".",TRUE,FALSE)</formula>
    </cfRule>
  </conditionalFormatting>
  <conditionalFormatting sqref="AM433">
    <cfRule type="expression" dxfId="1837" priority="13031">
      <formula>IF(RIGHT(TEXT(AM433,"0.#"),1)=".",FALSE,TRUE)</formula>
    </cfRule>
    <cfRule type="expression" dxfId="1836" priority="13032">
      <formula>IF(RIGHT(TEXT(AM433,"0.#"),1)=".",TRUE,FALSE)</formula>
    </cfRule>
  </conditionalFormatting>
  <conditionalFormatting sqref="AM434">
    <cfRule type="expression" dxfId="1835" priority="13029">
      <formula>IF(RIGHT(TEXT(AM434,"0.#"),1)=".",FALSE,TRUE)</formula>
    </cfRule>
    <cfRule type="expression" dxfId="1834" priority="13030">
      <formula>IF(RIGHT(TEXT(AM434,"0.#"),1)=".",TRUE,FALSE)</formula>
    </cfRule>
  </conditionalFormatting>
  <conditionalFormatting sqref="AU433">
    <cfRule type="expression" dxfId="1833" priority="13019">
      <formula>IF(RIGHT(TEXT(AU433,"0.#"),1)=".",FALSE,TRUE)</formula>
    </cfRule>
    <cfRule type="expression" dxfId="1832" priority="13020">
      <formula>IF(RIGHT(TEXT(AU433,"0.#"),1)=".",TRUE,FALSE)</formula>
    </cfRule>
  </conditionalFormatting>
  <conditionalFormatting sqref="AU434">
    <cfRule type="expression" dxfId="1831" priority="13017">
      <formula>IF(RIGHT(TEXT(AU434,"0.#"),1)=".",FALSE,TRUE)</formula>
    </cfRule>
    <cfRule type="expression" dxfId="1830" priority="13018">
      <formula>IF(RIGHT(TEXT(AU434,"0.#"),1)=".",TRUE,FALSE)</formula>
    </cfRule>
  </conditionalFormatting>
  <conditionalFormatting sqref="AU435">
    <cfRule type="expression" dxfId="1829" priority="13015">
      <formula>IF(RIGHT(TEXT(AU435,"0.#"),1)=".",FALSE,TRUE)</formula>
    </cfRule>
    <cfRule type="expression" dxfId="1828" priority="13016">
      <formula>IF(RIGHT(TEXT(AU435,"0.#"),1)=".",TRUE,FALSE)</formula>
    </cfRule>
  </conditionalFormatting>
  <conditionalFormatting sqref="AI435">
    <cfRule type="expression" dxfId="1827" priority="12949">
      <formula>IF(RIGHT(TEXT(AI435,"0.#"),1)=".",FALSE,TRUE)</formula>
    </cfRule>
    <cfRule type="expression" dxfId="1826" priority="12950">
      <formula>IF(RIGHT(TEXT(AI435,"0.#"),1)=".",TRUE,FALSE)</formula>
    </cfRule>
  </conditionalFormatting>
  <conditionalFormatting sqref="AI433">
    <cfRule type="expression" dxfId="1825" priority="12953">
      <formula>IF(RIGHT(TEXT(AI433,"0.#"),1)=".",FALSE,TRUE)</formula>
    </cfRule>
    <cfRule type="expression" dxfId="1824" priority="12954">
      <formula>IF(RIGHT(TEXT(AI433,"0.#"),1)=".",TRUE,FALSE)</formula>
    </cfRule>
  </conditionalFormatting>
  <conditionalFormatting sqref="AI434">
    <cfRule type="expression" dxfId="1823" priority="12951">
      <formula>IF(RIGHT(TEXT(AI434,"0.#"),1)=".",FALSE,TRUE)</formula>
    </cfRule>
    <cfRule type="expression" dxfId="1822" priority="12952">
      <formula>IF(RIGHT(TEXT(AI434,"0.#"),1)=".",TRUE,FALSE)</formula>
    </cfRule>
  </conditionalFormatting>
  <conditionalFormatting sqref="AQ434">
    <cfRule type="expression" dxfId="1821" priority="12935">
      <formula>IF(RIGHT(TEXT(AQ434,"0.#"),1)=".",FALSE,TRUE)</formula>
    </cfRule>
    <cfRule type="expression" dxfId="1820" priority="12936">
      <formula>IF(RIGHT(TEXT(AQ434,"0.#"),1)=".",TRUE,FALSE)</formula>
    </cfRule>
  </conditionalFormatting>
  <conditionalFormatting sqref="AQ435">
    <cfRule type="expression" dxfId="1819" priority="12921">
      <formula>IF(RIGHT(TEXT(AQ435,"0.#"),1)=".",FALSE,TRUE)</formula>
    </cfRule>
    <cfRule type="expression" dxfId="1818" priority="12922">
      <formula>IF(RIGHT(TEXT(AQ435,"0.#"),1)=".",TRUE,FALSE)</formula>
    </cfRule>
  </conditionalFormatting>
  <conditionalFormatting sqref="AQ433">
    <cfRule type="expression" dxfId="1817" priority="12919">
      <formula>IF(RIGHT(TEXT(AQ433,"0.#"),1)=".",FALSE,TRUE)</formula>
    </cfRule>
    <cfRule type="expression" dxfId="1816" priority="12920">
      <formula>IF(RIGHT(TEXT(AQ433,"0.#"),1)=".",TRUE,FALSE)</formula>
    </cfRule>
  </conditionalFormatting>
  <conditionalFormatting sqref="AL839:AO866">
    <cfRule type="expression" dxfId="1815" priority="6643">
      <formula>IF(AND(AL839&gt;=0, RIGHT(TEXT(AL839,"0.#"),1)&lt;&gt;"."),TRUE,FALSE)</formula>
    </cfRule>
    <cfRule type="expression" dxfId="1814" priority="6644">
      <formula>IF(AND(AL839&gt;=0, RIGHT(TEXT(AL839,"0.#"),1)="."),TRUE,FALSE)</formula>
    </cfRule>
    <cfRule type="expression" dxfId="1813" priority="6645">
      <formula>IF(AND(AL839&lt;0, RIGHT(TEXT(AL839,"0.#"),1)&lt;&gt;"."),TRUE,FALSE)</formula>
    </cfRule>
    <cfRule type="expression" dxfId="1812" priority="6646">
      <formula>IF(AND(AL839&lt;0, RIGHT(TEXT(AL839,"0.#"),1)="."),TRUE,FALSE)</formula>
    </cfRule>
  </conditionalFormatting>
  <conditionalFormatting sqref="AQ53:AQ55">
    <cfRule type="expression" dxfId="1811" priority="4665">
      <formula>IF(RIGHT(TEXT(AQ53,"0.#"),1)=".",FALSE,TRUE)</formula>
    </cfRule>
    <cfRule type="expression" dxfId="1810" priority="4666">
      <formula>IF(RIGHT(TEXT(AQ53,"0.#"),1)=".",TRUE,FALSE)</formula>
    </cfRule>
  </conditionalFormatting>
  <conditionalFormatting sqref="AU53:AU55">
    <cfRule type="expression" dxfId="1809" priority="4663">
      <formula>IF(RIGHT(TEXT(AU53,"0.#"),1)=".",FALSE,TRUE)</formula>
    </cfRule>
    <cfRule type="expression" dxfId="1808" priority="4664">
      <formula>IF(RIGHT(TEXT(AU53,"0.#"),1)=".",TRUE,FALSE)</formula>
    </cfRule>
  </conditionalFormatting>
  <conditionalFormatting sqref="AQ60:AQ62">
    <cfRule type="expression" dxfId="1807" priority="4661">
      <formula>IF(RIGHT(TEXT(AQ60,"0.#"),1)=".",FALSE,TRUE)</formula>
    </cfRule>
    <cfRule type="expression" dxfId="1806" priority="4662">
      <formula>IF(RIGHT(TEXT(AQ60,"0.#"),1)=".",TRUE,FALSE)</formula>
    </cfRule>
  </conditionalFormatting>
  <conditionalFormatting sqref="AU60:AU62">
    <cfRule type="expression" dxfId="1805" priority="4659">
      <formula>IF(RIGHT(TEXT(AU60,"0.#"),1)=".",FALSE,TRUE)</formula>
    </cfRule>
    <cfRule type="expression" dxfId="1804" priority="4660">
      <formula>IF(RIGHT(TEXT(AU60,"0.#"),1)=".",TRUE,FALSE)</formula>
    </cfRule>
  </conditionalFormatting>
  <conditionalFormatting sqref="AQ75:AQ77">
    <cfRule type="expression" dxfId="1803" priority="4657">
      <formula>IF(RIGHT(TEXT(AQ75,"0.#"),1)=".",FALSE,TRUE)</formula>
    </cfRule>
    <cfRule type="expression" dxfId="1802" priority="4658">
      <formula>IF(RIGHT(TEXT(AQ75,"0.#"),1)=".",TRUE,FALSE)</formula>
    </cfRule>
  </conditionalFormatting>
  <conditionalFormatting sqref="AU75:AU77">
    <cfRule type="expression" dxfId="1801" priority="4655">
      <formula>IF(RIGHT(TEXT(AU75,"0.#"),1)=".",FALSE,TRUE)</formula>
    </cfRule>
    <cfRule type="expression" dxfId="1800" priority="4656">
      <formula>IF(RIGHT(TEXT(AU75,"0.#"),1)=".",TRUE,FALSE)</formula>
    </cfRule>
  </conditionalFormatting>
  <conditionalFormatting sqref="AQ87:AQ89">
    <cfRule type="expression" dxfId="1799" priority="4653">
      <formula>IF(RIGHT(TEXT(AQ87,"0.#"),1)=".",FALSE,TRUE)</formula>
    </cfRule>
    <cfRule type="expression" dxfId="1798" priority="4654">
      <formula>IF(RIGHT(TEXT(AQ87,"0.#"),1)=".",TRUE,FALSE)</formula>
    </cfRule>
  </conditionalFormatting>
  <conditionalFormatting sqref="AU87:AU89">
    <cfRule type="expression" dxfId="1797" priority="4651">
      <formula>IF(RIGHT(TEXT(AU87,"0.#"),1)=".",FALSE,TRUE)</formula>
    </cfRule>
    <cfRule type="expression" dxfId="1796" priority="4652">
      <formula>IF(RIGHT(TEXT(AU87,"0.#"),1)=".",TRUE,FALSE)</formula>
    </cfRule>
  </conditionalFormatting>
  <conditionalFormatting sqref="AQ92:AQ94">
    <cfRule type="expression" dxfId="1795" priority="4649">
      <formula>IF(RIGHT(TEXT(AQ92,"0.#"),1)=".",FALSE,TRUE)</formula>
    </cfRule>
    <cfRule type="expression" dxfId="1794" priority="4650">
      <formula>IF(RIGHT(TEXT(AQ92,"0.#"),1)=".",TRUE,FALSE)</formula>
    </cfRule>
  </conditionalFormatting>
  <conditionalFormatting sqref="AU92:AU94">
    <cfRule type="expression" dxfId="1793" priority="4647">
      <formula>IF(RIGHT(TEXT(AU92,"0.#"),1)=".",FALSE,TRUE)</formula>
    </cfRule>
    <cfRule type="expression" dxfId="1792" priority="4648">
      <formula>IF(RIGHT(TEXT(AU92,"0.#"),1)=".",TRUE,FALSE)</formula>
    </cfRule>
  </conditionalFormatting>
  <conditionalFormatting sqref="AQ97:AQ99">
    <cfRule type="expression" dxfId="1791" priority="4645">
      <formula>IF(RIGHT(TEXT(AQ97,"0.#"),1)=".",FALSE,TRUE)</formula>
    </cfRule>
    <cfRule type="expression" dxfId="1790" priority="4646">
      <formula>IF(RIGHT(TEXT(AQ97,"0.#"),1)=".",TRUE,FALSE)</formula>
    </cfRule>
  </conditionalFormatting>
  <conditionalFormatting sqref="AU97:AU99">
    <cfRule type="expression" dxfId="1789" priority="4643">
      <formula>IF(RIGHT(TEXT(AU97,"0.#"),1)=".",FALSE,TRUE)</formula>
    </cfRule>
    <cfRule type="expression" dxfId="1788" priority="4644">
      <formula>IF(RIGHT(TEXT(AU97,"0.#"),1)=".",TRUE,FALSE)</formula>
    </cfRule>
  </conditionalFormatting>
  <conditionalFormatting sqref="AE458">
    <cfRule type="expression" dxfId="1787" priority="4337">
      <formula>IF(RIGHT(TEXT(AE458,"0.#"),1)=".",FALSE,TRUE)</formula>
    </cfRule>
    <cfRule type="expression" dxfId="1786" priority="4338">
      <formula>IF(RIGHT(TEXT(AE458,"0.#"),1)=".",TRUE,FALSE)</formula>
    </cfRule>
  </conditionalFormatting>
  <conditionalFormatting sqref="AM460">
    <cfRule type="expression" dxfId="1785" priority="4327">
      <formula>IF(RIGHT(TEXT(AM460,"0.#"),1)=".",FALSE,TRUE)</formula>
    </cfRule>
    <cfRule type="expression" dxfId="1784" priority="4328">
      <formula>IF(RIGHT(TEXT(AM460,"0.#"),1)=".",TRUE,FALSE)</formula>
    </cfRule>
  </conditionalFormatting>
  <conditionalFormatting sqref="AE459">
    <cfRule type="expression" dxfId="1783" priority="4335">
      <formula>IF(RIGHT(TEXT(AE459,"0.#"),1)=".",FALSE,TRUE)</formula>
    </cfRule>
    <cfRule type="expression" dxfId="1782" priority="4336">
      <formula>IF(RIGHT(TEXT(AE459,"0.#"),1)=".",TRUE,FALSE)</formula>
    </cfRule>
  </conditionalFormatting>
  <conditionalFormatting sqref="AE460">
    <cfRule type="expression" dxfId="1781" priority="4333">
      <formula>IF(RIGHT(TEXT(AE460,"0.#"),1)=".",FALSE,TRUE)</formula>
    </cfRule>
    <cfRule type="expression" dxfId="1780" priority="4334">
      <formula>IF(RIGHT(TEXT(AE460,"0.#"),1)=".",TRUE,FALSE)</formula>
    </cfRule>
  </conditionalFormatting>
  <conditionalFormatting sqref="AM458">
    <cfRule type="expression" dxfId="1779" priority="4331">
      <formula>IF(RIGHT(TEXT(AM458,"0.#"),1)=".",FALSE,TRUE)</formula>
    </cfRule>
    <cfRule type="expression" dxfId="1778" priority="4332">
      <formula>IF(RIGHT(TEXT(AM458,"0.#"),1)=".",TRUE,FALSE)</formula>
    </cfRule>
  </conditionalFormatting>
  <conditionalFormatting sqref="AM459">
    <cfRule type="expression" dxfId="1777" priority="4329">
      <formula>IF(RIGHT(TEXT(AM459,"0.#"),1)=".",FALSE,TRUE)</formula>
    </cfRule>
    <cfRule type="expression" dxfId="1776" priority="4330">
      <formula>IF(RIGHT(TEXT(AM459,"0.#"),1)=".",TRUE,FALSE)</formula>
    </cfRule>
  </conditionalFormatting>
  <conditionalFormatting sqref="AU458">
    <cfRule type="expression" dxfId="1775" priority="4325">
      <formula>IF(RIGHT(TEXT(AU458,"0.#"),1)=".",FALSE,TRUE)</formula>
    </cfRule>
    <cfRule type="expression" dxfId="1774" priority="4326">
      <formula>IF(RIGHT(TEXT(AU458,"0.#"),1)=".",TRUE,FALSE)</formula>
    </cfRule>
  </conditionalFormatting>
  <conditionalFormatting sqref="AU459">
    <cfRule type="expression" dxfId="1773" priority="4323">
      <formula>IF(RIGHT(TEXT(AU459,"0.#"),1)=".",FALSE,TRUE)</formula>
    </cfRule>
    <cfRule type="expression" dxfId="1772" priority="4324">
      <formula>IF(RIGHT(TEXT(AU459,"0.#"),1)=".",TRUE,FALSE)</formula>
    </cfRule>
  </conditionalFormatting>
  <conditionalFormatting sqref="AU460">
    <cfRule type="expression" dxfId="1771" priority="4321">
      <formula>IF(RIGHT(TEXT(AU460,"0.#"),1)=".",FALSE,TRUE)</formula>
    </cfRule>
    <cfRule type="expression" dxfId="1770" priority="4322">
      <formula>IF(RIGHT(TEXT(AU460,"0.#"),1)=".",TRUE,FALSE)</formula>
    </cfRule>
  </conditionalFormatting>
  <conditionalFormatting sqref="AI460">
    <cfRule type="expression" dxfId="1769" priority="4315">
      <formula>IF(RIGHT(TEXT(AI460,"0.#"),1)=".",FALSE,TRUE)</formula>
    </cfRule>
    <cfRule type="expression" dxfId="1768" priority="4316">
      <formula>IF(RIGHT(TEXT(AI460,"0.#"),1)=".",TRUE,FALSE)</formula>
    </cfRule>
  </conditionalFormatting>
  <conditionalFormatting sqref="AI458">
    <cfRule type="expression" dxfId="1767" priority="4319">
      <formula>IF(RIGHT(TEXT(AI458,"0.#"),1)=".",FALSE,TRUE)</formula>
    </cfRule>
    <cfRule type="expression" dxfId="1766" priority="4320">
      <formula>IF(RIGHT(TEXT(AI458,"0.#"),1)=".",TRUE,FALSE)</formula>
    </cfRule>
  </conditionalFormatting>
  <conditionalFormatting sqref="AI459">
    <cfRule type="expression" dxfId="1765" priority="4317">
      <formula>IF(RIGHT(TEXT(AI459,"0.#"),1)=".",FALSE,TRUE)</formula>
    </cfRule>
    <cfRule type="expression" dxfId="1764" priority="4318">
      <formula>IF(RIGHT(TEXT(AI459,"0.#"),1)=".",TRUE,FALSE)</formula>
    </cfRule>
  </conditionalFormatting>
  <conditionalFormatting sqref="AQ459">
    <cfRule type="expression" dxfId="1763" priority="4313">
      <formula>IF(RIGHT(TEXT(AQ459,"0.#"),1)=".",FALSE,TRUE)</formula>
    </cfRule>
    <cfRule type="expression" dxfId="1762" priority="4314">
      <formula>IF(RIGHT(TEXT(AQ459,"0.#"),1)=".",TRUE,FALSE)</formula>
    </cfRule>
  </conditionalFormatting>
  <conditionalFormatting sqref="AQ460">
    <cfRule type="expression" dxfId="1761" priority="4311">
      <formula>IF(RIGHT(TEXT(AQ460,"0.#"),1)=".",FALSE,TRUE)</formula>
    </cfRule>
    <cfRule type="expression" dxfId="1760" priority="4312">
      <formula>IF(RIGHT(TEXT(AQ460,"0.#"),1)=".",TRUE,FALSE)</formula>
    </cfRule>
  </conditionalFormatting>
  <conditionalFormatting sqref="AQ458">
    <cfRule type="expression" dxfId="1759" priority="4309">
      <formula>IF(RIGHT(TEXT(AQ458,"0.#"),1)=".",FALSE,TRUE)</formula>
    </cfRule>
    <cfRule type="expression" dxfId="1758" priority="4310">
      <formula>IF(RIGHT(TEXT(AQ458,"0.#"),1)=".",TRUE,FALSE)</formula>
    </cfRule>
  </conditionalFormatting>
  <conditionalFormatting sqref="AE120 AM120">
    <cfRule type="expression" dxfId="1757" priority="2987">
      <formula>IF(RIGHT(TEXT(AE120,"0.#"),1)=".",FALSE,TRUE)</formula>
    </cfRule>
    <cfRule type="expression" dxfId="1756" priority="2988">
      <formula>IF(RIGHT(TEXT(AE120,"0.#"),1)=".",TRUE,FALSE)</formula>
    </cfRule>
  </conditionalFormatting>
  <conditionalFormatting sqref="AI126">
    <cfRule type="expression" dxfId="1755" priority="2977">
      <formula>IF(RIGHT(TEXT(AI126,"0.#"),1)=".",FALSE,TRUE)</formula>
    </cfRule>
    <cfRule type="expression" dxfId="1754" priority="2978">
      <formula>IF(RIGHT(TEXT(AI126,"0.#"),1)=".",TRUE,FALSE)</formula>
    </cfRule>
  </conditionalFormatting>
  <conditionalFormatting sqref="AI120">
    <cfRule type="expression" dxfId="1753" priority="2985">
      <formula>IF(RIGHT(TEXT(AI120,"0.#"),1)=".",FALSE,TRUE)</formula>
    </cfRule>
    <cfRule type="expression" dxfId="1752" priority="2986">
      <formula>IF(RIGHT(TEXT(AI120,"0.#"),1)=".",TRUE,FALSE)</formula>
    </cfRule>
  </conditionalFormatting>
  <conditionalFormatting sqref="AE123 AM123">
    <cfRule type="expression" dxfId="1751" priority="2983">
      <formula>IF(RIGHT(TEXT(AE123,"0.#"),1)=".",FALSE,TRUE)</formula>
    </cfRule>
    <cfRule type="expression" dxfId="1750" priority="2984">
      <formula>IF(RIGHT(TEXT(AE123,"0.#"),1)=".",TRUE,FALSE)</formula>
    </cfRule>
  </conditionalFormatting>
  <conditionalFormatting sqref="AI123">
    <cfRule type="expression" dxfId="1749" priority="2981">
      <formula>IF(RIGHT(TEXT(AI123,"0.#"),1)=".",FALSE,TRUE)</formula>
    </cfRule>
    <cfRule type="expression" dxfId="1748" priority="2982">
      <formula>IF(RIGHT(TEXT(AI123,"0.#"),1)=".",TRUE,FALSE)</formula>
    </cfRule>
  </conditionalFormatting>
  <conditionalFormatting sqref="AE126 AM126">
    <cfRule type="expression" dxfId="1747" priority="2979">
      <formula>IF(RIGHT(TEXT(AE126,"0.#"),1)=".",FALSE,TRUE)</formula>
    </cfRule>
    <cfRule type="expression" dxfId="1746" priority="2980">
      <formula>IF(RIGHT(TEXT(AE126,"0.#"),1)=".",TRUE,FALSE)</formula>
    </cfRule>
  </conditionalFormatting>
  <conditionalFormatting sqref="AE129 AM129">
    <cfRule type="expression" dxfId="1745" priority="2975">
      <formula>IF(RIGHT(TEXT(AE129,"0.#"),1)=".",FALSE,TRUE)</formula>
    </cfRule>
    <cfRule type="expression" dxfId="1744" priority="2976">
      <formula>IF(RIGHT(TEXT(AE129,"0.#"),1)=".",TRUE,FALSE)</formula>
    </cfRule>
  </conditionalFormatting>
  <conditionalFormatting sqref="AI129">
    <cfRule type="expression" dxfId="1743" priority="2973">
      <formula>IF(RIGHT(TEXT(AI129,"0.#"),1)=".",FALSE,TRUE)</formula>
    </cfRule>
    <cfRule type="expression" dxfId="1742" priority="2974">
      <formula>IF(RIGHT(TEXT(AI129,"0.#"),1)=".",TRUE,FALSE)</formula>
    </cfRule>
  </conditionalFormatting>
  <conditionalFormatting sqref="Y839:Y866">
    <cfRule type="expression" dxfId="1741" priority="2971">
      <formula>IF(RIGHT(TEXT(Y839,"0.#"),1)=".",FALSE,TRUE)</formula>
    </cfRule>
    <cfRule type="expression" dxfId="1740" priority="2972">
      <formula>IF(RIGHT(TEXT(Y839,"0.#"),1)=".",TRUE,FALSE)</formula>
    </cfRule>
  </conditionalFormatting>
  <conditionalFormatting sqref="AU518">
    <cfRule type="expression" dxfId="1739" priority="1481">
      <formula>IF(RIGHT(TEXT(AU518,"0.#"),1)=".",FALSE,TRUE)</formula>
    </cfRule>
    <cfRule type="expression" dxfId="1738" priority="1482">
      <formula>IF(RIGHT(TEXT(AU518,"0.#"),1)=".",TRUE,FALSE)</formula>
    </cfRule>
  </conditionalFormatting>
  <conditionalFormatting sqref="AQ551">
    <cfRule type="expression" dxfId="1737" priority="1257">
      <formula>IF(RIGHT(TEXT(AQ551,"0.#"),1)=".",FALSE,TRUE)</formula>
    </cfRule>
    <cfRule type="expression" dxfId="1736" priority="1258">
      <formula>IF(RIGHT(TEXT(AQ551,"0.#"),1)=".",TRUE,FALSE)</formula>
    </cfRule>
  </conditionalFormatting>
  <conditionalFormatting sqref="AE556">
    <cfRule type="expression" dxfId="1735" priority="1255">
      <formula>IF(RIGHT(TEXT(AE556,"0.#"),1)=".",FALSE,TRUE)</formula>
    </cfRule>
    <cfRule type="expression" dxfId="1734" priority="1256">
      <formula>IF(RIGHT(TEXT(AE556,"0.#"),1)=".",TRUE,FALSE)</formula>
    </cfRule>
  </conditionalFormatting>
  <conditionalFormatting sqref="AE557">
    <cfRule type="expression" dxfId="1733" priority="1253">
      <formula>IF(RIGHT(TEXT(AE557,"0.#"),1)=".",FALSE,TRUE)</formula>
    </cfRule>
    <cfRule type="expression" dxfId="1732" priority="1254">
      <formula>IF(RIGHT(TEXT(AE557,"0.#"),1)=".",TRUE,FALSE)</formula>
    </cfRule>
  </conditionalFormatting>
  <conditionalFormatting sqref="AE558">
    <cfRule type="expression" dxfId="1731" priority="1251">
      <formula>IF(RIGHT(TEXT(AE558,"0.#"),1)=".",FALSE,TRUE)</formula>
    </cfRule>
    <cfRule type="expression" dxfId="1730" priority="1252">
      <formula>IF(RIGHT(TEXT(AE558,"0.#"),1)=".",TRUE,FALSE)</formula>
    </cfRule>
  </conditionalFormatting>
  <conditionalFormatting sqref="AU556">
    <cfRule type="expression" dxfId="1729" priority="1243">
      <formula>IF(RIGHT(TEXT(AU556,"0.#"),1)=".",FALSE,TRUE)</formula>
    </cfRule>
    <cfRule type="expression" dxfId="1728" priority="1244">
      <formula>IF(RIGHT(TEXT(AU556,"0.#"),1)=".",TRUE,FALSE)</formula>
    </cfRule>
  </conditionalFormatting>
  <conditionalFormatting sqref="AU557">
    <cfRule type="expression" dxfId="1727" priority="1241">
      <formula>IF(RIGHT(TEXT(AU557,"0.#"),1)=".",FALSE,TRUE)</formula>
    </cfRule>
    <cfRule type="expression" dxfId="1726" priority="1242">
      <formula>IF(RIGHT(TEXT(AU557,"0.#"),1)=".",TRUE,FALSE)</formula>
    </cfRule>
  </conditionalFormatting>
  <conditionalFormatting sqref="AU558">
    <cfRule type="expression" dxfId="1725" priority="1239">
      <formula>IF(RIGHT(TEXT(AU558,"0.#"),1)=".",FALSE,TRUE)</formula>
    </cfRule>
    <cfRule type="expression" dxfId="1724" priority="1240">
      <formula>IF(RIGHT(TEXT(AU558,"0.#"),1)=".",TRUE,FALSE)</formula>
    </cfRule>
  </conditionalFormatting>
  <conditionalFormatting sqref="AQ557">
    <cfRule type="expression" dxfId="1723" priority="1231">
      <formula>IF(RIGHT(TEXT(AQ557,"0.#"),1)=".",FALSE,TRUE)</formula>
    </cfRule>
    <cfRule type="expression" dxfId="1722" priority="1232">
      <formula>IF(RIGHT(TEXT(AQ557,"0.#"),1)=".",TRUE,FALSE)</formula>
    </cfRule>
  </conditionalFormatting>
  <conditionalFormatting sqref="AQ558">
    <cfRule type="expression" dxfId="1721" priority="1229">
      <formula>IF(RIGHT(TEXT(AQ558,"0.#"),1)=".",FALSE,TRUE)</formula>
    </cfRule>
    <cfRule type="expression" dxfId="1720" priority="1230">
      <formula>IF(RIGHT(TEXT(AQ558,"0.#"),1)=".",TRUE,FALSE)</formula>
    </cfRule>
  </conditionalFormatting>
  <conditionalFormatting sqref="AQ556">
    <cfRule type="expression" dxfId="1719" priority="1227">
      <formula>IF(RIGHT(TEXT(AQ556,"0.#"),1)=".",FALSE,TRUE)</formula>
    </cfRule>
    <cfRule type="expression" dxfId="1718" priority="1228">
      <formula>IF(RIGHT(TEXT(AQ556,"0.#"),1)=".",TRUE,FALSE)</formula>
    </cfRule>
  </conditionalFormatting>
  <conditionalFormatting sqref="AE561">
    <cfRule type="expression" dxfId="1717" priority="1225">
      <formula>IF(RIGHT(TEXT(AE561,"0.#"),1)=".",FALSE,TRUE)</formula>
    </cfRule>
    <cfRule type="expression" dxfId="1716" priority="1226">
      <formula>IF(RIGHT(TEXT(AE561,"0.#"),1)=".",TRUE,FALSE)</formula>
    </cfRule>
  </conditionalFormatting>
  <conditionalFormatting sqref="AE562">
    <cfRule type="expression" dxfId="1715" priority="1223">
      <formula>IF(RIGHT(TEXT(AE562,"0.#"),1)=".",FALSE,TRUE)</formula>
    </cfRule>
    <cfRule type="expression" dxfId="1714" priority="1224">
      <formula>IF(RIGHT(TEXT(AE562,"0.#"),1)=".",TRUE,FALSE)</formula>
    </cfRule>
  </conditionalFormatting>
  <conditionalFormatting sqref="AE563">
    <cfRule type="expression" dxfId="1713" priority="1221">
      <formula>IF(RIGHT(TEXT(AE563,"0.#"),1)=".",FALSE,TRUE)</formula>
    </cfRule>
    <cfRule type="expression" dxfId="1712" priority="1222">
      <formula>IF(RIGHT(TEXT(AE563,"0.#"),1)=".",TRUE,FALSE)</formula>
    </cfRule>
  </conditionalFormatting>
  <conditionalFormatting sqref="AL1102:AO1131">
    <cfRule type="expression" dxfId="1711" priority="2877">
      <formula>IF(AND(AL1102&gt;=0, RIGHT(TEXT(AL1102,"0.#"),1)&lt;&gt;"."),TRUE,FALSE)</formula>
    </cfRule>
    <cfRule type="expression" dxfId="1710" priority="2878">
      <formula>IF(AND(AL1102&gt;=0, RIGHT(TEXT(AL1102,"0.#"),1)="."),TRUE,FALSE)</formula>
    </cfRule>
    <cfRule type="expression" dxfId="1709" priority="2879">
      <formula>IF(AND(AL1102&lt;0, RIGHT(TEXT(AL1102,"0.#"),1)&lt;&gt;"."),TRUE,FALSE)</formula>
    </cfRule>
    <cfRule type="expression" dxfId="1708" priority="2880">
      <formula>IF(AND(AL1102&lt;0, RIGHT(TEXT(AL1102,"0.#"),1)="."),TRUE,FALSE)</formula>
    </cfRule>
  </conditionalFormatting>
  <conditionalFormatting sqref="Y1102:Y1131">
    <cfRule type="expression" dxfId="1707" priority="2875">
      <formula>IF(RIGHT(TEXT(Y1102,"0.#"),1)=".",FALSE,TRUE)</formula>
    </cfRule>
    <cfRule type="expression" dxfId="1706" priority="2876">
      <formula>IF(RIGHT(TEXT(Y1102,"0.#"),1)=".",TRUE,FALSE)</formula>
    </cfRule>
  </conditionalFormatting>
  <conditionalFormatting sqref="AQ553">
    <cfRule type="expression" dxfId="1705" priority="1259">
      <formula>IF(RIGHT(TEXT(AQ553,"0.#"),1)=".",FALSE,TRUE)</formula>
    </cfRule>
    <cfRule type="expression" dxfId="1704" priority="1260">
      <formula>IF(RIGHT(TEXT(AQ553,"0.#"),1)=".",TRUE,FALSE)</formula>
    </cfRule>
  </conditionalFormatting>
  <conditionalFormatting sqref="AU552">
    <cfRule type="expression" dxfId="1703" priority="1271">
      <formula>IF(RIGHT(TEXT(AU552,"0.#"),1)=".",FALSE,TRUE)</formula>
    </cfRule>
    <cfRule type="expression" dxfId="1702" priority="1272">
      <formula>IF(RIGHT(TEXT(AU552,"0.#"),1)=".",TRUE,FALSE)</formula>
    </cfRule>
  </conditionalFormatting>
  <conditionalFormatting sqref="AE552">
    <cfRule type="expression" dxfId="1701" priority="1283">
      <formula>IF(RIGHT(TEXT(AE552,"0.#"),1)=".",FALSE,TRUE)</formula>
    </cfRule>
    <cfRule type="expression" dxfId="1700" priority="1284">
      <formula>IF(RIGHT(TEXT(AE552,"0.#"),1)=".",TRUE,FALSE)</formula>
    </cfRule>
  </conditionalFormatting>
  <conditionalFormatting sqref="AQ548">
    <cfRule type="expression" dxfId="1699" priority="1289">
      <formula>IF(RIGHT(TEXT(AQ548,"0.#"),1)=".",FALSE,TRUE)</formula>
    </cfRule>
    <cfRule type="expression" dxfId="1698" priority="1290">
      <formula>IF(RIGHT(TEXT(AQ548,"0.#"),1)=".",TRUE,FALSE)</formula>
    </cfRule>
  </conditionalFormatting>
  <conditionalFormatting sqref="AL837:AO838">
    <cfRule type="expression" dxfId="1697" priority="2829">
      <formula>IF(AND(AL837&gt;=0, RIGHT(TEXT(AL837,"0.#"),1)&lt;&gt;"."),TRUE,FALSE)</formula>
    </cfRule>
    <cfRule type="expression" dxfId="1696" priority="2830">
      <formula>IF(AND(AL837&gt;=0, RIGHT(TEXT(AL837,"0.#"),1)="."),TRUE,FALSE)</formula>
    </cfRule>
    <cfRule type="expression" dxfId="1695" priority="2831">
      <formula>IF(AND(AL837&lt;0, RIGHT(TEXT(AL837,"0.#"),1)&lt;&gt;"."),TRUE,FALSE)</formula>
    </cfRule>
    <cfRule type="expression" dxfId="1694" priority="2832">
      <formula>IF(AND(AL837&lt;0, RIGHT(TEXT(AL837,"0.#"),1)="."),TRUE,FALSE)</formula>
    </cfRule>
  </conditionalFormatting>
  <conditionalFormatting sqref="Y837:Y838">
    <cfRule type="expression" dxfId="1693" priority="2827">
      <formula>IF(RIGHT(TEXT(Y837,"0.#"),1)=".",FALSE,TRUE)</formula>
    </cfRule>
    <cfRule type="expression" dxfId="1692" priority="2828">
      <formula>IF(RIGHT(TEXT(Y837,"0.#"),1)=".",TRUE,FALSE)</formula>
    </cfRule>
  </conditionalFormatting>
  <conditionalFormatting sqref="AE492">
    <cfRule type="expression" dxfId="1691" priority="1615">
      <formula>IF(RIGHT(TEXT(AE492,"0.#"),1)=".",FALSE,TRUE)</formula>
    </cfRule>
    <cfRule type="expression" dxfId="1690" priority="1616">
      <formula>IF(RIGHT(TEXT(AE492,"0.#"),1)=".",TRUE,FALSE)</formula>
    </cfRule>
  </conditionalFormatting>
  <conditionalFormatting sqref="AE493">
    <cfRule type="expression" dxfId="1689" priority="1613">
      <formula>IF(RIGHT(TEXT(AE493,"0.#"),1)=".",FALSE,TRUE)</formula>
    </cfRule>
    <cfRule type="expression" dxfId="1688" priority="1614">
      <formula>IF(RIGHT(TEXT(AE493,"0.#"),1)=".",TRUE,FALSE)</formula>
    </cfRule>
  </conditionalFormatting>
  <conditionalFormatting sqref="AE494">
    <cfRule type="expression" dxfId="1687" priority="1611">
      <formula>IF(RIGHT(TEXT(AE494,"0.#"),1)=".",FALSE,TRUE)</formula>
    </cfRule>
    <cfRule type="expression" dxfId="1686" priority="1612">
      <formula>IF(RIGHT(TEXT(AE494,"0.#"),1)=".",TRUE,FALSE)</formula>
    </cfRule>
  </conditionalFormatting>
  <conditionalFormatting sqref="AQ493">
    <cfRule type="expression" dxfId="1685" priority="1591">
      <formula>IF(RIGHT(TEXT(AQ493,"0.#"),1)=".",FALSE,TRUE)</formula>
    </cfRule>
    <cfRule type="expression" dxfId="1684" priority="1592">
      <formula>IF(RIGHT(TEXT(AQ493,"0.#"),1)=".",TRUE,FALSE)</formula>
    </cfRule>
  </conditionalFormatting>
  <conditionalFormatting sqref="AQ494">
    <cfRule type="expression" dxfId="1683" priority="1589">
      <formula>IF(RIGHT(TEXT(AQ494,"0.#"),1)=".",FALSE,TRUE)</formula>
    </cfRule>
    <cfRule type="expression" dxfId="1682" priority="1590">
      <formula>IF(RIGHT(TEXT(AQ494,"0.#"),1)=".",TRUE,FALSE)</formula>
    </cfRule>
  </conditionalFormatting>
  <conditionalFormatting sqref="AQ492">
    <cfRule type="expression" dxfId="1681" priority="1587">
      <formula>IF(RIGHT(TEXT(AQ492,"0.#"),1)=".",FALSE,TRUE)</formula>
    </cfRule>
    <cfRule type="expression" dxfId="1680" priority="1588">
      <formula>IF(RIGHT(TEXT(AQ492,"0.#"),1)=".",TRUE,FALSE)</formula>
    </cfRule>
  </conditionalFormatting>
  <conditionalFormatting sqref="AU494">
    <cfRule type="expression" dxfId="1679" priority="1599">
      <formula>IF(RIGHT(TEXT(AU494,"0.#"),1)=".",FALSE,TRUE)</formula>
    </cfRule>
    <cfRule type="expression" dxfId="1678" priority="1600">
      <formula>IF(RIGHT(TEXT(AU494,"0.#"),1)=".",TRUE,FALSE)</formula>
    </cfRule>
  </conditionalFormatting>
  <conditionalFormatting sqref="AU492">
    <cfRule type="expression" dxfId="1677" priority="1603">
      <formula>IF(RIGHT(TEXT(AU492,"0.#"),1)=".",FALSE,TRUE)</formula>
    </cfRule>
    <cfRule type="expression" dxfId="1676" priority="1604">
      <formula>IF(RIGHT(TEXT(AU492,"0.#"),1)=".",TRUE,FALSE)</formula>
    </cfRule>
  </conditionalFormatting>
  <conditionalFormatting sqref="AU493">
    <cfRule type="expression" dxfId="1675" priority="1601">
      <formula>IF(RIGHT(TEXT(AU493,"0.#"),1)=".",FALSE,TRUE)</formula>
    </cfRule>
    <cfRule type="expression" dxfId="1674" priority="1602">
      <formula>IF(RIGHT(TEXT(AU493,"0.#"),1)=".",TRUE,FALSE)</formula>
    </cfRule>
  </conditionalFormatting>
  <conditionalFormatting sqref="AU583">
    <cfRule type="expression" dxfId="1673" priority="1119">
      <formula>IF(RIGHT(TEXT(AU583,"0.#"),1)=".",FALSE,TRUE)</formula>
    </cfRule>
    <cfRule type="expression" dxfId="1672" priority="1120">
      <formula>IF(RIGHT(TEXT(AU583,"0.#"),1)=".",TRUE,FALSE)</formula>
    </cfRule>
  </conditionalFormatting>
  <conditionalFormatting sqref="AU582">
    <cfRule type="expression" dxfId="1671" priority="1121">
      <formula>IF(RIGHT(TEXT(AU582,"0.#"),1)=".",FALSE,TRUE)</formula>
    </cfRule>
    <cfRule type="expression" dxfId="1670" priority="1122">
      <formula>IF(RIGHT(TEXT(AU582,"0.#"),1)=".",TRUE,FALSE)</formula>
    </cfRule>
  </conditionalFormatting>
  <conditionalFormatting sqref="AE499">
    <cfRule type="expression" dxfId="1669" priority="1581">
      <formula>IF(RIGHT(TEXT(AE499,"0.#"),1)=".",FALSE,TRUE)</formula>
    </cfRule>
    <cfRule type="expression" dxfId="1668" priority="1582">
      <formula>IF(RIGHT(TEXT(AE499,"0.#"),1)=".",TRUE,FALSE)</formula>
    </cfRule>
  </conditionalFormatting>
  <conditionalFormatting sqref="AE497">
    <cfRule type="expression" dxfId="1667" priority="1585">
      <formula>IF(RIGHT(TEXT(AE497,"0.#"),1)=".",FALSE,TRUE)</formula>
    </cfRule>
    <cfRule type="expression" dxfId="1666" priority="1586">
      <formula>IF(RIGHT(TEXT(AE497,"0.#"),1)=".",TRUE,FALSE)</formula>
    </cfRule>
  </conditionalFormatting>
  <conditionalFormatting sqref="AE498">
    <cfRule type="expression" dxfId="1665" priority="1583">
      <formula>IF(RIGHT(TEXT(AE498,"0.#"),1)=".",FALSE,TRUE)</formula>
    </cfRule>
    <cfRule type="expression" dxfId="1664" priority="1584">
      <formula>IF(RIGHT(TEXT(AE498,"0.#"),1)=".",TRUE,FALSE)</formula>
    </cfRule>
  </conditionalFormatting>
  <conditionalFormatting sqref="AU499">
    <cfRule type="expression" dxfId="1663" priority="1569">
      <formula>IF(RIGHT(TEXT(AU499,"0.#"),1)=".",FALSE,TRUE)</formula>
    </cfRule>
    <cfRule type="expression" dxfId="1662" priority="1570">
      <formula>IF(RIGHT(TEXT(AU499,"0.#"),1)=".",TRUE,FALSE)</formula>
    </cfRule>
  </conditionalFormatting>
  <conditionalFormatting sqref="AU497">
    <cfRule type="expression" dxfId="1661" priority="1573">
      <formula>IF(RIGHT(TEXT(AU497,"0.#"),1)=".",FALSE,TRUE)</formula>
    </cfRule>
    <cfRule type="expression" dxfId="1660" priority="1574">
      <formula>IF(RIGHT(TEXT(AU497,"0.#"),1)=".",TRUE,FALSE)</formula>
    </cfRule>
  </conditionalFormatting>
  <conditionalFormatting sqref="AU498">
    <cfRule type="expression" dxfId="1659" priority="1571">
      <formula>IF(RIGHT(TEXT(AU498,"0.#"),1)=".",FALSE,TRUE)</formula>
    </cfRule>
    <cfRule type="expression" dxfId="1658" priority="1572">
      <formula>IF(RIGHT(TEXT(AU498,"0.#"),1)=".",TRUE,FALSE)</formula>
    </cfRule>
  </conditionalFormatting>
  <conditionalFormatting sqref="AQ497">
    <cfRule type="expression" dxfId="1657" priority="1557">
      <formula>IF(RIGHT(TEXT(AQ497,"0.#"),1)=".",FALSE,TRUE)</formula>
    </cfRule>
    <cfRule type="expression" dxfId="1656" priority="1558">
      <formula>IF(RIGHT(TEXT(AQ497,"0.#"),1)=".",TRUE,FALSE)</formula>
    </cfRule>
  </conditionalFormatting>
  <conditionalFormatting sqref="AQ498">
    <cfRule type="expression" dxfId="1655" priority="1561">
      <formula>IF(RIGHT(TEXT(AQ498,"0.#"),1)=".",FALSE,TRUE)</formula>
    </cfRule>
    <cfRule type="expression" dxfId="1654" priority="1562">
      <formula>IF(RIGHT(TEXT(AQ498,"0.#"),1)=".",TRUE,FALSE)</formula>
    </cfRule>
  </conditionalFormatting>
  <conditionalFormatting sqref="AQ499">
    <cfRule type="expression" dxfId="1653" priority="1559">
      <formula>IF(RIGHT(TEXT(AQ499,"0.#"),1)=".",FALSE,TRUE)</formula>
    </cfRule>
    <cfRule type="expression" dxfId="1652" priority="1560">
      <formula>IF(RIGHT(TEXT(AQ499,"0.#"),1)=".",TRUE,FALSE)</formula>
    </cfRule>
  </conditionalFormatting>
  <conditionalFormatting sqref="AE504">
    <cfRule type="expression" dxfId="1651" priority="1551">
      <formula>IF(RIGHT(TEXT(AE504,"0.#"),1)=".",FALSE,TRUE)</formula>
    </cfRule>
    <cfRule type="expression" dxfId="1650" priority="1552">
      <formula>IF(RIGHT(TEXT(AE504,"0.#"),1)=".",TRUE,FALSE)</formula>
    </cfRule>
  </conditionalFormatting>
  <conditionalFormatting sqref="AE502">
    <cfRule type="expression" dxfId="1649" priority="1555">
      <formula>IF(RIGHT(TEXT(AE502,"0.#"),1)=".",FALSE,TRUE)</formula>
    </cfRule>
    <cfRule type="expression" dxfId="1648" priority="1556">
      <formula>IF(RIGHT(TEXT(AE502,"0.#"),1)=".",TRUE,FALSE)</formula>
    </cfRule>
  </conditionalFormatting>
  <conditionalFormatting sqref="AE503">
    <cfRule type="expression" dxfId="1647" priority="1553">
      <formula>IF(RIGHT(TEXT(AE503,"0.#"),1)=".",FALSE,TRUE)</formula>
    </cfRule>
    <cfRule type="expression" dxfId="1646" priority="1554">
      <formula>IF(RIGHT(TEXT(AE503,"0.#"),1)=".",TRUE,FALSE)</formula>
    </cfRule>
  </conditionalFormatting>
  <conditionalFormatting sqref="AU504">
    <cfRule type="expression" dxfId="1645" priority="1539">
      <formula>IF(RIGHT(TEXT(AU504,"0.#"),1)=".",FALSE,TRUE)</formula>
    </cfRule>
    <cfRule type="expression" dxfId="1644" priority="1540">
      <formula>IF(RIGHT(TEXT(AU504,"0.#"),1)=".",TRUE,FALSE)</formula>
    </cfRule>
  </conditionalFormatting>
  <conditionalFormatting sqref="AU502">
    <cfRule type="expression" dxfId="1643" priority="1543">
      <formula>IF(RIGHT(TEXT(AU502,"0.#"),1)=".",FALSE,TRUE)</formula>
    </cfRule>
    <cfRule type="expression" dxfId="1642" priority="1544">
      <formula>IF(RIGHT(TEXT(AU502,"0.#"),1)=".",TRUE,FALSE)</formula>
    </cfRule>
  </conditionalFormatting>
  <conditionalFormatting sqref="AU503">
    <cfRule type="expression" dxfId="1641" priority="1541">
      <formula>IF(RIGHT(TEXT(AU503,"0.#"),1)=".",FALSE,TRUE)</formula>
    </cfRule>
    <cfRule type="expression" dxfId="1640" priority="1542">
      <formula>IF(RIGHT(TEXT(AU503,"0.#"),1)=".",TRUE,FALSE)</formula>
    </cfRule>
  </conditionalFormatting>
  <conditionalFormatting sqref="AQ502">
    <cfRule type="expression" dxfId="1639" priority="1527">
      <formula>IF(RIGHT(TEXT(AQ502,"0.#"),1)=".",FALSE,TRUE)</formula>
    </cfRule>
    <cfRule type="expression" dxfId="1638" priority="1528">
      <formula>IF(RIGHT(TEXT(AQ502,"0.#"),1)=".",TRUE,FALSE)</formula>
    </cfRule>
  </conditionalFormatting>
  <conditionalFormatting sqref="AQ503">
    <cfRule type="expression" dxfId="1637" priority="1531">
      <formula>IF(RIGHT(TEXT(AQ503,"0.#"),1)=".",FALSE,TRUE)</formula>
    </cfRule>
    <cfRule type="expression" dxfId="1636" priority="1532">
      <formula>IF(RIGHT(TEXT(AQ503,"0.#"),1)=".",TRUE,FALSE)</formula>
    </cfRule>
  </conditionalFormatting>
  <conditionalFormatting sqref="AQ504">
    <cfRule type="expression" dxfId="1635" priority="1529">
      <formula>IF(RIGHT(TEXT(AQ504,"0.#"),1)=".",FALSE,TRUE)</formula>
    </cfRule>
    <cfRule type="expression" dxfId="1634" priority="1530">
      <formula>IF(RIGHT(TEXT(AQ504,"0.#"),1)=".",TRUE,FALSE)</formula>
    </cfRule>
  </conditionalFormatting>
  <conditionalFormatting sqref="AE509">
    <cfRule type="expression" dxfId="1633" priority="1521">
      <formula>IF(RIGHT(TEXT(AE509,"0.#"),1)=".",FALSE,TRUE)</formula>
    </cfRule>
    <cfRule type="expression" dxfId="1632" priority="1522">
      <formula>IF(RIGHT(TEXT(AE509,"0.#"),1)=".",TRUE,FALSE)</formula>
    </cfRule>
  </conditionalFormatting>
  <conditionalFormatting sqref="AE507">
    <cfRule type="expression" dxfId="1631" priority="1525">
      <formula>IF(RIGHT(TEXT(AE507,"0.#"),1)=".",FALSE,TRUE)</formula>
    </cfRule>
    <cfRule type="expression" dxfId="1630" priority="1526">
      <formula>IF(RIGHT(TEXT(AE507,"0.#"),1)=".",TRUE,FALSE)</formula>
    </cfRule>
  </conditionalFormatting>
  <conditionalFormatting sqref="AE508">
    <cfRule type="expression" dxfId="1629" priority="1523">
      <formula>IF(RIGHT(TEXT(AE508,"0.#"),1)=".",FALSE,TRUE)</formula>
    </cfRule>
    <cfRule type="expression" dxfId="1628" priority="1524">
      <formula>IF(RIGHT(TEXT(AE508,"0.#"),1)=".",TRUE,FALSE)</formula>
    </cfRule>
  </conditionalFormatting>
  <conditionalFormatting sqref="AU509">
    <cfRule type="expression" dxfId="1627" priority="1509">
      <formula>IF(RIGHT(TEXT(AU509,"0.#"),1)=".",FALSE,TRUE)</formula>
    </cfRule>
    <cfRule type="expression" dxfId="1626" priority="1510">
      <formula>IF(RIGHT(TEXT(AU509,"0.#"),1)=".",TRUE,FALSE)</formula>
    </cfRule>
  </conditionalFormatting>
  <conditionalFormatting sqref="AU507">
    <cfRule type="expression" dxfId="1625" priority="1513">
      <formula>IF(RIGHT(TEXT(AU507,"0.#"),1)=".",FALSE,TRUE)</formula>
    </cfRule>
    <cfRule type="expression" dxfId="1624" priority="1514">
      <formula>IF(RIGHT(TEXT(AU507,"0.#"),1)=".",TRUE,FALSE)</formula>
    </cfRule>
  </conditionalFormatting>
  <conditionalFormatting sqref="AU508">
    <cfRule type="expression" dxfId="1623" priority="1511">
      <formula>IF(RIGHT(TEXT(AU508,"0.#"),1)=".",FALSE,TRUE)</formula>
    </cfRule>
    <cfRule type="expression" dxfId="1622" priority="1512">
      <formula>IF(RIGHT(TEXT(AU508,"0.#"),1)=".",TRUE,FALSE)</formula>
    </cfRule>
  </conditionalFormatting>
  <conditionalFormatting sqref="AQ507">
    <cfRule type="expression" dxfId="1621" priority="1497">
      <formula>IF(RIGHT(TEXT(AQ507,"0.#"),1)=".",FALSE,TRUE)</formula>
    </cfRule>
    <cfRule type="expression" dxfId="1620" priority="1498">
      <formula>IF(RIGHT(TEXT(AQ507,"0.#"),1)=".",TRUE,FALSE)</formula>
    </cfRule>
  </conditionalFormatting>
  <conditionalFormatting sqref="AQ508">
    <cfRule type="expression" dxfId="1619" priority="1501">
      <formula>IF(RIGHT(TEXT(AQ508,"0.#"),1)=".",FALSE,TRUE)</formula>
    </cfRule>
    <cfRule type="expression" dxfId="1618" priority="1502">
      <formula>IF(RIGHT(TEXT(AQ508,"0.#"),1)=".",TRUE,FALSE)</formula>
    </cfRule>
  </conditionalFormatting>
  <conditionalFormatting sqref="AQ509">
    <cfRule type="expression" dxfId="1617" priority="1499">
      <formula>IF(RIGHT(TEXT(AQ509,"0.#"),1)=".",FALSE,TRUE)</formula>
    </cfRule>
    <cfRule type="expression" dxfId="1616" priority="1500">
      <formula>IF(RIGHT(TEXT(AQ509,"0.#"),1)=".",TRUE,FALSE)</formula>
    </cfRule>
  </conditionalFormatting>
  <conditionalFormatting sqref="AE465">
    <cfRule type="expression" dxfId="1615" priority="1791">
      <formula>IF(RIGHT(TEXT(AE465,"0.#"),1)=".",FALSE,TRUE)</formula>
    </cfRule>
    <cfRule type="expression" dxfId="1614" priority="1792">
      <formula>IF(RIGHT(TEXT(AE465,"0.#"),1)=".",TRUE,FALSE)</formula>
    </cfRule>
  </conditionalFormatting>
  <conditionalFormatting sqref="AE463">
    <cfRule type="expression" dxfId="1613" priority="1795">
      <formula>IF(RIGHT(TEXT(AE463,"0.#"),1)=".",FALSE,TRUE)</formula>
    </cfRule>
    <cfRule type="expression" dxfId="1612" priority="1796">
      <formula>IF(RIGHT(TEXT(AE463,"0.#"),1)=".",TRUE,FALSE)</formula>
    </cfRule>
  </conditionalFormatting>
  <conditionalFormatting sqref="AE464">
    <cfRule type="expression" dxfId="1611" priority="1793">
      <formula>IF(RIGHT(TEXT(AE464,"0.#"),1)=".",FALSE,TRUE)</formula>
    </cfRule>
    <cfRule type="expression" dxfId="1610" priority="1794">
      <formula>IF(RIGHT(TEXT(AE464,"0.#"),1)=".",TRUE,FALSE)</formula>
    </cfRule>
  </conditionalFormatting>
  <conditionalFormatting sqref="AM465">
    <cfRule type="expression" dxfId="1609" priority="1785">
      <formula>IF(RIGHT(TEXT(AM465,"0.#"),1)=".",FALSE,TRUE)</formula>
    </cfRule>
    <cfRule type="expression" dxfId="1608" priority="1786">
      <formula>IF(RIGHT(TEXT(AM465,"0.#"),1)=".",TRUE,FALSE)</formula>
    </cfRule>
  </conditionalFormatting>
  <conditionalFormatting sqref="AM463">
    <cfRule type="expression" dxfId="1607" priority="1789">
      <formula>IF(RIGHT(TEXT(AM463,"0.#"),1)=".",FALSE,TRUE)</formula>
    </cfRule>
    <cfRule type="expression" dxfId="1606" priority="1790">
      <formula>IF(RIGHT(TEXT(AM463,"0.#"),1)=".",TRUE,FALSE)</formula>
    </cfRule>
  </conditionalFormatting>
  <conditionalFormatting sqref="AM464">
    <cfRule type="expression" dxfId="1605" priority="1787">
      <formula>IF(RIGHT(TEXT(AM464,"0.#"),1)=".",FALSE,TRUE)</formula>
    </cfRule>
    <cfRule type="expression" dxfId="1604" priority="1788">
      <formula>IF(RIGHT(TEXT(AM464,"0.#"),1)=".",TRUE,FALSE)</formula>
    </cfRule>
  </conditionalFormatting>
  <conditionalFormatting sqref="AU465">
    <cfRule type="expression" dxfId="1603" priority="1779">
      <formula>IF(RIGHT(TEXT(AU465,"0.#"),1)=".",FALSE,TRUE)</formula>
    </cfRule>
    <cfRule type="expression" dxfId="1602" priority="1780">
      <formula>IF(RIGHT(TEXT(AU465,"0.#"),1)=".",TRUE,FALSE)</formula>
    </cfRule>
  </conditionalFormatting>
  <conditionalFormatting sqref="AU463">
    <cfRule type="expression" dxfId="1601" priority="1783">
      <formula>IF(RIGHT(TEXT(AU463,"0.#"),1)=".",FALSE,TRUE)</formula>
    </cfRule>
    <cfRule type="expression" dxfId="1600" priority="1784">
      <formula>IF(RIGHT(TEXT(AU463,"0.#"),1)=".",TRUE,FALSE)</formula>
    </cfRule>
  </conditionalFormatting>
  <conditionalFormatting sqref="AU464">
    <cfRule type="expression" dxfId="1599" priority="1781">
      <formula>IF(RIGHT(TEXT(AU464,"0.#"),1)=".",FALSE,TRUE)</formula>
    </cfRule>
    <cfRule type="expression" dxfId="1598" priority="1782">
      <formula>IF(RIGHT(TEXT(AU464,"0.#"),1)=".",TRUE,FALSE)</formula>
    </cfRule>
  </conditionalFormatting>
  <conditionalFormatting sqref="AI465">
    <cfRule type="expression" dxfId="1597" priority="1773">
      <formula>IF(RIGHT(TEXT(AI465,"0.#"),1)=".",FALSE,TRUE)</formula>
    </cfRule>
    <cfRule type="expression" dxfId="1596" priority="1774">
      <formula>IF(RIGHT(TEXT(AI465,"0.#"),1)=".",TRUE,FALSE)</formula>
    </cfRule>
  </conditionalFormatting>
  <conditionalFormatting sqref="AI463">
    <cfRule type="expression" dxfId="1595" priority="1777">
      <formula>IF(RIGHT(TEXT(AI463,"0.#"),1)=".",FALSE,TRUE)</formula>
    </cfRule>
    <cfRule type="expression" dxfId="1594" priority="1778">
      <formula>IF(RIGHT(TEXT(AI463,"0.#"),1)=".",TRUE,FALSE)</formula>
    </cfRule>
  </conditionalFormatting>
  <conditionalFormatting sqref="AI464">
    <cfRule type="expression" dxfId="1593" priority="1775">
      <formula>IF(RIGHT(TEXT(AI464,"0.#"),1)=".",FALSE,TRUE)</formula>
    </cfRule>
    <cfRule type="expression" dxfId="1592" priority="1776">
      <formula>IF(RIGHT(TEXT(AI464,"0.#"),1)=".",TRUE,FALSE)</formula>
    </cfRule>
  </conditionalFormatting>
  <conditionalFormatting sqref="AQ463">
    <cfRule type="expression" dxfId="1591" priority="1767">
      <formula>IF(RIGHT(TEXT(AQ463,"0.#"),1)=".",FALSE,TRUE)</formula>
    </cfRule>
    <cfRule type="expression" dxfId="1590" priority="1768">
      <formula>IF(RIGHT(TEXT(AQ463,"0.#"),1)=".",TRUE,FALSE)</formula>
    </cfRule>
  </conditionalFormatting>
  <conditionalFormatting sqref="AQ464">
    <cfRule type="expression" dxfId="1589" priority="1771">
      <formula>IF(RIGHT(TEXT(AQ464,"0.#"),1)=".",FALSE,TRUE)</formula>
    </cfRule>
    <cfRule type="expression" dxfId="1588" priority="1772">
      <formula>IF(RIGHT(TEXT(AQ464,"0.#"),1)=".",TRUE,FALSE)</formula>
    </cfRule>
  </conditionalFormatting>
  <conditionalFormatting sqref="AQ465">
    <cfRule type="expression" dxfId="1587" priority="1769">
      <formula>IF(RIGHT(TEXT(AQ465,"0.#"),1)=".",FALSE,TRUE)</formula>
    </cfRule>
    <cfRule type="expression" dxfId="1586" priority="1770">
      <formula>IF(RIGHT(TEXT(AQ465,"0.#"),1)=".",TRUE,FALSE)</formula>
    </cfRule>
  </conditionalFormatting>
  <conditionalFormatting sqref="AE470">
    <cfRule type="expression" dxfId="1585" priority="1761">
      <formula>IF(RIGHT(TEXT(AE470,"0.#"),1)=".",FALSE,TRUE)</formula>
    </cfRule>
    <cfRule type="expression" dxfId="1584" priority="1762">
      <formula>IF(RIGHT(TEXT(AE470,"0.#"),1)=".",TRUE,FALSE)</formula>
    </cfRule>
  </conditionalFormatting>
  <conditionalFormatting sqref="AE468">
    <cfRule type="expression" dxfId="1583" priority="1765">
      <formula>IF(RIGHT(TEXT(AE468,"0.#"),1)=".",FALSE,TRUE)</formula>
    </cfRule>
    <cfRule type="expression" dxfId="1582" priority="1766">
      <formula>IF(RIGHT(TEXT(AE468,"0.#"),1)=".",TRUE,FALSE)</formula>
    </cfRule>
  </conditionalFormatting>
  <conditionalFormatting sqref="AE469">
    <cfRule type="expression" dxfId="1581" priority="1763">
      <formula>IF(RIGHT(TEXT(AE469,"0.#"),1)=".",FALSE,TRUE)</formula>
    </cfRule>
    <cfRule type="expression" dxfId="1580" priority="1764">
      <formula>IF(RIGHT(TEXT(AE469,"0.#"),1)=".",TRUE,FALSE)</formula>
    </cfRule>
  </conditionalFormatting>
  <conditionalFormatting sqref="AM470">
    <cfRule type="expression" dxfId="1579" priority="1755">
      <formula>IF(RIGHT(TEXT(AM470,"0.#"),1)=".",FALSE,TRUE)</formula>
    </cfRule>
    <cfRule type="expression" dxfId="1578" priority="1756">
      <formula>IF(RIGHT(TEXT(AM470,"0.#"),1)=".",TRUE,FALSE)</formula>
    </cfRule>
  </conditionalFormatting>
  <conditionalFormatting sqref="AM468">
    <cfRule type="expression" dxfId="1577" priority="1759">
      <formula>IF(RIGHT(TEXT(AM468,"0.#"),1)=".",FALSE,TRUE)</formula>
    </cfRule>
    <cfRule type="expression" dxfId="1576" priority="1760">
      <formula>IF(RIGHT(TEXT(AM468,"0.#"),1)=".",TRUE,FALSE)</formula>
    </cfRule>
  </conditionalFormatting>
  <conditionalFormatting sqref="AM469">
    <cfRule type="expression" dxfId="1575" priority="1757">
      <formula>IF(RIGHT(TEXT(AM469,"0.#"),1)=".",FALSE,TRUE)</formula>
    </cfRule>
    <cfRule type="expression" dxfId="1574" priority="1758">
      <formula>IF(RIGHT(TEXT(AM469,"0.#"),1)=".",TRUE,FALSE)</formula>
    </cfRule>
  </conditionalFormatting>
  <conditionalFormatting sqref="AU470">
    <cfRule type="expression" dxfId="1573" priority="1749">
      <formula>IF(RIGHT(TEXT(AU470,"0.#"),1)=".",FALSE,TRUE)</formula>
    </cfRule>
    <cfRule type="expression" dxfId="1572" priority="1750">
      <formula>IF(RIGHT(TEXT(AU470,"0.#"),1)=".",TRUE,FALSE)</formula>
    </cfRule>
  </conditionalFormatting>
  <conditionalFormatting sqref="AU468">
    <cfRule type="expression" dxfId="1571" priority="1753">
      <formula>IF(RIGHT(TEXT(AU468,"0.#"),1)=".",FALSE,TRUE)</formula>
    </cfRule>
    <cfRule type="expression" dxfId="1570" priority="1754">
      <formula>IF(RIGHT(TEXT(AU468,"0.#"),1)=".",TRUE,FALSE)</formula>
    </cfRule>
  </conditionalFormatting>
  <conditionalFormatting sqref="AU469">
    <cfRule type="expression" dxfId="1569" priority="1751">
      <formula>IF(RIGHT(TEXT(AU469,"0.#"),1)=".",FALSE,TRUE)</formula>
    </cfRule>
    <cfRule type="expression" dxfId="1568" priority="1752">
      <formula>IF(RIGHT(TEXT(AU469,"0.#"),1)=".",TRUE,FALSE)</formula>
    </cfRule>
  </conditionalFormatting>
  <conditionalFormatting sqref="AI470">
    <cfRule type="expression" dxfId="1567" priority="1743">
      <formula>IF(RIGHT(TEXT(AI470,"0.#"),1)=".",FALSE,TRUE)</formula>
    </cfRule>
    <cfRule type="expression" dxfId="1566" priority="1744">
      <formula>IF(RIGHT(TEXT(AI470,"0.#"),1)=".",TRUE,FALSE)</formula>
    </cfRule>
  </conditionalFormatting>
  <conditionalFormatting sqref="AI468">
    <cfRule type="expression" dxfId="1565" priority="1747">
      <formula>IF(RIGHT(TEXT(AI468,"0.#"),1)=".",FALSE,TRUE)</formula>
    </cfRule>
    <cfRule type="expression" dxfId="1564" priority="1748">
      <formula>IF(RIGHT(TEXT(AI468,"0.#"),1)=".",TRUE,FALSE)</formula>
    </cfRule>
  </conditionalFormatting>
  <conditionalFormatting sqref="AI469">
    <cfRule type="expression" dxfId="1563" priority="1745">
      <formula>IF(RIGHT(TEXT(AI469,"0.#"),1)=".",FALSE,TRUE)</formula>
    </cfRule>
    <cfRule type="expression" dxfId="1562" priority="1746">
      <formula>IF(RIGHT(TEXT(AI469,"0.#"),1)=".",TRUE,FALSE)</formula>
    </cfRule>
  </conditionalFormatting>
  <conditionalFormatting sqref="AQ468">
    <cfRule type="expression" dxfId="1561" priority="1737">
      <formula>IF(RIGHT(TEXT(AQ468,"0.#"),1)=".",FALSE,TRUE)</formula>
    </cfRule>
    <cfRule type="expression" dxfId="1560" priority="1738">
      <formula>IF(RIGHT(TEXT(AQ468,"0.#"),1)=".",TRUE,FALSE)</formula>
    </cfRule>
  </conditionalFormatting>
  <conditionalFormatting sqref="AQ469">
    <cfRule type="expression" dxfId="1559" priority="1741">
      <formula>IF(RIGHT(TEXT(AQ469,"0.#"),1)=".",FALSE,TRUE)</formula>
    </cfRule>
    <cfRule type="expression" dxfId="1558" priority="1742">
      <formula>IF(RIGHT(TEXT(AQ469,"0.#"),1)=".",TRUE,FALSE)</formula>
    </cfRule>
  </conditionalFormatting>
  <conditionalFormatting sqref="AQ470">
    <cfRule type="expression" dxfId="1557" priority="1739">
      <formula>IF(RIGHT(TEXT(AQ470,"0.#"),1)=".",FALSE,TRUE)</formula>
    </cfRule>
    <cfRule type="expression" dxfId="1556" priority="1740">
      <formula>IF(RIGHT(TEXT(AQ470,"0.#"),1)=".",TRUE,FALSE)</formula>
    </cfRule>
  </conditionalFormatting>
  <conditionalFormatting sqref="AE475">
    <cfRule type="expression" dxfId="1555" priority="1731">
      <formula>IF(RIGHT(TEXT(AE475,"0.#"),1)=".",FALSE,TRUE)</formula>
    </cfRule>
    <cfRule type="expression" dxfId="1554" priority="1732">
      <formula>IF(RIGHT(TEXT(AE475,"0.#"),1)=".",TRUE,FALSE)</formula>
    </cfRule>
  </conditionalFormatting>
  <conditionalFormatting sqref="AE473">
    <cfRule type="expression" dxfId="1553" priority="1735">
      <formula>IF(RIGHT(TEXT(AE473,"0.#"),1)=".",FALSE,TRUE)</formula>
    </cfRule>
    <cfRule type="expression" dxfId="1552" priority="1736">
      <formula>IF(RIGHT(TEXT(AE473,"0.#"),1)=".",TRUE,FALSE)</formula>
    </cfRule>
  </conditionalFormatting>
  <conditionalFormatting sqref="AE474">
    <cfRule type="expression" dxfId="1551" priority="1733">
      <formula>IF(RIGHT(TEXT(AE474,"0.#"),1)=".",FALSE,TRUE)</formula>
    </cfRule>
    <cfRule type="expression" dxfId="1550" priority="1734">
      <formula>IF(RIGHT(TEXT(AE474,"0.#"),1)=".",TRUE,FALSE)</formula>
    </cfRule>
  </conditionalFormatting>
  <conditionalFormatting sqref="AM475">
    <cfRule type="expression" dxfId="1549" priority="1725">
      <formula>IF(RIGHT(TEXT(AM475,"0.#"),1)=".",FALSE,TRUE)</formula>
    </cfRule>
    <cfRule type="expression" dxfId="1548" priority="1726">
      <formula>IF(RIGHT(TEXT(AM475,"0.#"),1)=".",TRUE,FALSE)</formula>
    </cfRule>
  </conditionalFormatting>
  <conditionalFormatting sqref="AM473">
    <cfRule type="expression" dxfId="1547" priority="1729">
      <formula>IF(RIGHT(TEXT(AM473,"0.#"),1)=".",FALSE,TRUE)</formula>
    </cfRule>
    <cfRule type="expression" dxfId="1546" priority="1730">
      <formula>IF(RIGHT(TEXT(AM473,"0.#"),1)=".",TRUE,FALSE)</formula>
    </cfRule>
  </conditionalFormatting>
  <conditionalFormatting sqref="AM474">
    <cfRule type="expression" dxfId="1545" priority="1727">
      <formula>IF(RIGHT(TEXT(AM474,"0.#"),1)=".",FALSE,TRUE)</formula>
    </cfRule>
    <cfRule type="expression" dxfId="1544" priority="1728">
      <formula>IF(RIGHT(TEXT(AM474,"0.#"),1)=".",TRUE,FALSE)</formula>
    </cfRule>
  </conditionalFormatting>
  <conditionalFormatting sqref="AU475">
    <cfRule type="expression" dxfId="1543" priority="1719">
      <formula>IF(RIGHT(TEXT(AU475,"0.#"),1)=".",FALSE,TRUE)</formula>
    </cfRule>
    <cfRule type="expression" dxfId="1542" priority="1720">
      <formula>IF(RIGHT(TEXT(AU475,"0.#"),1)=".",TRUE,FALSE)</formula>
    </cfRule>
  </conditionalFormatting>
  <conditionalFormatting sqref="AU473">
    <cfRule type="expression" dxfId="1541" priority="1723">
      <formula>IF(RIGHT(TEXT(AU473,"0.#"),1)=".",FALSE,TRUE)</formula>
    </cfRule>
    <cfRule type="expression" dxfId="1540" priority="1724">
      <formula>IF(RIGHT(TEXT(AU473,"0.#"),1)=".",TRUE,FALSE)</formula>
    </cfRule>
  </conditionalFormatting>
  <conditionalFormatting sqref="AU474">
    <cfRule type="expression" dxfId="1539" priority="1721">
      <formula>IF(RIGHT(TEXT(AU474,"0.#"),1)=".",FALSE,TRUE)</formula>
    </cfRule>
    <cfRule type="expression" dxfId="1538" priority="1722">
      <formula>IF(RIGHT(TEXT(AU474,"0.#"),1)=".",TRUE,FALSE)</formula>
    </cfRule>
  </conditionalFormatting>
  <conditionalFormatting sqref="AI475">
    <cfRule type="expression" dxfId="1537" priority="1713">
      <formula>IF(RIGHT(TEXT(AI475,"0.#"),1)=".",FALSE,TRUE)</formula>
    </cfRule>
    <cfRule type="expression" dxfId="1536" priority="1714">
      <formula>IF(RIGHT(TEXT(AI475,"0.#"),1)=".",TRUE,FALSE)</formula>
    </cfRule>
  </conditionalFormatting>
  <conditionalFormatting sqref="AI473">
    <cfRule type="expression" dxfId="1535" priority="1717">
      <formula>IF(RIGHT(TEXT(AI473,"0.#"),1)=".",FALSE,TRUE)</formula>
    </cfRule>
    <cfRule type="expression" dxfId="1534" priority="1718">
      <formula>IF(RIGHT(TEXT(AI473,"0.#"),1)=".",TRUE,FALSE)</formula>
    </cfRule>
  </conditionalFormatting>
  <conditionalFormatting sqref="AI474">
    <cfRule type="expression" dxfId="1533" priority="1715">
      <formula>IF(RIGHT(TEXT(AI474,"0.#"),1)=".",FALSE,TRUE)</formula>
    </cfRule>
    <cfRule type="expression" dxfId="1532" priority="1716">
      <formula>IF(RIGHT(TEXT(AI474,"0.#"),1)=".",TRUE,FALSE)</formula>
    </cfRule>
  </conditionalFormatting>
  <conditionalFormatting sqref="AQ473">
    <cfRule type="expression" dxfId="1531" priority="1707">
      <formula>IF(RIGHT(TEXT(AQ473,"0.#"),1)=".",FALSE,TRUE)</formula>
    </cfRule>
    <cfRule type="expression" dxfId="1530" priority="1708">
      <formula>IF(RIGHT(TEXT(AQ473,"0.#"),1)=".",TRUE,FALSE)</formula>
    </cfRule>
  </conditionalFormatting>
  <conditionalFormatting sqref="AQ474">
    <cfRule type="expression" dxfId="1529" priority="1711">
      <formula>IF(RIGHT(TEXT(AQ474,"0.#"),1)=".",FALSE,TRUE)</formula>
    </cfRule>
    <cfRule type="expression" dxfId="1528" priority="1712">
      <formula>IF(RIGHT(TEXT(AQ474,"0.#"),1)=".",TRUE,FALSE)</formula>
    </cfRule>
  </conditionalFormatting>
  <conditionalFormatting sqref="AQ475">
    <cfRule type="expression" dxfId="1527" priority="1709">
      <formula>IF(RIGHT(TEXT(AQ475,"0.#"),1)=".",FALSE,TRUE)</formula>
    </cfRule>
    <cfRule type="expression" dxfId="1526" priority="1710">
      <formula>IF(RIGHT(TEXT(AQ475,"0.#"),1)=".",TRUE,FALSE)</formula>
    </cfRule>
  </conditionalFormatting>
  <conditionalFormatting sqref="AE480">
    <cfRule type="expression" dxfId="1525" priority="1701">
      <formula>IF(RIGHT(TEXT(AE480,"0.#"),1)=".",FALSE,TRUE)</formula>
    </cfRule>
    <cfRule type="expression" dxfId="1524" priority="1702">
      <formula>IF(RIGHT(TEXT(AE480,"0.#"),1)=".",TRUE,FALSE)</formula>
    </cfRule>
  </conditionalFormatting>
  <conditionalFormatting sqref="AE478">
    <cfRule type="expression" dxfId="1523" priority="1705">
      <formula>IF(RIGHT(TEXT(AE478,"0.#"),1)=".",FALSE,TRUE)</formula>
    </cfRule>
    <cfRule type="expression" dxfId="1522" priority="1706">
      <formula>IF(RIGHT(TEXT(AE478,"0.#"),1)=".",TRUE,FALSE)</formula>
    </cfRule>
  </conditionalFormatting>
  <conditionalFormatting sqref="AE479">
    <cfRule type="expression" dxfId="1521" priority="1703">
      <formula>IF(RIGHT(TEXT(AE479,"0.#"),1)=".",FALSE,TRUE)</formula>
    </cfRule>
    <cfRule type="expression" dxfId="1520" priority="1704">
      <formula>IF(RIGHT(TEXT(AE479,"0.#"),1)=".",TRUE,FALSE)</formula>
    </cfRule>
  </conditionalFormatting>
  <conditionalFormatting sqref="AM480">
    <cfRule type="expression" dxfId="1519" priority="1695">
      <formula>IF(RIGHT(TEXT(AM480,"0.#"),1)=".",FALSE,TRUE)</formula>
    </cfRule>
    <cfRule type="expression" dxfId="1518" priority="1696">
      <formula>IF(RIGHT(TEXT(AM480,"0.#"),1)=".",TRUE,FALSE)</formula>
    </cfRule>
  </conditionalFormatting>
  <conditionalFormatting sqref="AM478">
    <cfRule type="expression" dxfId="1517" priority="1699">
      <formula>IF(RIGHT(TEXT(AM478,"0.#"),1)=".",FALSE,TRUE)</formula>
    </cfRule>
    <cfRule type="expression" dxfId="1516" priority="1700">
      <formula>IF(RIGHT(TEXT(AM478,"0.#"),1)=".",TRUE,FALSE)</formula>
    </cfRule>
  </conditionalFormatting>
  <conditionalFormatting sqref="AM479">
    <cfRule type="expression" dxfId="1515" priority="1697">
      <formula>IF(RIGHT(TEXT(AM479,"0.#"),1)=".",FALSE,TRUE)</formula>
    </cfRule>
    <cfRule type="expression" dxfId="1514" priority="1698">
      <formula>IF(RIGHT(TEXT(AM479,"0.#"),1)=".",TRUE,FALSE)</formula>
    </cfRule>
  </conditionalFormatting>
  <conditionalFormatting sqref="AU480">
    <cfRule type="expression" dxfId="1513" priority="1689">
      <formula>IF(RIGHT(TEXT(AU480,"0.#"),1)=".",FALSE,TRUE)</formula>
    </cfRule>
    <cfRule type="expression" dxfId="1512" priority="1690">
      <formula>IF(RIGHT(TEXT(AU480,"0.#"),1)=".",TRUE,FALSE)</formula>
    </cfRule>
  </conditionalFormatting>
  <conditionalFormatting sqref="AU478">
    <cfRule type="expression" dxfId="1511" priority="1693">
      <formula>IF(RIGHT(TEXT(AU478,"0.#"),1)=".",FALSE,TRUE)</formula>
    </cfRule>
    <cfRule type="expression" dxfId="1510" priority="1694">
      <formula>IF(RIGHT(TEXT(AU478,"0.#"),1)=".",TRUE,FALSE)</formula>
    </cfRule>
  </conditionalFormatting>
  <conditionalFormatting sqref="AU479">
    <cfRule type="expression" dxfId="1509" priority="1691">
      <formula>IF(RIGHT(TEXT(AU479,"0.#"),1)=".",FALSE,TRUE)</formula>
    </cfRule>
    <cfRule type="expression" dxfId="1508" priority="1692">
      <formula>IF(RIGHT(TEXT(AU479,"0.#"),1)=".",TRUE,FALSE)</formula>
    </cfRule>
  </conditionalFormatting>
  <conditionalFormatting sqref="AI480">
    <cfRule type="expression" dxfId="1507" priority="1683">
      <formula>IF(RIGHT(TEXT(AI480,"0.#"),1)=".",FALSE,TRUE)</formula>
    </cfRule>
    <cfRule type="expression" dxfId="1506" priority="1684">
      <formula>IF(RIGHT(TEXT(AI480,"0.#"),1)=".",TRUE,FALSE)</formula>
    </cfRule>
  </conditionalFormatting>
  <conditionalFormatting sqref="AI478">
    <cfRule type="expression" dxfId="1505" priority="1687">
      <formula>IF(RIGHT(TEXT(AI478,"0.#"),1)=".",FALSE,TRUE)</formula>
    </cfRule>
    <cfRule type="expression" dxfId="1504" priority="1688">
      <formula>IF(RIGHT(TEXT(AI478,"0.#"),1)=".",TRUE,FALSE)</formula>
    </cfRule>
  </conditionalFormatting>
  <conditionalFormatting sqref="AI479">
    <cfRule type="expression" dxfId="1503" priority="1685">
      <formula>IF(RIGHT(TEXT(AI479,"0.#"),1)=".",FALSE,TRUE)</formula>
    </cfRule>
    <cfRule type="expression" dxfId="1502" priority="1686">
      <formula>IF(RIGHT(TEXT(AI479,"0.#"),1)=".",TRUE,FALSE)</formula>
    </cfRule>
  </conditionalFormatting>
  <conditionalFormatting sqref="AQ478">
    <cfRule type="expression" dxfId="1501" priority="1677">
      <formula>IF(RIGHT(TEXT(AQ478,"0.#"),1)=".",FALSE,TRUE)</formula>
    </cfRule>
    <cfRule type="expression" dxfId="1500" priority="1678">
      <formula>IF(RIGHT(TEXT(AQ478,"0.#"),1)=".",TRUE,FALSE)</formula>
    </cfRule>
  </conditionalFormatting>
  <conditionalFormatting sqref="AQ479">
    <cfRule type="expression" dxfId="1499" priority="1681">
      <formula>IF(RIGHT(TEXT(AQ479,"0.#"),1)=".",FALSE,TRUE)</formula>
    </cfRule>
    <cfRule type="expression" dxfId="1498" priority="1682">
      <formula>IF(RIGHT(TEXT(AQ479,"0.#"),1)=".",TRUE,FALSE)</formula>
    </cfRule>
  </conditionalFormatting>
  <conditionalFormatting sqref="AQ480">
    <cfRule type="expression" dxfId="1497" priority="1679">
      <formula>IF(RIGHT(TEXT(AQ480,"0.#"),1)=".",FALSE,TRUE)</formula>
    </cfRule>
    <cfRule type="expression" dxfId="1496" priority="1680">
      <formula>IF(RIGHT(TEXT(AQ480,"0.#"),1)=".",TRUE,FALSE)</formula>
    </cfRule>
  </conditionalFormatting>
  <conditionalFormatting sqref="AM47">
    <cfRule type="expression" dxfId="1495" priority="1971">
      <formula>IF(RIGHT(TEXT(AM47,"0.#"),1)=".",FALSE,TRUE)</formula>
    </cfRule>
    <cfRule type="expression" dxfId="1494" priority="1972">
      <formula>IF(RIGHT(TEXT(AM47,"0.#"),1)=".",TRUE,FALSE)</formula>
    </cfRule>
  </conditionalFormatting>
  <conditionalFormatting sqref="AI46">
    <cfRule type="expression" dxfId="1493" priority="1975">
      <formula>IF(RIGHT(TEXT(AI46,"0.#"),1)=".",FALSE,TRUE)</formula>
    </cfRule>
    <cfRule type="expression" dxfId="1492" priority="1976">
      <formula>IF(RIGHT(TEXT(AI46,"0.#"),1)=".",TRUE,FALSE)</formula>
    </cfRule>
  </conditionalFormatting>
  <conditionalFormatting sqref="AM46">
    <cfRule type="expression" dxfId="1491" priority="1973">
      <formula>IF(RIGHT(TEXT(AM46,"0.#"),1)=".",FALSE,TRUE)</formula>
    </cfRule>
    <cfRule type="expression" dxfId="1490" priority="1974">
      <formula>IF(RIGHT(TEXT(AM46,"0.#"),1)=".",TRUE,FALSE)</formula>
    </cfRule>
  </conditionalFormatting>
  <conditionalFormatting sqref="AU46:AU48">
    <cfRule type="expression" dxfId="1489" priority="1965">
      <formula>IF(RIGHT(TEXT(AU46,"0.#"),1)=".",FALSE,TRUE)</formula>
    </cfRule>
    <cfRule type="expression" dxfId="1488" priority="1966">
      <formula>IF(RIGHT(TEXT(AU46,"0.#"),1)=".",TRUE,FALSE)</formula>
    </cfRule>
  </conditionalFormatting>
  <conditionalFormatting sqref="AM48">
    <cfRule type="expression" dxfId="1487" priority="1969">
      <formula>IF(RIGHT(TEXT(AM48,"0.#"),1)=".",FALSE,TRUE)</formula>
    </cfRule>
    <cfRule type="expression" dxfId="1486" priority="1970">
      <formula>IF(RIGHT(TEXT(AM48,"0.#"),1)=".",TRUE,FALSE)</formula>
    </cfRule>
  </conditionalFormatting>
  <conditionalFormatting sqref="AQ46:AQ48">
    <cfRule type="expression" dxfId="1485" priority="1967">
      <formula>IF(RIGHT(TEXT(AQ46,"0.#"),1)=".",FALSE,TRUE)</formula>
    </cfRule>
    <cfRule type="expression" dxfId="1484" priority="1968">
      <formula>IF(RIGHT(TEXT(AQ46,"0.#"),1)=".",TRUE,FALSE)</formula>
    </cfRule>
  </conditionalFormatting>
  <conditionalFormatting sqref="AE146:AE147 AI146:AI147 AM146:AM147 AQ146:AQ147 AU146:AU147">
    <cfRule type="expression" dxfId="1483" priority="1959">
      <formula>IF(RIGHT(TEXT(AE146,"0.#"),1)=".",FALSE,TRUE)</formula>
    </cfRule>
    <cfRule type="expression" dxfId="1482" priority="1960">
      <formula>IF(RIGHT(TEXT(AE146,"0.#"),1)=".",TRUE,FALSE)</formula>
    </cfRule>
  </conditionalFormatting>
  <conditionalFormatting sqref="AE138:AE139 AI138:AI139 AM138:AM139 AQ138:AQ139 AU138:AU139">
    <cfRule type="expression" dxfId="1481" priority="1963">
      <formula>IF(RIGHT(TEXT(AE138,"0.#"),1)=".",FALSE,TRUE)</formula>
    </cfRule>
    <cfRule type="expression" dxfId="1480" priority="1964">
      <formula>IF(RIGHT(TEXT(AE138,"0.#"),1)=".",TRUE,FALSE)</formula>
    </cfRule>
  </conditionalFormatting>
  <conditionalFormatting sqref="AE142:AE143 AI142:AI143 AM142:AM143 AQ142:AQ143 AU142:AU143">
    <cfRule type="expression" dxfId="1479" priority="1961">
      <formula>IF(RIGHT(TEXT(AE142,"0.#"),1)=".",FALSE,TRUE)</formula>
    </cfRule>
    <cfRule type="expression" dxfId="1478" priority="1962">
      <formula>IF(RIGHT(TEXT(AE142,"0.#"),1)=".",TRUE,FALSE)</formula>
    </cfRule>
  </conditionalFormatting>
  <conditionalFormatting sqref="AE198:AE199 AI198:AI199 AM198:AM199 AQ198:AQ199 AU198:AU199">
    <cfRule type="expression" dxfId="1477" priority="1953">
      <formula>IF(RIGHT(TEXT(AE198,"0.#"),1)=".",FALSE,TRUE)</formula>
    </cfRule>
    <cfRule type="expression" dxfId="1476" priority="1954">
      <formula>IF(RIGHT(TEXT(AE198,"0.#"),1)=".",TRUE,FALSE)</formula>
    </cfRule>
  </conditionalFormatting>
  <conditionalFormatting sqref="AE150:AE151 AI150:AI151 AM150:AM151 AQ150:AQ151 AU150:AU151">
    <cfRule type="expression" dxfId="1475" priority="1957">
      <formula>IF(RIGHT(TEXT(AE150,"0.#"),1)=".",FALSE,TRUE)</formula>
    </cfRule>
    <cfRule type="expression" dxfId="1474" priority="1958">
      <formula>IF(RIGHT(TEXT(AE150,"0.#"),1)=".",TRUE,FALSE)</formula>
    </cfRule>
  </conditionalFormatting>
  <conditionalFormatting sqref="AE194:AE195 AI194:AI195 AM194:AM195 AQ194:AQ195 AU194:AU195">
    <cfRule type="expression" dxfId="1473" priority="1955">
      <formula>IF(RIGHT(TEXT(AE194,"0.#"),1)=".",FALSE,TRUE)</formula>
    </cfRule>
    <cfRule type="expression" dxfId="1472" priority="1956">
      <formula>IF(RIGHT(TEXT(AE194,"0.#"),1)=".",TRUE,FALSE)</formula>
    </cfRule>
  </conditionalFormatting>
  <conditionalFormatting sqref="AE210:AE211 AI210:AI211 AM210:AM211 AQ210:AQ211 AU210:AU211">
    <cfRule type="expression" dxfId="1471" priority="1947">
      <formula>IF(RIGHT(TEXT(AE210,"0.#"),1)=".",FALSE,TRUE)</formula>
    </cfRule>
    <cfRule type="expression" dxfId="1470" priority="1948">
      <formula>IF(RIGHT(TEXT(AE210,"0.#"),1)=".",TRUE,FALSE)</formula>
    </cfRule>
  </conditionalFormatting>
  <conditionalFormatting sqref="AE202:AE203 AI202:AI203 AM202:AM203 AQ202:AQ203 AU202:AU203">
    <cfRule type="expression" dxfId="1469" priority="1951">
      <formula>IF(RIGHT(TEXT(AE202,"0.#"),1)=".",FALSE,TRUE)</formula>
    </cfRule>
    <cfRule type="expression" dxfId="1468" priority="1952">
      <formula>IF(RIGHT(TEXT(AE202,"0.#"),1)=".",TRUE,FALSE)</formula>
    </cfRule>
  </conditionalFormatting>
  <conditionalFormatting sqref="AE206:AE207 AI206:AI207 AM206:AM207 AQ206:AQ207 AU206:AU207">
    <cfRule type="expression" dxfId="1467" priority="1949">
      <formula>IF(RIGHT(TEXT(AE206,"0.#"),1)=".",FALSE,TRUE)</formula>
    </cfRule>
    <cfRule type="expression" dxfId="1466" priority="1950">
      <formula>IF(RIGHT(TEXT(AE206,"0.#"),1)=".",TRUE,FALSE)</formula>
    </cfRule>
  </conditionalFormatting>
  <conditionalFormatting sqref="AE262:AE263 AI262:AI263 AM262:AM263 AQ262:AQ263 AU262:AU263">
    <cfRule type="expression" dxfId="1465" priority="1941">
      <formula>IF(RIGHT(TEXT(AE262,"0.#"),1)=".",FALSE,TRUE)</formula>
    </cfRule>
    <cfRule type="expression" dxfId="1464" priority="1942">
      <formula>IF(RIGHT(TEXT(AE262,"0.#"),1)=".",TRUE,FALSE)</formula>
    </cfRule>
  </conditionalFormatting>
  <conditionalFormatting sqref="AE254:AE255 AI254:AI255 AM254:AM255 AQ254:AQ255 AU254:AU255">
    <cfRule type="expression" dxfId="1463" priority="1945">
      <formula>IF(RIGHT(TEXT(AE254,"0.#"),1)=".",FALSE,TRUE)</formula>
    </cfRule>
    <cfRule type="expression" dxfId="1462" priority="1946">
      <formula>IF(RIGHT(TEXT(AE254,"0.#"),1)=".",TRUE,FALSE)</formula>
    </cfRule>
  </conditionalFormatting>
  <conditionalFormatting sqref="AE258:AE259 AI258:AI259 AM258:AM259 AQ258:AQ259 AU258:AU259">
    <cfRule type="expression" dxfId="1461" priority="1943">
      <formula>IF(RIGHT(TEXT(AE258,"0.#"),1)=".",FALSE,TRUE)</formula>
    </cfRule>
    <cfRule type="expression" dxfId="1460" priority="1944">
      <formula>IF(RIGHT(TEXT(AE258,"0.#"),1)=".",TRUE,FALSE)</formula>
    </cfRule>
  </conditionalFormatting>
  <conditionalFormatting sqref="AE314:AE315 AI314:AI315 AM314:AM315 AQ314:AQ315 AU314:AU315">
    <cfRule type="expression" dxfId="1459" priority="1935">
      <formula>IF(RIGHT(TEXT(AE314,"0.#"),1)=".",FALSE,TRUE)</formula>
    </cfRule>
    <cfRule type="expression" dxfId="1458" priority="1936">
      <formula>IF(RIGHT(TEXT(AE314,"0.#"),1)=".",TRUE,FALSE)</formula>
    </cfRule>
  </conditionalFormatting>
  <conditionalFormatting sqref="AE266:AE267 AI266:AI267 AM266:AM267 AQ266:AQ267 AU266:AU267">
    <cfRule type="expression" dxfId="1457" priority="1939">
      <formula>IF(RIGHT(TEXT(AE266,"0.#"),1)=".",FALSE,TRUE)</formula>
    </cfRule>
    <cfRule type="expression" dxfId="1456" priority="1940">
      <formula>IF(RIGHT(TEXT(AE266,"0.#"),1)=".",TRUE,FALSE)</formula>
    </cfRule>
  </conditionalFormatting>
  <conditionalFormatting sqref="AE270:AE271 AI270:AI271 AM270:AM271 AQ270:AQ271 AU270:AU271">
    <cfRule type="expression" dxfId="1455" priority="1937">
      <formula>IF(RIGHT(TEXT(AE270,"0.#"),1)=".",FALSE,TRUE)</formula>
    </cfRule>
    <cfRule type="expression" dxfId="1454" priority="1938">
      <formula>IF(RIGHT(TEXT(AE270,"0.#"),1)=".",TRUE,FALSE)</formula>
    </cfRule>
  </conditionalFormatting>
  <conditionalFormatting sqref="AE326:AE327 AI326:AI327 AM326:AM327 AQ326:AQ327 AU326:AU327">
    <cfRule type="expression" dxfId="1453" priority="1929">
      <formula>IF(RIGHT(TEXT(AE326,"0.#"),1)=".",FALSE,TRUE)</formula>
    </cfRule>
    <cfRule type="expression" dxfId="1452" priority="1930">
      <formula>IF(RIGHT(TEXT(AE326,"0.#"),1)=".",TRUE,FALSE)</formula>
    </cfRule>
  </conditionalFormatting>
  <conditionalFormatting sqref="AE318:AE319 AI318:AI319 AM318:AM319 AQ318:AQ319 AU318:AU319">
    <cfRule type="expression" dxfId="1451" priority="1933">
      <formula>IF(RIGHT(TEXT(AE318,"0.#"),1)=".",FALSE,TRUE)</formula>
    </cfRule>
    <cfRule type="expression" dxfId="1450" priority="1934">
      <formula>IF(RIGHT(TEXT(AE318,"0.#"),1)=".",TRUE,FALSE)</formula>
    </cfRule>
  </conditionalFormatting>
  <conditionalFormatting sqref="AE322:AE323 AI322:AI323 AM322:AM323 AQ322:AQ323 AU322:AU323">
    <cfRule type="expression" dxfId="1449" priority="1931">
      <formula>IF(RIGHT(TEXT(AE322,"0.#"),1)=".",FALSE,TRUE)</formula>
    </cfRule>
    <cfRule type="expression" dxfId="1448" priority="1932">
      <formula>IF(RIGHT(TEXT(AE322,"0.#"),1)=".",TRUE,FALSE)</formula>
    </cfRule>
  </conditionalFormatting>
  <conditionalFormatting sqref="AE378:AE379 AI378:AI379 AM378:AM379 AQ378:AQ379 AU378:AU379">
    <cfRule type="expression" dxfId="1447" priority="1923">
      <formula>IF(RIGHT(TEXT(AE378,"0.#"),1)=".",FALSE,TRUE)</formula>
    </cfRule>
    <cfRule type="expression" dxfId="1446" priority="1924">
      <formula>IF(RIGHT(TEXT(AE378,"0.#"),1)=".",TRUE,FALSE)</formula>
    </cfRule>
  </conditionalFormatting>
  <conditionalFormatting sqref="AE330:AE331 AI330:AI331 AM330:AM331 AQ330:AQ331 AU330:AU331">
    <cfRule type="expression" dxfId="1445" priority="1927">
      <formula>IF(RIGHT(TEXT(AE330,"0.#"),1)=".",FALSE,TRUE)</formula>
    </cfRule>
    <cfRule type="expression" dxfId="1444" priority="1928">
      <formula>IF(RIGHT(TEXT(AE330,"0.#"),1)=".",TRUE,FALSE)</formula>
    </cfRule>
  </conditionalFormatting>
  <conditionalFormatting sqref="AE374:AE375 AI374:AI375 AM374:AM375 AQ374:AQ375 AU374:AU375">
    <cfRule type="expression" dxfId="1443" priority="1925">
      <formula>IF(RIGHT(TEXT(AE374,"0.#"),1)=".",FALSE,TRUE)</formula>
    </cfRule>
    <cfRule type="expression" dxfId="1442" priority="1926">
      <formula>IF(RIGHT(TEXT(AE374,"0.#"),1)=".",TRUE,FALSE)</formula>
    </cfRule>
  </conditionalFormatting>
  <conditionalFormatting sqref="AE390:AE391 AI390:AI391 AM390:AM391 AQ390:AQ391 AU390:AU391">
    <cfRule type="expression" dxfId="1441" priority="1917">
      <formula>IF(RIGHT(TEXT(AE390,"0.#"),1)=".",FALSE,TRUE)</formula>
    </cfRule>
    <cfRule type="expression" dxfId="1440" priority="1918">
      <formula>IF(RIGHT(TEXT(AE390,"0.#"),1)=".",TRUE,FALSE)</formula>
    </cfRule>
  </conditionalFormatting>
  <conditionalFormatting sqref="AE382:AE383 AI382:AI383 AM382:AM383 AQ382:AQ383 AU382:AU383">
    <cfRule type="expression" dxfId="1439" priority="1921">
      <formula>IF(RIGHT(TEXT(AE382,"0.#"),1)=".",FALSE,TRUE)</formula>
    </cfRule>
    <cfRule type="expression" dxfId="1438" priority="1922">
      <formula>IF(RIGHT(TEXT(AE382,"0.#"),1)=".",TRUE,FALSE)</formula>
    </cfRule>
  </conditionalFormatting>
  <conditionalFormatting sqref="AE386:AE387 AI386:AI387 AM386:AM387 AQ386:AQ387 AU386:AU387">
    <cfRule type="expression" dxfId="1437" priority="1919">
      <formula>IF(RIGHT(TEXT(AE386,"0.#"),1)=".",FALSE,TRUE)</formula>
    </cfRule>
    <cfRule type="expression" dxfId="1436" priority="1920">
      <formula>IF(RIGHT(TEXT(AE386,"0.#"),1)=".",TRUE,FALSE)</formula>
    </cfRule>
  </conditionalFormatting>
  <conditionalFormatting sqref="AE440">
    <cfRule type="expression" dxfId="1435" priority="1911">
      <formula>IF(RIGHT(TEXT(AE440,"0.#"),1)=".",FALSE,TRUE)</formula>
    </cfRule>
    <cfRule type="expression" dxfId="1434" priority="1912">
      <formula>IF(RIGHT(TEXT(AE440,"0.#"),1)=".",TRUE,FALSE)</formula>
    </cfRule>
  </conditionalFormatting>
  <conditionalFormatting sqref="AE438">
    <cfRule type="expression" dxfId="1433" priority="1915">
      <formula>IF(RIGHT(TEXT(AE438,"0.#"),1)=".",FALSE,TRUE)</formula>
    </cfRule>
    <cfRule type="expression" dxfId="1432" priority="1916">
      <formula>IF(RIGHT(TEXT(AE438,"0.#"),1)=".",TRUE,FALSE)</formula>
    </cfRule>
  </conditionalFormatting>
  <conditionalFormatting sqref="AE439">
    <cfRule type="expression" dxfId="1431" priority="1913">
      <formula>IF(RIGHT(TEXT(AE439,"0.#"),1)=".",FALSE,TRUE)</formula>
    </cfRule>
    <cfRule type="expression" dxfId="1430" priority="1914">
      <formula>IF(RIGHT(TEXT(AE439,"0.#"),1)=".",TRUE,FALSE)</formula>
    </cfRule>
  </conditionalFormatting>
  <conditionalFormatting sqref="AM440">
    <cfRule type="expression" dxfId="1429" priority="1905">
      <formula>IF(RIGHT(TEXT(AM440,"0.#"),1)=".",FALSE,TRUE)</formula>
    </cfRule>
    <cfRule type="expression" dxfId="1428" priority="1906">
      <formula>IF(RIGHT(TEXT(AM440,"0.#"),1)=".",TRUE,FALSE)</formula>
    </cfRule>
  </conditionalFormatting>
  <conditionalFormatting sqref="AM438">
    <cfRule type="expression" dxfId="1427" priority="1909">
      <formula>IF(RIGHT(TEXT(AM438,"0.#"),1)=".",FALSE,TRUE)</formula>
    </cfRule>
    <cfRule type="expression" dxfId="1426" priority="1910">
      <formula>IF(RIGHT(TEXT(AM438,"0.#"),1)=".",TRUE,FALSE)</formula>
    </cfRule>
  </conditionalFormatting>
  <conditionalFormatting sqref="AM439">
    <cfRule type="expression" dxfId="1425" priority="1907">
      <formula>IF(RIGHT(TEXT(AM439,"0.#"),1)=".",FALSE,TRUE)</formula>
    </cfRule>
    <cfRule type="expression" dxfId="1424" priority="1908">
      <formula>IF(RIGHT(TEXT(AM439,"0.#"),1)=".",TRUE,FALSE)</formula>
    </cfRule>
  </conditionalFormatting>
  <conditionalFormatting sqref="AU440">
    <cfRule type="expression" dxfId="1423" priority="1899">
      <formula>IF(RIGHT(TEXT(AU440,"0.#"),1)=".",FALSE,TRUE)</formula>
    </cfRule>
    <cfRule type="expression" dxfId="1422" priority="1900">
      <formula>IF(RIGHT(TEXT(AU440,"0.#"),1)=".",TRUE,FALSE)</formula>
    </cfRule>
  </conditionalFormatting>
  <conditionalFormatting sqref="AU438">
    <cfRule type="expression" dxfId="1421" priority="1903">
      <formula>IF(RIGHT(TEXT(AU438,"0.#"),1)=".",FALSE,TRUE)</formula>
    </cfRule>
    <cfRule type="expression" dxfId="1420" priority="1904">
      <formula>IF(RIGHT(TEXT(AU438,"0.#"),1)=".",TRUE,FALSE)</formula>
    </cfRule>
  </conditionalFormatting>
  <conditionalFormatting sqref="AU439">
    <cfRule type="expression" dxfId="1419" priority="1901">
      <formula>IF(RIGHT(TEXT(AU439,"0.#"),1)=".",FALSE,TRUE)</formula>
    </cfRule>
    <cfRule type="expression" dxfId="1418" priority="1902">
      <formula>IF(RIGHT(TEXT(AU439,"0.#"),1)=".",TRUE,FALSE)</formula>
    </cfRule>
  </conditionalFormatting>
  <conditionalFormatting sqref="AI440">
    <cfRule type="expression" dxfId="1417" priority="1893">
      <formula>IF(RIGHT(TEXT(AI440,"0.#"),1)=".",FALSE,TRUE)</formula>
    </cfRule>
    <cfRule type="expression" dxfId="1416" priority="1894">
      <formula>IF(RIGHT(TEXT(AI440,"0.#"),1)=".",TRUE,FALSE)</formula>
    </cfRule>
  </conditionalFormatting>
  <conditionalFormatting sqref="AI438">
    <cfRule type="expression" dxfId="1415" priority="1897">
      <formula>IF(RIGHT(TEXT(AI438,"0.#"),1)=".",FALSE,TRUE)</formula>
    </cfRule>
    <cfRule type="expression" dxfId="1414" priority="1898">
      <formula>IF(RIGHT(TEXT(AI438,"0.#"),1)=".",TRUE,FALSE)</formula>
    </cfRule>
  </conditionalFormatting>
  <conditionalFormatting sqref="AI439">
    <cfRule type="expression" dxfId="1413" priority="1895">
      <formula>IF(RIGHT(TEXT(AI439,"0.#"),1)=".",FALSE,TRUE)</formula>
    </cfRule>
    <cfRule type="expression" dxfId="1412" priority="1896">
      <formula>IF(RIGHT(TEXT(AI439,"0.#"),1)=".",TRUE,FALSE)</formula>
    </cfRule>
  </conditionalFormatting>
  <conditionalFormatting sqref="AQ438">
    <cfRule type="expression" dxfId="1411" priority="1887">
      <formula>IF(RIGHT(TEXT(AQ438,"0.#"),1)=".",FALSE,TRUE)</formula>
    </cfRule>
    <cfRule type="expression" dxfId="1410" priority="1888">
      <formula>IF(RIGHT(TEXT(AQ438,"0.#"),1)=".",TRUE,FALSE)</formula>
    </cfRule>
  </conditionalFormatting>
  <conditionalFormatting sqref="AQ439">
    <cfRule type="expression" dxfId="1409" priority="1891">
      <formula>IF(RIGHT(TEXT(AQ439,"0.#"),1)=".",FALSE,TRUE)</formula>
    </cfRule>
    <cfRule type="expression" dxfId="1408" priority="1892">
      <formula>IF(RIGHT(TEXT(AQ439,"0.#"),1)=".",TRUE,FALSE)</formula>
    </cfRule>
  </conditionalFormatting>
  <conditionalFormatting sqref="AQ440">
    <cfRule type="expression" dxfId="1407" priority="1889">
      <formula>IF(RIGHT(TEXT(AQ440,"0.#"),1)=".",FALSE,TRUE)</formula>
    </cfRule>
    <cfRule type="expression" dxfId="1406" priority="1890">
      <formula>IF(RIGHT(TEXT(AQ440,"0.#"),1)=".",TRUE,FALSE)</formula>
    </cfRule>
  </conditionalFormatting>
  <conditionalFormatting sqref="AE445">
    <cfRule type="expression" dxfId="1405" priority="1881">
      <formula>IF(RIGHT(TEXT(AE445,"0.#"),1)=".",FALSE,TRUE)</formula>
    </cfRule>
    <cfRule type="expression" dxfId="1404" priority="1882">
      <formula>IF(RIGHT(TEXT(AE445,"0.#"),1)=".",TRUE,FALSE)</formula>
    </cfRule>
  </conditionalFormatting>
  <conditionalFormatting sqref="AE443">
    <cfRule type="expression" dxfId="1403" priority="1885">
      <formula>IF(RIGHT(TEXT(AE443,"0.#"),1)=".",FALSE,TRUE)</formula>
    </cfRule>
    <cfRule type="expression" dxfId="1402" priority="1886">
      <formula>IF(RIGHT(TEXT(AE443,"0.#"),1)=".",TRUE,FALSE)</formula>
    </cfRule>
  </conditionalFormatting>
  <conditionalFormatting sqref="AE444">
    <cfRule type="expression" dxfId="1401" priority="1883">
      <formula>IF(RIGHT(TEXT(AE444,"0.#"),1)=".",FALSE,TRUE)</formula>
    </cfRule>
    <cfRule type="expression" dxfId="1400" priority="1884">
      <formula>IF(RIGHT(TEXT(AE444,"0.#"),1)=".",TRUE,FALSE)</formula>
    </cfRule>
  </conditionalFormatting>
  <conditionalFormatting sqref="AM445">
    <cfRule type="expression" dxfId="1399" priority="1875">
      <formula>IF(RIGHT(TEXT(AM445,"0.#"),1)=".",FALSE,TRUE)</formula>
    </cfRule>
    <cfRule type="expression" dxfId="1398" priority="1876">
      <formula>IF(RIGHT(TEXT(AM445,"0.#"),1)=".",TRUE,FALSE)</formula>
    </cfRule>
  </conditionalFormatting>
  <conditionalFormatting sqref="AM443">
    <cfRule type="expression" dxfId="1397" priority="1879">
      <formula>IF(RIGHT(TEXT(AM443,"0.#"),1)=".",FALSE,TRUE)</formula>
    </cfRule>
    <cfRule type="expression" dxfId="1396" priority="1880">
      <formula>IF(RIGHT(TEXT(AM443,"0.#"),1)=".",TRUE,FALSE)</formula>
    </cfRule>
  </conditionalFormatting>
  <conditionalFormatting sqref="AM444">
    <cfRule type="expression" dxfId="1395" priority="1877">
      <formula>IF(RIGHT(TEXT(AM444,"0.#"),1)=".",FALSE,TRUE)</formula>
    </cfRule>
    <cfRule type="expression" dxfId="1394" priority="1878">
      <formula>IF(RIGHT(TEXT(AM444,"0.#"),1)=".",TRUE,FALSE)</formula>
    </cfRule>
  </conditionalFormatting>
  <conditionalFormatting sqref="AU445">
    <cfRule type="expression" dxfId="1393" priority="1869">
      <formula>IF(RIGHT(TEXT(AU445,"0.#"),1)=".",FALSE,TRUE)</formula>
    </cfRule>
    <cfRule type="expression" dxfId="1392" priority="1870">
      <formula>IF(RIGHT(TEXT(AU445,"0.#"),1)=".",TRUE,FALSE)</formula>
    </cfRule>
  </conditionalFormatting>
  <conditionalFormatting sqref="AU443">
    <cfRule type="expression" dxfId="1391" priority="1873">
      <formula>IF(RIGHT(TEXT(AU443,"0.#"),1)=".",FALSE,TRUE)</formula>
    </cfRule>
    <cfRule type="expression" dxfId="1390" priority="1874">
      <formula>IF(RIGHT(TEXT(AU443,"0.#"),1)=".",TRUE,FALSE)</formula>
    </cfRule>
  </conditionalFormatting>
  <conditionalFormatting sqref="AU444">
    <cfRule type="expression" dxfId="1389" priority="1871">
      <formula>IF(RIGHT(TEXT(AU444,"0.#"),1)=".",FALSE,TRUE)</formula>
    </cfRule>
    <cfRule type="expression" dxfId="1388" priority="1872">
      <formula>IF(RIGHT(TEXT(AU444,"0.#"),1)=".",TRUE,FALSE)</formula>
    </cfRule>
  </conditionalFormatting>
  <conditionalFormatting sqref="AI445">
    <cfRule type="expression" dxfId="1387" priority="1863">
      <formula>IF(RIGHT(TEXT(AI445,"0.#"),1)=".",FALSE,TRUE)</formula>
    </cfRule>
    <cfRule type="expression" dxfId="1386" priority="1864">
      <formula>IF(RIGHT(TEXT(AI445,"0.#"),1)=".",TRUE,FALSE)</formula>
    </cfRule>
  </conditionalFormatting>
  <conditionalFormatting sqref="AI443">
    <cfRule type="expression" dxfId="1385" priority="1867">
      <formula>IF(RIGHT(TEXT(AI443,"0.#"),1)=".",FALSE,TRUE)</formula>
    </cfRule>
    <cfRule type="expression" dxfId="1384" priority="1868">
      <formula>IF(RIGHT(TEXT(AI443,"0.#"),1)=".",TRUE,FALSE)</formula>
    </cfRule>
  </conditionalFormatting>
  <conditionalFormatting sqref="AI444">
    <cfRule type="expression" dxfId="1383" priority="1865">
      <formula>IF(RIGHT(TEXT(AI444,"0.#"),1)=".",FALSE,TRUE)</formula>
    </cfRule>
    <cfRule type="expression" dxfId="1382" priority="1866">
      <formula>IF(RIGHT(TEXT(AI444,"0.#"),1)=".",TRUE,FALSE)</formula>
    </cfRule>
  </conditionalFormatting>
  <conditionalFormatting sqref="AQ443">
    <cfRule type="expression" dxfId="1381" priority="1857">
      <formula>IF(RIGHT(TEXT(AQ443,"0.#"),1)=".",FALSE,TRUE)</formula>
    </cfRule>
    <cfRule type="expression" dxfId="1380" priority="1858">
      <formula>IF(RIGHT(TEXT(AQ443,"0.#"),1)=".",TRUE,FALSE)</formula>
    </cfRule>
  </conditionalFormatting>
  <conditionalFormatting sqref="AQ444">
    <cfRule type="expression" dxfId="1379" priority="1861">
      <formula>IF(RIGHT(TEXT(AQ444,"0.#"),1)=".",FALSE,TRUE)</formula>
    </cfRule>
    <cfRule type="expression" dxfId="1378" priority="1862">
      <formula>IF(RIGHT(TEXT(AQ444,"0.#"),1)=".",TRUE,FALSE)</formula>
    </cfRule>
  </conditionalFormatting>
  <conditionalFormatting sqref="AQ445">
    <cfRule type="expression" dxfId="1377" priority="1859">
      <formula>IF(RIGHT(TEXT(AQ445,"0.#"),1)=".",FALSE,TRUE)</formula>
    </cfRule>
    <cfRule type="expression" dxfId="1376" priority="1860">
      <formula>IF(RIGHT(TEXT(AQ445,"0.#"),1)=".",TRUE,FALSE)</formula>
    </cfRule>
  </conditionalFormatting>
  <conditionalFormatting sqref="Y872:Y899">
    <cfRule type="expression" dxfId="1375" priority="2087">
      <formula>IF(RIGHT(TEXT(Y872,"0.#"),1)=".",FALSE,TRUE)</formula>
    </cfRule>
    <cfRule type="expression" dxfId="1374" priority="2088">
      <formula>IF(RIGHT(TEXT(Y872,"0.#"),1)=".",TRUE,FALSE)</formula>
    </cfRule>
  </conditionalFormatting>
  <conditionalFormatting sqref="Y870:Y871">
    <cfRule type="expression" dxfId="1373" priority="2081">
      <formula>IF(RIGHT(TEXT(Y870,"0.#"),1)=".",FALSE,TRUE)</formula>
    </cfRule>
    <cfRule type="expression" dxfId="1372" priority="2082">
      <formula>IF(RIGHT(TEXT(Y870,"0.#"),1)=".",TRUE,FALSE)</formula>
    </cfRule>
  </conditionalFormatting>
  <conditionalFormatting sqref="Y905:Y932">
    <cfRule type="expression" dxfId="1371" priority="2075">
      <formula>IF(RIGHT(TEXT(Y905,"0.#"),1)=".",FALSE,TRUE)</formula>
    </cfRule>
    <cfRule type="expression" dxfId="1370" priority="2076">
      <formula>IF(RIGHT(TEXT(Y905,"0.#"),1)=".",TRUE,FALSE)</formula>
    </cfRule>
  </conditionalFormatting>
  <conditionalFormatting sqref="Y903:Y904">
    <cfRule type="expression" dxfId="1369" priority="2069">
      <formula>IF(RIGHT(TEXT(Y903,"0.#"),1)=".",FALSE,TRUE)</formula>
    </cfRule>
    <cfRule type="expression" dxfId="1368" priority="2070">
      <formula>IF(RIGHT(TEXT(Y903,"0.#"),1)=".",TRUE,FALSE)</formula>
    </cfRule>
  </conditionalFormatting>
  <conditionalFormatting sqref="Y938:Y965">
    <cfRule type="expression" dxfId="1367" priority="2063">
      <formula>IF(RIGHT(TEXT(Y938,"0.#"),1)=".",FALSE,TRUE)</formula>
    </cfRule>
    <cfRule type="expression" dxfId="1366" priority="2064">
      <formula>IF(RIGHT(TEXT(Y938,"0.#"),1)=".",TRUE,FALSE)</formula>
    </cfRule>
  </conditionalFormatting>
  <conditionalFormatting sqref="Y936:Y937">
    <cfRule type="expression" dxfId="1365" priority="2057">
      <formula>IF(RIGHT(TEXT(Y936,"0.#"),1)=".",FALSE,TRUE)</formula>
    </cfRule>
    <cfRule type="expression" dxfId="1364" priority="2058">
      <formula>IF(RIGHT(TEXT(Y936,"0.#"),1)=".",TRUE,FALSE)</formula>
    </cfRule>
  </conditionalFormatting>
  <conditionalFormatting sqref="Y979:Y998">
    <cfRule type="expression" dxfId="1363" priority="2051">
      <formula>IF(RIGHT(TEXT(Y979,"0.#"),1)=".",FALSE,TRUE)</formula>
    </cfRule>
    <cfRule type="expression" dxfId="1362" priority="2052">
      <formula>IF(RIGHT(TEXT(Y979,"0.#"),1)=".",TRUE,FALSE)</formula>
    </cfRule>
  </conditionalFormatting>
  <conditionalFormatting sqref="Y969:Y971">
    <cfRule type="expression" dxfId="1361" priority="2045">
      <formula>IF(RIGHT(TEXT(Y969,"0.#"),1)=".",FALSE,TRUE)</formula>
    </cfRule>
    <cfRule type="expression" dxfId="1360" priority="2046">
      <formula>IF(RIGHT(TEXT(Y969,"0.#"),1)=".",TRUE,FALSE)</formula>
    </cfRule>
  </conditionalFormatting>
  <conditionalFormatting sqref="Y1004:Y1031">
    <cfRule type="expression" dxfId="1359" priority="2039">
      <formula>IF(RIGHT(TEXT(Y1004,"0.#"),1)=".",FALSE,TRUE)</formula>
    </cfRule>
    <cfRule type="expression" dxfId="1358" priority="2040">
      <formula>IF(RIGHT(TEXT(Y1004,"0.#"),1)=".",TRUE,FALSE)</formula>
    </cfRule>
  </conditionalFormatting>
  <conditionalFormatting sqref="W23">
    <cfRule type="expression" dxfId="1357" priority="2323">
      <formula>IF(RIGHT(TEXT(W23,"0.#"),1)=".",FALSE,TRUE)</formula>
    </cfRule>
    <cfRule type="expression" dxfId="1356" priority="2324">
      <formula>IF(RIGHT(TEXT(W23,"0.#"),1)=".",TRUE,FALSE)</formula>
    </cfRule>
  </conditionalFormatting>
  <conditionalFormatting sqref="W24:W27">
    <cfRule type="expression" dxfId="1355" priority="2321">
      <formula>IF(RIGHT(TEXT(W24,"0.#"),1)=".",FALSE,TRUE)</formula>
    </cfRule>
    <cfRule type="expression" dxfId="1354" priority="2322">
      <formula>IF(RIGHT(TEXT(W24,"0.#"),1)=".",TRUE,FALSE)</formula>
    </cfRule>
  </conditionalFormatting>
  <conditionalFormatting sqref="W28">
    <cfRule type="expression" dxfId="1353" priority="2313">
      <formula>IF(RIGHT(TEXT(W28,"0.#"),1)=".",FALSE,TRUE)</formula>
    </cfRule>
    <cfRule type="expression" dxfId="1352" priority="2314">
      <formula>IF(RIGHT(TEXT(W28,"0.#"),1)=".",TRUE,FALSE)</formula>
    </cfRule>
  </conditionalFormatting>
  <conditionalFormatting sqref="P23">
    <cfRule type="expression" dxfId="1351" priority="2311">
      <formula>IF(RIGHT(TEXT(P23,"0.#"),1)=".",FALSE,TRUE)</formula>
    </cfRule>
    <cfRule type="expression" dxfId="1350" priority="2312">
      <formula>IF(RIGHT(TEXT(P23,"0.#"),1)=".",TRUE,FALSE)</formula>
    </cfRule>
  </conditionalFormatting>
  <conditionalFormatting sqref="P24:P27">
    <cfRule type="expression" dxfId="1349" priority="2309">
      <formula>IF(RIGHT(TEXT(P24,"0.#"),1)=".",FALSE,TRUE)</formula>
    </cfRule>
    <cfRule type="expression" dxfId="1348" priority="2310">
      <formula>IF(RIGHT(TEXT(P24,"0.#"),1)=".",TRUE,FALSE)</formula>
    </cfRule>
  </conditionalFormatting>
  <conditionalFormatting sqref="P28">
    <cfRule type="expression" dxfId="1347" priority="2307">
      <formula>IF(RIGHT(TEXT(P28,"0.#"),1)=".",FALSE,TRUE)</formula>
    </cfRule>
    <cfRule type="expression" dxfId="1346" priority="2308">
      <formula>IF(RIGHT(TEXT(P28,"0.#"),1)=".",TRUE,FALSE)</formula>
    </cfRule>
  </conditionalFormatting>
  <conditionalFormatting sqref="AQ114">
    <cfRule type="expression" dxfId="1345" priority="2291">
      <formula>IF(RIGHT(TEXT(AQ114,"0.#"),1)=".",FALSE,TRUE)</formula>
    </cfRule>
    <cfRule type="expression" dxfId="1344" priority="2292">
      <formula>IF(RIGHT(TEXT(AQ114,"0.#"),1)=".",TRUE,FALSE)</formula>
    </cfRule>
  </conditionalFormatting>
  <conditionalFormatting sqref="AQ104">
    <cfRule type="expression" dxfId="1343" priority="2305">
      <formula>IF(RIGHT(TEXT(AQ104,"0.#"),1)=".",FALSE,TRUE)</formula>
    </cfRule>
    <cfRule type="expression" dxfId="1342" priority="2306">
      <formula>IF(RIGHT(TEXT(AQ104,"0.#"),1)=".",TRUE,FALSE)</formula>
    </cfRule>
  </conditionalFormatting>
  <conditionalFormatting sqref="AQ105">
    <cfRule type="expression" dxfId="1341" priority="2303">
      <formula>IF(RIGHT(TEXT(AQ105,"0.#"),1)=".",FALSE,TRUE)</formula>
    </cfRule>
    <cfRule type="expression" dxfId="1340" priority="2304">
      <formula>IF(RIGHT(TEXT(AQ105,"0.#"),1)=".",TRUE,FALSE)</formula>
    </cfRule>
  </conditionalFormatting>
  <conditionalFormatting sqref="AQ107">
    <cfRule type="expression" dxfId="1339" priority="2301">
      <formula>IF(RIGHT(TEXT(AQ107,"0.#"),1)=".",FALSE,TRUE)</formula>
    </cfRule>
    <cfRule type="expression" dxfId="1338" priority="2302">
      <formula>IF(RIGHT(TEXT(AQ107,"0.#"),1)=".",TRUE,FALSE)</formula>
    </cfRule>
  </conditionalFormatting>
  <conditionalFormatting sqref="AQ108">
    <cfRule type="expression" dxfId="1337" priority="2299">
      <formula>IF(RIGHT(TEXT(AQ108,"0.#"),1)=".",FALSE,TRUE)</formula>
    </cfRule>
    <cfRule type="expression" dxfId="1336" priority="2300">
      <formula>IF(RIGHT(TEXT(AQ108,"0.#"),1)=".",TRUE,FALSE)</formula>
    </cfRule>
  </conditionalFormatting>
  <conditionalFormatting sqref="AQ110">
    <cfRule type="expression" dxfId="1335" priority="2297">
      <formula>IF(RIGHT(TEXT(AQ110,"0.#"),1)=".",FALSE,TRUE)</formula>
    </cfRule>
    <cfRule type="expression" dxfId="1334" priority="2298">
      <formula>IF(RIGHT(TEXT(AQ110,"0.#"),1)=".",TRUE,FALSE)</formula>
    </cfRule>
  </conditionalFormatting>
  <conditionalFormatting sqref="AQ111">
    <cfRule type="expression" dxfId="1333" priority="2295">
      <formula>IF(RIGHT(TEXT(AQ111,"0.#"),1)=".",FALSE,TRUE)</formula>
    </cfRule>
    <cfRule type="expression" dxfId="1332" priority="2296">
      <formula>IF(RIGHT(TEXT(AQ111,"0.#"),1)=".",TRUE,FALSE)</formula>
    </cfRule>
  </conditionalFormatting>
  <conditionalFormatting sqref="AQ113">
    <cfRule type="expression" dxfId="1331" priority="2293">
      <formula>IF(RIGHT(TEXT(AQ113,"0.#"),1)=".",FALSE,TRUE)</formula>
    </cfRule>
    <cfRule type="expression" dxfId="1330" priority="2294">
      <formula>IF(RIGHT(TEXT(AQ113,"0.#"),1)=".",TRUE,FALSE)</formula>
    </cfRule>
  </conditionalFormatting>
  <conditionalFormatting sqref="AE67">
    <cfRule type="expression" dxfId="1329" priority="2223">
      <formula>IF(RIGHT(TEXT(AE67,"0.#"),1)=".",FALSE,TRUE)</formula>
    </cfRule>
    <cfRule type="expression" dxfId="1328" priority="2224">
      <formula>IF(RIGHT(TEXT(AE67,"0.#"),1)=".",TRUE,FALSE)</formula>
    </cfRule>
  </conditionalFormatting>
  <conditionalFormatting sqref="AE68">
    <cfRule type="expression" dxfId="1327" priority="2221">
      <formula>IF(RIGHT(TEXT(AE68,"0.#"),1)=".",FALSE,TRUE)</formula>
    </cfRule>
    <cfRule type="expression" dxfId="1326" priority="2222">
      <formula>IF(RIGHT(TEXT(AE68,"0.#"),1)=".",TRUE,FALSE)</formula>
    </cfRule>
  </conditionalFormatting>
  <conditionalFormatting sqref="AE69">
    <cfRule type="expression" dxfId="1325" priority="2219">
      <formula>IF(RIGHT(TEXT(AE69,"0.#"),1)=".",FALSE,TRUE)</formula>
    </cfRule>
    <cfRule type="expression" dxfId="1324" priority="2220">
      <formula>IF(RIGHT(TEXT(AE69,"0.#"),1)=".",TRUE,FALSE)</formula>
    </cfRule>
  </conditionalFormatting>
  <conditionalFormatting sqref="AI69">
    <cfRule type="expression" dxfId="1323" priority="2217">
      <formula>IF(RIGHT(TEXT(AI69,"0.#"),1)=".",FALSE,TRUE)</formula>
    </cfRule>
    <cfRule type="expression" dxfId="1322" priority="2218">
      <formula>IF(RIGHT(TEXT(AI69,"0.#"),1)=".",TRUE,FALSE)</formula>
    </cfRule>
  </conditionalFormatting>
  <conditionalFormatting sqref="AI68">
    <cfRule type="expression" dxfId="1321" priority="2215">
      <formula>IF(RIGHT(TEXT(AI68,"0.#"),1)=".",FALSE,TRUE)</formula>
    </cfRule>
    <cfRule type="expression" dxfId="1320" priority="2216">
      <formula>IF(RIGHT(TEXT(AI68,"0.#"),1)=".",TRUE,FALSE)</formula>
    </cfRule>
  </conditionalFormatting>
  <conditionalFormatting sqref="AI67">
    <cfRule type="expression" dxfId="1319" priority="2213">
      <formula>IF(RIGHT(TEXT(AI67,"0.#"),1)=".",FALSE,TRUE)</formula>
    </cfRule>
    <cfRule type="expression" dxfId="1318" priority="2214">
      <formula>IF(RIGHT(TEXT(AI67,"0.#"),1)=".",TRUE,FALSE)</formula>
    </cfRule>
  </conditionalFormatting>
  <conditionalFormatting sqref="AM67">
    <cfRule type="expression" dxfId="1317" priority="2211">
      <formula>IF(RIGHT(TEXT(AM67,"0.#"),1)=".",FALSE,TRUE)</formula>
    </cfRule>
    <cfRule type="expression" dxfId="1316" priority="2212">
      <formula>IF(RIGHT(TEXT(AM67,"0.#"),1)=".",TRUE,FALSE)</formula>
    </cfRule>
  </conditionalFormatting>
  <conditionalFormatting sqref="AM68">
    <cfRule type="expression" dxfId="1315" priority="2209">
      <formula>IF(RIGHT(TEXT(AM68,"0.#"),1)=".",FALSE,TRUE)</formula>
    </cfRule>
    <cfRule type="expression" dxfId="1314" priority="2210">
      <formula>IF(RIGHT(TEXT(AM68,"0.#"),1)=".",TRUE,FALSE)</formula>
    </cfRule>
  </conditionalFormatting>
  <conditionalFormatting sqref="AM69">
    <cfRule type="expression" dxfId="1313" priority="2207">
      <formula>IF(RIGHT(TEXT(AM69,"0.#"),1)=".",FALSE,TRUE)</formula>
    </cfRule>
    <cfRule type="expression" dxfId="1312" priority="2208">
      <formula>IF(RIGHT(TEXT(AM69,"0.#"),1)=".",TRUE,FALSE)</formula>
    </cfRule>
  </conditionalFormatting>
  <conditionalFormatting sqref="AQ67:AQ69">
    <cfRule type="expression" dxfId="1311" priority="2205">
      <formula>IF(RIGHT(TEXT(AQ67,"0.#"),1)=".",FALSE,TRUE)</formula>
    </cfRule>
    <cfRule type="expression" dxfId="1310" priority="2206">
      <formula>IF(RIGHT(TEXT(AQ67,"0.#"),1)=".",TRUE,FALSE)</formula>
    </cfRule>
  </conditionalFormatting>
  <conditionalFormatting sqref="AU67:AU69">
    <cfRule type="expression" dxfId="1309" priority="2203">
      <formula>IF(RIGHT(TEXT(AU67,"0.#"),1)=".",FALSE,TRUE)</formula>
    </cfRule>
    <cfRule type="expression" dxfId="1308" priority="2204">
      <formula>IF(RIGHT(TEXT(AU67,"0.#"),1)=".",TRUE,FALSE)</formula>
    </cfRule>
  </conditionalFormatting>
  <conditionalFormatting sqref="AE70">
    <cfRule type="expression" dxfId="1307" priority="2201">
      <formula>IF(RIGHT(TEXT(AE70,"0.#"),1)=".",FALSE,TRUE)</formula>
    </cfRule>
    <cfRule type="expression" dxfId="1306" priority="2202">
      <formula>IF(RIGHT(TEXT(AE70,"0.#"),1)=".",TRUE,FALSE)</formula>
    </cfRule>
  </conditionalFormatting>
  <conditionalFormatting sqref="AE71">
    <cfRule type="expression" dxfId="1305" priority="2199">
      <formula>IF(RIGHT(TEXT(AE71,"0.#"),1)=".",FALSE,TRUE)</formula>
    </cfRule>
    <cfRule type="expression" dxfId="1304" priority="2200">
      <formula>IF(RIGHT(TEXT(AE71,"0.#"),1)=".",TRUE,FALSE)</formula>
    </cfRule>
  </conditionalFormatting>
  <conditionalFormatting sqref="AE72">
    <cfRule type="expression" dxfId="1303" priority="2197">
      <formula>IF(RIGHT(TEXT(AE72,"0.#"),1)=".",FALSE,TRUE)</formula>
    </cfRule>
    <cfRule type="expression" dxfId="1302" priority="2198">
      <formula>IF(RIGHT(TEXT(AE72,"0.#"),1)=".",TRUE,FALSE)</formula>
    </cfRule>
  </conditionalFormatting>
  <conditionalFormatting sqref="AI72">
    <cfRule type="expression" dxfId="1301" priority="2195">
      <formula>IF(RIGHT(TEXT(AI72,"0.#"),1)=".",FALSE,TRUE)</formula>
    </cfRule>
    <cfRule type="expression" dxfId="1300" priority="2196">
      <formula>IF(RIGHT(TEXT(AI72,"0.#"),1)=".",TRUE,FALSE)</formula>
    </cfRule>
  </conditionalFormatting>
  <conditionalFormatting sqref="AI71">
    <cfRule type="expression" dxfId="1299" priority="2193">
      <formula>IF(RIGHT(TEXT(AI71,"0.#"),1)=".",FALSE,TRUE)</formula>
    </cfRule>
    <cfRule type="expression" dxfId="1298" priority="2194">
      <formula>IF(RIGHT(TEXT(AI71,"0.#"),1)=".",TRUE,FALSE)</formula>
    </cfRule>
  </conditionalFormatting>
  <conditionalFormatting sqref="AI70">
    <cfRule type="expression" dxfId="1297" priority="2191">
      <formula>IF(RIGHT(TEXT(AI70,"0.#"),1)=".",FALSE,TRUE)</formula>
    </cfRule>
    <cfRule type="expression" dxfId="1296" priority="2192">
      <formula>IF(RIGHT(TEXT(AI70,"0.#"),1)=".",TRUE,FALSE)</formula>
    </cfRule>
  </conditionalFormatting>
  <conditionalFormatting sqref="AM70">
    <cfRule type="expression" dxfId="1295" priority="2189">
      <formula>IF(RIGHT(TEXT(AM70,"0.#"),1)=".",FALSE,TRUE)</formula>
    </cfRule>
    <cfRule type="expression" dxfId="1294" priority="2190">
      <formula>IF(RIGHT(TEXT(AM70,"0.#"),1)=".",TRUE,FALSE)</formula>
    </cfRule>
  </conditionalFormatting>
  <conditionalFormatting sqref="AM71">
    <cfRule type="expression" dxfId="1293" priority="2187">
      <formula>IF(RIGHT(TEXT(AM71,"0.#"),1)=".",FALSE,TRUE)</formula>
    </cfRule>
    <cfRule type="expression" dxfId="1292" priority="2188">
      <formula>IF(RIGHT(TEXT(AM71,"0.#"),1)=".",TRUE,FALSE)</formula>
    </cfRule>
  </conditionalFormatting>
  <conditionalFormatting sqref="AM72">
    <cfRule type="expression" dxfId="1291" priority="2185">
      <formula>IF(RIGHT(TEXT(AM72,"0.#"),1)=".",FALSE,TRUE)</formula>
    </cfRule>
    <cfRule type="expression" dxfId="1290" priority="2186">
      <formula>IF(RIGHT(TEXT(AM72,"0.#"),1)=".",TRUE,FALSE)</formula>
    </cfRule>
  </conditionalFormatting>
  <conditionalFormatting sqref="AQ70:AQ72">
    <cfRule type="expression" dxfId="1289" priority="2183">
      <formula>IF(RIGHT(TEXT(AQ70,"0.#"),1)=".",FALSE,TRUE)</formula>
    </cfRule>
    <cfRule type="expression" dxfId="1288" priority="2184">
      <formula>IF(RIGHT(TEXT(AQ70,"0.#"),1)=".",TRUE,FALSE)</formula>
    </cfRule>
  </conditionalFormatting>
  <conditionalFormatting sqref="AU70:AU72">
    <cfRule type="expression" dxfId="1287" priority="2181">
      <formula>IF(RIGHT(TEXT(AU70,"0.#"),1)=".",FALSE,TRUE)</formula>
    </cfRule>
    <cfRule type="expression" dxfId="1286" priority="2182">
      <formula>IF(RIGHT(TEXT(AU70,"0.#"),1)=".",TRUE,FALSE)</formula>
    </cfRule>
  </conditionalFormatting>
  <conditionalFormatting sqref="AU656">
    <cfRule type="expression" dxfId="1285" priority="699">
      <formula>IF(RIGHT(TEXT(AU656,"0.#"),1)=".",FALSE,TRUE)</formula>
    </cfRule>
    <cfRule type="expression" dxfId="1284" priority="700">
      <formula>IF(RIGHT(TEXT(AU656,"0.#"),1)=".",TRUE,FALSE)</formula>
    </cfRule>
  </conditionalFormatting>
  <conditionalFormatting sqref="AQ655">
    <cfRule type="expression" dxfId="1283" priority="691">
      <formula>IF(RIGHT(TEXT(AQ655,"0.#"),1)=".",FALSE,TRUE)</formula>
    </cfRule>
    <cfRule type="expression" dxfId="1282" priority="692">
      <formula>IF(RIGHT(TEXT(AQ655,"0.#"),1)=".",TRUE,FALSE)</formula>
    </cfRule>
  </conditionalFormatting>
  <conditionalFormatting sqref="AI696">
    <cfRule type="expression" dxfId="1281" priority="483">
      <formula>IF(RIGHT(TEXT(AI696,"0.#"),1)=".",FALSE,TRUE)</formula>
    </cfRule>
    <cfRule type="expression" dxfId="1280" priority="484">
      <formula>IF(RIGHT(TEXT(AI696,"0.#"),1)=".",TRUE,FALSE)</formula>
    </cfRule>
  </conditionalFormatting>
  <conditionalFormatting sqref="AQ694">
    <cfRule type="expression" dxfId="1279" priority="477">
      <formula>IF(RIGHT(TEXT(AQ694,"0.#"),1)=".",FALSE,TRUE)</formula>
    </cfRule>
    <cfRule type="expression" dxfId="1278" priority="478">
      <formula>IF(RIGHT(TEXT(AQ694,"0.#"),1)=".",TRUE,FALSE)</formula>
    </cfRule>
  </conditionalFormatting>
  <conditionalFormatting sqref="AL872:AO899">
    <cfRule type="expression" dxfId="1277" priority="2089">
      <formula>IF(AND(AL872&gt;=0, RIGHT(TEXT(AL872,"0.#"),1)&lt;&gt;"."),TRUE,FALSE)</formula>
    </cfRule>
    <cfRule type="expression" dxfId="1276" priority="2090">
      <formula>IF(AND(AL872&gt;=0, RIGHT(TEXT(AL872,"0.#"),1)="."),TRUE,FALSE)</formula>
    </cfRule>
    <cfRule type="expression" dxfId="1275" priority="2091">
      <formula>IF(AND(AL872&lt;0, RIGHT(TEXT(AL872,"0.#"),1)&lt;&gt;"."),TRUE,FALSE)</formula>
    </cfRule>
    <cfRule type="expression" dxfId="1274" priority="2092">
      <formula>IF(AND(AL872&lt;0, RIGHT(TEXT(AL872,"0.#"),1)="."),TRUE,FALSE)</formula>
    </cfRule>
  </conditionalFormatting>
  <conditionalFormatting sqref="AL870:AO871">
    <cfRule type="expression" dxfId="1273" priority="2083">
      <formula>IF(AND(AL870&gt;=0, RIGHT(TEXT(AL870,"0.#"),1)&lt;&gt;"."),TRUE,FALSE)</formula>
    </cfRule>
    <cfRule type="expression" dxfId="1272" priority="2084">
      <formula>IF(AND(AL870&gt;=0, RIGHT(TEXT(AL870,"0.#"),1)="."),TRUE,FALSE)</formula>
    </cfRule>
    <cfRule type="expression" dxfId="1271" priority="2085">
      <formula>IF(AND(AL870&lt;0, RIGHT(TEXT(AL870,"0.#"),1)&lt;&gt;"."),TRUE,FALSE)</formula>
    </cfRule>
    <cfRule type="expression" dxfId="1270" priority="2086">
      <formula>IF(AND(AL870&lt;0, RIGHT(TEXT(AL870,"0.#"),1)="."),TRUE,FALSE)</formula>
    </cfRule>
  </conditionalFormatting>
  <conditionalFormatting sqref="AL912:AO932">
    <cfRule type="expression" dxfId="1269" priority="2077">
      <formula>IF(AND(AL912&gt;=0, RIGHT(TEXT(AL912,"0.#"),1)&lt;&gt;"."),TRUE,FALSE)</formula>
    </cfRule>
    <cfRule type="expression" dxfId="1268" priority="2078">
      <formula>IF(AND(AL912&gt;=0, RIGHT(TEXT(AL912,"0.#"),1)="."),TRUE,FALSE)</formula>
    </cfRule>
    <cfRule type="expression" dxfId="1267" priority="2079">
      <formula>IF(AND(AL912&lt;0, RIGHT(TEXT(AL912,"0.#"),1)&lt;&gt;"."),TRUE,FALSE)</formula>
    </cfRule>
    <cfRule type="expression" dxfId="1266" priority="2080">
      <formula>IF(AND(AL912&lt;0, RIGHT(TEXT(AL912,"0.#"),1)="."),TRUE,FALSE)</formula>
    </cfRule>
  </conditionalFormatting>
  <conditionalFormatting sqref="AL903:AO903">
    <cfRule type="expression" dxfId="1265" priority="2071">
      <formula>IF(AND(AL903&gt;=0, RIGHT(TEXT(AL903,"0.#"),1)&lt;&gt;"."),TRUE,FALSE)</formula>
    </cfRule>
    <cfRule type="expression" dxfId="1264" priority="2072">
      <formula>IF(AND(AL903&gt;=0, RIGHT(TEXT(AL903,"0.#"),1)="."),TRUE,FALSE)</formula>
    </cfRule>
    <cfRule type="expression" dxfId="1263" priority="2073">
      <formula>IF(AND(AL903&lt;0, RIGHT(TEXT(AL903,"0.#"),1)&lt;&gt;"."),TRUE,FALSE)</formula>
    </cfRule>
    <cfRule type="expression" dxfId="1262" priority="2074">
      <formula>IF(AND(AL903&lt;0, RIGHT(TEXT(AL903,"0.#"),1)="."),TRUE,FALSE)</formula>
    </cfRule>
  </conditionalFormatting>
  <conditionalFormatting sqref="AL946:AO965">
    <cfRule type="expression" dxfId="1261" priority="2065">
      <formula>IF(AND(AL946&gt;=0, RIGHT(TEXT(AL946,"0.#"),1)&lt;&gt;"."),TRUE,FALSE)</formula>
    </cfRule>
    <cfRule type="expression" dxfId="1260" priority="2066">
      <formula>IF(AND(AL946&gt;=0, RIGHT(TEXT(AL946,"0.#"),1)="."),TRUE,FALSE)</formula>
    </cfRule>
    <cfRule type="expression" dxfId="1259" priority="2067">
      <formula>IF(AND(AL946&lt;0, RIGHT(TEXT(AL946,"0.#"),1)&lt;&gt;"."),TRUE,FALSE)</formula>
    </cfRule>
    <cfRule type="expression" dxfId="1258" priority="2068">
      <formula>IF(AND(AL946&lt;0, RIGHT(TEXT(AL946,"0.#"),1)="."),TRUE,FALSE)</formula>
    </cfRule>
  </conditionalFormatting>
  <conditionalFormatting sqref="AL936:AO936">
    <cfRule type="expression" dxfId="1257" priority="2059">
      <formula>IF(AND(AL936&gt;=0, RIGHT(TEXT(AL936,"0.#"),1)&lt;&gt;"."),TRUE,FALSE)</formula>
    </cfRule>
    <cfRule type="expression" dxfId="1256" priority="2060">
      <formula>IF(AND(AL936&gt;=0, RIGHT(TEXT(AL936,"0.#"),1)="."),TRUE,FALSE)</formula>
    </cfRule>
    <cfRule type="expression" dxfId="1255" priority="2061">
      <formula>IF(AND(AL936&lt;0, RIGHT(TEXT(AL936,"0.#"),1)&lt;&gt;"."),TRUE,FALSE)</formula>
    </cfRule>
    <cfRule type="expression" dxfId="1254" priority="2062">
      <formula>IF(AND(AL936&lt;0, RIGHT(TEXT(AL936,"0.#"),1)="."),TRUE,FALSE)</formula>
    </cfRule>
  </conditionalFormatting>
  <conditionalFormatting sqref="AL979:AO998">
    <cfRule type="expression" dxfId="1253" priority="2053">
      <formula>IF(AND(AL979&gt;=0, RIGHT(TEXT(AL979,"0.#"),1)&lt;&gt;"."),TRUE,FALSE)</formula>
    </cfRule>
    <cfRule type="expression" dxfId="1252" priority="2054">
      <formula>IF(AND(AL979&gt;=0, RIGHT(TEXT(AL979,"0.#"),1)="."),TRUE,FALSE)</formula>
    </cfRule>
    <cfRule type="expression" dxfId="1251" priority="2055">
      <formula>IF(AND(AL979&lt;0, RIGHT(TEXT(AL979,"0.#"),1)&lt;&gt;"."),TRUE,FALSE)</formula>
    </cfRule>
    <cfRule type="expression" dxfId="1250" priority="2056">
      <formula>IF(AND(AL979&lt;0, RIGHT(TEXT(AL979,"0.#"),1)="."),TRUE,FALSE)</formula>
    </cfRule>
  </conditionalFormatting>
  <conditionalFormatting sqref="AL969:AO969">
    <cfRule type="expression" dxfId="1249" priority="2047">
      <formula>IF(AND(AL969&gt;=0, RIGHT(TEXT(AL969,"0.#"),1)&lt;&gt;"."),TRUE,FALSE)</formula>
    </cfRule>
    <cfRule type="expression" dxfId="1248" priority="2048">
      <formula>IF(AND(AL969&gt;=0, RIGHT(TEXT(AL969,"0.#"),1)="."),TRUE,FALSE)</formula>
    </cfRule>
    <cfRule type="expression" dxfId="1247" priority="2049">
      <formula>IF(AND(AL969&lt;0, RIGHT(TEXT(AL969,"0.#"),1)&lt;&gt;"."),TRUE,FALSE)</formula>
    </cfRule>
    <cfRule type="expression" dxfId="1246" priority="2050">
      <formula>IF(AND(AL969&lt;0, RIGHT(TEXT(AL969,"0.#"),1)="."),TRUE,FALSE)</formula>
    </cfRule>
  </conditionalFormatting>
  <conditionalFormatting sqref="AL1004:AO1031">
    <cfRule type="expression" dxfId="1245" priority="2041">
      <formula>IF(AND(AL1004&gt;=0, RIGHT(TEXT(AL1004,"0.#"),1)&lt;&gt;"."),TRUE,FALSE)</formula>
    </cfRule>
    <cfRule type="expression" dxfId="1244" priority="2042">
      <formula>IF(AND(AL1004&gt;=0, RIGHT(TEXT(AL1004,"0.#"),1)="."),TRUE,FALSE)</formula>
    </cfRule>
    <cfRule type="expression" dxfId="1243" priority="2043">
      <formula>IF(AND(AL1004&lt;0, RIGHT(TEXT(AL1004,"0.#"),1)&lt;&gt;"."),TRUE,FALSE)</formula>
    </cfRule>
    <cfRule type="expression" dxfId="1242" priority="2044">
      <formula>IF(AND(AL1004&lt;0, RIGHT(TEXT(AL1004,"0.#"),1)="."),TRUE,FALSE)</formula>
    </cfRule>
  </conditionalFormatting>
  <conditionalFormatting sqref="AL1002:AO1003">
    <cfRule type="expression" dxfId="1241" priority="2035">
      <formula>IF(AND(AL1002&gt;=0, RIGHT(TEXT(AL1002,"0.#"),1)&lt;&gt;"."),TRUE,FALSE)</formula>
    </cfRule>
    <cfRule type="expression" dxfId="1240" priority="2036">
      <formula>IF(AND(AL1002&gt;=0, RIGHT(TEXT(AL1002,"0.#"),1)="."),TRUE,FALSE)</formula>
    </cfRule>
    <cfRule type="expression" dxfId="1239" priority="2037">
      <formula>IF(AND(AL1002&lt;0, RIGHT(TEXT(AL1002,"0.#"),1)&lt;&gt;"."),TRUE,FALSE)</formula>
    </cfRule>
    <cfRule type="expression" dxfId="1238" priority="2038">
      <formula>IF(AND(AL1002&lt;0, RIGHT(TEXT(AL1002,"0.#"),1)="."),TRUE,FALSE)</formula>
    </cfRule>
  </conditionalFormatting>
  <conditionalFormatting sqref="Y1002:Y1003">
    <cfRule type="expression" dxfId="1237" priority="2033">
      <formula>IF(RIGHT(TEXT(Y1002,"0.#"),1)=".",FALSE,TRUE)</formula>
    </cfRule>
    <cfRule type="expression" dxfId="1236" priority="2034">
      <formula>IF(RIGHT(TEXT(Y1002,"0.#"),1)=".",TRUE,FALSE)</formula>
    </cfRule>
  </conditionalFormatting>
  <conditionalFormatting sqref="AL1037:AO1064">
    <cfRule type="expression" dxfId="1235" priority="2029">
      <formula>IF(AND(AL1037&gt;=0, RIGHT(TEXT(AL1037,"0.#"),1)&lt;&gt;"."),TRUE,FALSE)</formula>
    </cfRule>
    <cfRule type="expression" dxfId="1234" priority="2030">
      <formula>IF(AND(AL1037&gt;=0, RIGHT(TEXT(AL1037,"0.#"),1)="."),TRUE,FALSE)</formula>
    </cfRule>
    <cfRule type="expression" dxfId="1233" priority="2031">
      <formula>IF(AND(AL1037&lt;0, RIGHT(TEXT(AL1037,"0.#"),1)&lt;&gt;"."),TRUE,FALSE)</formula>
    </cfRule>
    <cfRule type="expression" dxfId="1232" priority="2032">
      <formula>IF(AND(AL1037&lt;0, RIGHT(TEXT(AL1037,"0.#"),1)="."),TRUE,FALSE)</formula>
    </cfRule>
  </conditionalFormatting>
  <conditionalFormatting sqref="Y1037:Y1064">
    <cfRule type="expression" dxfId="1231" priority="2027">
      <formula>IF(RIGHT(TEXT(Y1037,"0.#"),1)=".",FALSE,TRUE)</formula>
    </cfRule>
    <cfRule type="expression" dxfId="1230" priority="2028">
      <formula>IF(RIGHT(TEXT(Y1037,"0.#"),1)=".",TRUE,FALSE)</formula>
    </cfRule>
  </conditionalFormatting>
  <conditionalFormatting sqref="AL1035:AO1036">
    <cfRule type="expression" dxfId="1229" priority="2023">
      <formula>IF(AND(AL1035&gt;=0, RIGHT(TEXT(AL1035,"0.#"),1)&lt;&gt;"."),TRUE,FALSE)</formula>
    </cfRule>
    <cfRule type="expression" dxfId="1228" priority="2024">
      <formula>IF(AND(AL1035&gt;=0, RIGHT(TEXT(AL1035,"0.#"),1)="."),TRUE,FALSE)</formula>
    </cfRule>
    <cfRule type="expression" dxfId="1227" priority="2025">
      <formula>IF(AND(AL1035&lt;0, RIGHT(TEXT(AL1035,"0.#"),1)&lt;&gt;"."),TRUE,FALSE)</formula>
    </cfRule>
    <cfRule type="expression" dxfId="1226" priority="2026">
      <formula>IF(AND(AL1035&lt;0, RIGHT(TEXT(AL1035,"0.#"),1)="."),TRUE,FALSE)</formula>
    </cfRule>
  </conditionalFormatting>
  <conditionalFormatting sqref="Y1035:Y1036">
    <cfRule type="expression" dxfId="1225" priority="2021">
      <formula>IF(RIGHT(TEXT(Y1035,"0.#"),1)=".",FALSE,TRUE)</formula>
    </cfRule>
    <cfRule type="expression" dxfId="1224" priority="2022">
      <formula>IF(RIGHT(TEXT(Y1035,"0.#"),1)=".",TRUE,FALSE)</formula>
    </cfRule>
  </conditionalFormatting>
  <conditionalFormatting sqref="AL1070:AO1097">
    <cfRule type="expression" dxfId="1223" priority="2017">
      <formula>IF(AND(AL1070&gt;=0, RIGHT(TEXT(AL1070,"0.#"),1)&lt;&gt;"."),TRUE,FALSE)</formula>
    </cfRule>
    <cfRule type="expression" dxfId="1222" priority="2018">
      <formula>IF(AND(AL1070&gt;=0, RIGHT(TEXT(AL1070,"0.#"),1)="."),TRUE,FALSE)</formula>
    </cfRule>
    <cfRule type="expression" dxfId="1221" priority="2019">
      <formula>IF(AND(AL1070&lt;0, RIGHT(TEXT(AL1070,"0.#"),1)&lt;&gt;"."),TRUE,FALSE)</formula>
    </cfRule>
    <cfRule type="expression" dxfId="1220" priority="2020">
      <formula>IF(AND(AL1070&lt;0, RIGHT(TEXT(AL1070,"0.#"),1)="."),TRUE,FALSE)</formula>
    </cfRule>
  </conditionalFormatting>
  <conditionalFormatting sqref="Y1070:Y1097">
    <cfRule type="expression" dxfId="1219" priority="2015">
      <formula>IF(RIGHT(TEXT(Y1070,"0.#"),1)=".",FALSE,TRUE)</formula>
    </cfRule>
    <cfRule type="expression" dxfId="1218" priority="2016">
      <formula>IF(RIGHT(TEXT(Y1070,"0.#"),1)=".",TRUE,FALSE)</formula>
    </cfRule>
  </conditionalFormatting>
  <conditionalFormatting sqref="AL1068:AO1069">
    <cfRule type="expression" dxfId="1217" priority="2011">
      <formula>IF(AND(AL1068&gt;=0, RIGHT(TEXT(AL1068,"0.#"),1)&lt;&gt;"."),TRUE,FALSE)</formula>
    </cfRule>
    <cfRule type="expression" dxfId="1216" priority="2012">
      <formula>IF(AND(AL1068&gt;=0, RIGHT(TEXT(AL1068,"0.#"),1)="."),TRUE,FALSE)</formula>
    </cfRule>
    <cfRule type="expression" dxfId="1215" priority="2013">
      <formula>IF(AND(AL1068&lt;0, RIGHT(TEXT(AL1068,"0.#"),1)&lt;&gt;"."),TRUE,FALSE)</formula>
    </cfRule>
    <cfRule type="expression" dxfId="1214" priority="2014">
      <formula>IF(AND(AL1068&lt;0, RIGHT(TEXT(AL1068,"0.#"),1)="."),TRUE,FALSE)</formula>
    </cfRule>
  </conditionalFormatting>
  <conditionalFormatting sqref="Y1068:Y1069">
    <cfRule type="expression" dxfId="1213" priority="2009">
      <formula>IF(RIGHT(TEXT(Y1068,"0.#"),1)=".",FALSE,TRUE)</formula>
    </cfRule>
    <cfRule type="expression" dxfId="1212" priority="2010">
      <formula>IF(RIGHT(TEXT(Y1068,"0.#"),1)=".",TRUE,FALSE)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AL904:AO911">
    <cfRule type="expression" dxfId="17" priority="15">
      <formula>IF(AND(AL904&gt;=0, RIGHT(TEXT(AL904,"0.#"),1)&lt;&gt;"."),TRUE,FALSE)</formula>
    </cfRule>
    <cfRule type="expression" dxfId="16" priority="16">
      <formula>IF(AND(AL904&gt;=0, RIGHT(TEXT(AL904,"0.#"),1)="."),TRUE,FALSE)</formula>
    </cfRule>
    <cfRule type="expression" dxfId="15" priority="17">
      <formula>IF(AND(AL904&lt;0, RIGHT(TEXT(AL904,"0.#"),1)&lt;&gt;"."),TRUE,FALSE)</formula>
    </cfRule>
    <cfRule type="expression" dxfId="14" priority="18">
      <formula>IF(AND(AL904&lt;0, RIGHT(TEXT(AL904,"0.#"),1)="."),TRUE,FALSE)</formula>
    </cfRule>
  </conditionalFormatting>
  <conditionalFormatting sqref="Y972:Y978">
    <cfRule type="expression" dxfId="13" priority="13">
      <formula>IF(RIGHT(TEXT(Y972,"0.#"),1)=".",FALSE,TRUE)</formula>
    </cfRule>
    <cfRule type="expression" dxfId="12" priority="14">
      <formula>IF(RIGHT(TEXT(Y972,"0.#"),1)=".",TRUE,FALSE)</formula>
    </cfRule>
  </conditionalFormatting>
  <conditionalFormatting sqref="AL970:AO970">
    <cfRule type="expression" dxfId="11" priority="9">
      <formula>IF(AND(AL970&gt;=0, RIGHT(TEXT(AL970,"0.#"),1)&lt;&gt;"."),TRUE,FALSE)</formula>
    </cfRule>
    <cfRule type="expression" dxfId="10" priority="10">
      <formula>IF(AND(AL970&gt;=0, RIGHT(TEXT(AL970,"0.#"),1)="."),TRUE,FALSE)</formula>
    </cfRule>
    <cfRule type="expression" dxfId="9" priority="11">
      <formula>IF(AND(AL970&lt;0, RIGHT(TEXT(AL970,"0.#"),1)&lt;&gt;"."),TRUE,FALSE)</formula>
    </cfRule>
    <cfRule type="expression" dxfId="8" priority="12">
      <formula>IF(AND(AL970&lt;0, RIGHT(TEXT(AL970,"0.#"),1)="."),TRUE,FALSE)</formula>
    </cfRule>
  </conditionalFormatting>
  <conditionalFormatting sqref="AL971:AO978">
    <cfRule type="expression" dxfId="7" priority="5">
      <formula>IF(AND(AL971&gt;=0, RIGHT(TEXT(AL971,"0.#"),1)&lt;&gt;"."),TRUE,FALSE)</formula>
    </cfRule>
    <cfRule type="expression" dxfId="6" priority="6">
      <formula>IF(AND(AL971&gt;=0, RIGHT(TEXT(AL971,"0.#"),1)="."),TRUE,FALSE)</formula>
    </cfRule>
    <cfRule type="expression" dxfId="5" priority="7">
      <formula>IF(AND(AL971&lt;0, RIGHT(TEXT(AL971,"0.#"),1)&lt;&gt;"."),TRUE,FALSE)</formula>
    </cfRule>
    <cfRule type="expression" dxfId="4" priority="8">
      <formula>IF(AND(AL971&lt;0, RIGHT(TEXT(AL971,"0.#"),1)="."),TRUE,FALSE)</formula>
    </cfRule>
  </conditionalFormatting>
  <conditionalFormatting sqref="AL937:AO945">
    <cfRule type="expression" dxfId="3" priority="1">
      <formula>IF(AND(AL937&gt;=0, RIGHT(TEXT(AL937,"0.#"),1)&lt;&gt;"."),TRUE,FALSE)</formula>
    </cfRule>
    <cfRule type="expression" dxfId="2" priority="2">
      <formula>IF(AND(AL937&gt;=0, RIGHT(TEXT(AL937,"0.#"),1)="."),TRUE,FALSE)</formula>
    </cfRule>
    <cfRule type="expression" dxfId="1" priority="3">
      <formula>IF(AND(AL937&lt;0, RIGHT(TEXT(AL937,"0.#"),1)&lt;&gt;"."),TRUE,FALSE)</formula>
    </cfRule>
    <cfRule type="expression" dxfId="0" priority="4">
      <formula>IF(AND(AL937&lt;0, RIGHT(TEXT(AL937,"0.#"),1)="."),TRUE,FALSE)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727" max="49" man="1"/>
    <brk id="778" max="49" man="1"/>
    <brk id="833" max="49" man="1"/>
    <brk id="966" max="49" man="1"/>
  </rowBreaks>
  <colBreaks count="1" manualBreakCount="1">
    <brk id="6" max="113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397</v>
      </c>
    </row>
    <row r="2" spans="1:42" ht="13.5" customHeight="1" x14ac:dyDescent="0.15">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t="s">
        <v>480</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直接実施、委託・請負</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367</v>
      </c>
      <c r="Y5" s="32" t="s">
        <v>73</v>
      </c>
      <c r="Z5" s="30"/>
      <c r="AA5" s="32" t="s">
        <v>82</v>
      </c>
      <c r="AB5" s="31"/>
      <c r="AC5" s="32" t="s">
        <v>294</v>
      </c>
      <c r="AD5" s="31"/>
      <c r="AE5" s="36" t="s">
        <v>425</v>
      </c>
      <c r="AF5" s="30"/>
      <c r="AG5" s="47" t="s">
        <v>415</v>
      </c>
      <c r="AI5" s="45" t="s">
        <v>461</v>
      </c>
      <c r="AK5" s="45" t="str">
        <f t="shared" si="7"/>
        <v>D</v>
      </c>
      <c r="AP5" s="47" t="s">
        <v>415</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465</v>
      </c>
      <c r="W8" s="32" t="s">
        <v>272</v>
      </c>
      <c r="Y8" s="32" t="s">
        <v>79</v>
      </c>
      <c r="Z8" s="30"/>
      <c r="AA8" s="32" t="s">
        <v>88</v>
      </c>
      <c r="AB8" s="31"/>
      <c r="AC8" s="31"/>
      <c r="AD8" s="31"/>
      <c r="AE8" s="31"/>
      <c r="AF8" s="30"/>
      <c r="AG8" s="47" t="s">
        <v>418</v>
      </c>
      <c r="AI8" s="73"/>
      <c r="AK8" s="45" t="str">
        <f t="shared" si="7"/>
        <v>G</v>
      </c>
      <c r="AP8" s="47" t="s">
        <v>418</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5" customHeight="1" x14ac:dyDescent="0.15">
      <c r="A10" s="14" t="s">
        <v>368</v>
      </c>
      <c r="B10" s="15" t="s">
        <v>480</v>
      </c>
      <c r="C10" s="13" t="str">
        <f t="shared" si="0"/>
        <v>国土強靱化施策</v>
      </c>
      <c r="D10" s="13" t="str">
        <f t="shared" si="8"/>
        <v>国土強靱化施策</v>
      </c>
      <c r="F10" s="18" t="s">
        <v>234</v>
      </c>
      <c r="G10" s="17"/>
      <c r="H10" s="13" t="str">
        <f t="shared" si="1"/>
        <v/>
      </c>
      <c r="I10" s="13" t="str">
        <f t="shared" si="5"/>
        <v>一般会計</v>
      </c>
      <c r="K10" s="14" t="s">
        <v>372</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404</v>
      </c>
      <c r="AK10" s="45" t="str">
        <f t="shared" si="7"/>
        <v>I</v>
      </c>
      <c r="AP10" s="45" t="s">
        <v>398</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471</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373</v>
      </c>
    </row>
    <row r="96" spans="25:25" x14ac:dyDescent="0.15">
      <c r="Y96" s="32" t="s">
        <v>427</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2019-09-02T01:03:32Z</cp:lastPrinted>
  <dcterms:created xsi:type="dcterms:W3CDTF">2012-03-13T00:50:25Z</dcterms:created>
  <dcterms:modified xsi:type="dcterms:W3CDTF">2020-11-12T04:50:28Z</dcterms:modified>
</cp:coreProperties>
</file>