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令和２年度（R2.4月～）\④行政事業レビュー\201104レビューシート修正【過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<sst xmlns="http://schemas.openxmlformats.org/spreadsheetml/2006/main" count="2859" uniqueCount="614">
  <si>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</si>
  <si>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</si>
  <si>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</si>
  <si>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</si>
  <si>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</si>
  <si>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</si>
  <si>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</si>
  <si>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</si>
  <si>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</si>
  <si>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</si>
  <si>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</si>
  <si>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</si>
  <si>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</si>
  <si>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</si>
  <si>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</si>
  <si>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</si>
  <si>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</si>
  <si>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</si>
  <si>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</si>
  <si>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</si>
  <si>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</si>
  <si>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</si>
  <si>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</si>
  <si>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</si>
  <si>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</si>
  <si>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</si>
  <si>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</si>
  <si>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</si>
  <si>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</si>
  <si>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</si>
  <si>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</si>
  <si>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</si>
  <si>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</si>
  <si>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</si>
  <si>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</si>
  <si>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</si>
  <si>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</si>
  <si>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</si>
  <si>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</si>
  <si>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</si>
  <si>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</si>
  <si>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</si>
  <si>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</si>
  <si>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</si>
  <si>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</si>
  <si>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</si>
  <si>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</si>
  <si>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</si>
  <si>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</si>
  <si>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</si>
  <si>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</si>
  <si>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</si>
  <si>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</si>
  <si>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</si>
  <si>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</si>
  <si>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</si>
  <si>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</si>
  <si>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</si>
  <si>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</si>
  <si>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</si>
  <si>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</si>
  <si>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</si>
  <si>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</si>
  <si>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</si>
  <si>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</si>
  <si>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</si>
  <si>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</si>
  <si>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</si>
  <si>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</si>
  <si>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</si>
  <si>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</si>
  <si>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</si>
  <si>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</si>
  <si>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</si>
  <si>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</si>
  <si>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</si>
  <si>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</si>
  <si>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</si>
  <si>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</si>
  <si>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</si>
  <si>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</si>
  <si>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</si>
  <si>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</si>
  <si>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</si>
  <si>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</si>
  <si>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</si>
  <si>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</si>
  <si>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</si>
  <si>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</si>
  <si>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</si>
  <si>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</si>
  <si>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</si>
  <si>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</si>
  <si>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</si>
  <si>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</si>
  <si>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</si>
  <si>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</si>
  <si>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</si>
  <si>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</si>
  <si>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</si>
  <si>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</si>
  <si>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</si>
  <si>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</si>
  <si>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</si>
  <si>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</si>
  <si>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</si>
  <si>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</si>
  <si>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</si>
  <si>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</si>
  <si>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</si>
  <si>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</si>
  <si>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</si>
  <si>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</si>
  <si>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</si>
  <si>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</si>
  <si>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</si>
  <si>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</si>
  <si>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</si>
  <si>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</si>
  <si>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</si>
  <si>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</si>
  <si>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</si>
  <si>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</si>
  <si>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</si>
  <si>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</si>
  <si>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</si>
  <si>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</si>
  <si>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</si>
  <si>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</si>
  <si>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</si>
  <si>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</si>
  <si>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</si>
  <si>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</si>
  <si>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</si>
  <si>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</si>
  <si>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</si>
  <si>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</si>
  <si>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</si>
  <si>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</si>
  <si>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</si>
  <si>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</si>
  <si>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</si>
  <si>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</si>
  <si>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</si>
  <si>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</si>
  <si>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</si>
  <si>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</si>
  <si>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</si>
  <si>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</si>
  <si>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</si>
  <si>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</si>
  <si>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</si>
  <si>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</si>
  <si>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</si>
  <si>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</si>
  <si>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</si>
  <si>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</si>
  <si>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</si>
  <si>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</si>
  <si>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</si>
  <si>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</si>
  <si>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</si>
  <si>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</si>
  <si>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</si>
  <si>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</si>
  <si>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</si>
  <si>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</si>
  <si>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</si>
  <si>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</si>
  <si>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</si>
  <si>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</si>
  <si>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</si>
  <si>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</si>
  <si>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</si>
  <si>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</si>
  <si>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</si>
  <si>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</si>
  <si>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</si>
  <si>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</si>
  <si>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</si>
  <si>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</si>
  <si>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</si>
  <si>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</si>
  <si>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</si>
  <si>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</si>
  <si>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</si>
  <si>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</si>
  <si>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</si>
  <si>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</si>
  <si>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</si>
  <si>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</si>
  <si>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</si>
  <si>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</si>
  <si>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</si>
  <si>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</si>
  <si>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</si>
  <si>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</si>
  <si>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</si>
  <si>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</si>
  <si>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</si>
  <si>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</si>
  <si>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</si>
  <si>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</si>
  <si>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</si>
  <si>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</si>
  <si>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</si>
  <si>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</si>
  <si>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</si>
  <si>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</si>
  <si>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</si>
  <si>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</si>
  <si>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</si>
  <si>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</si>
  <si>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</si>
  <si>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</si>
  <si>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</si>
  <si>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</si>
  <si>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</si>
  <si>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</si>
  <si>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</si>
  <si>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</si>
  <si>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</si>
  <si>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</si>
  <si>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</si>
  <si>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</si>
  <si>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</si>
  <si>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</si>
  <si>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</si>
  <si>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</si>
  <si>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</si>
  <si>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</si>
  <si>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</si>
  <si>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</si>
  <si>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</si>
  <si>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</si>
  <si>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</si>
  <si>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</si>
  <si>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</si>
  <si>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</si>
  <si>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</si>
  <si>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</si>
  <si>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</si>
  <si>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</si>
  <si>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</si>
  <si>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</si>
  <si>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</si>
  <si>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</si>
  <si>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</si>
  <si>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</si>
  <si>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</si>
  <si>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</si>
  <si>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</si>
  <si>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</si>
  <si>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</si>
  <si>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</si>
  <si>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</si>
  <si>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</si>
  <si>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</si>
  <si>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</si>
  <si>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</si>
  <si>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</si>
  <si>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</si>
  <si>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</si>
  <si>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</si>
  <si>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</si>
  <si>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</si>
  <si>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</si>
  <si>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</si>
  <si>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</si>
  <si>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</si>
  <si>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</si>
  <si>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</si>
  <si>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</si>
  <si>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</si>
  <si>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</si>
  <si>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</si>
  <si>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</si>
  <si>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</si>
  <si>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</si>
  <si>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</si>
  <si>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</si>
  <si>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</si>
  <si>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</si>
  <si>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</si>
  <si>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</si>
  <si>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</si>
  <si>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</si>
  <si>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</si>
  <si>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</si>
  <si>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</si>
  <si>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</si>
  <si>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</si>
  <si>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</si>
  <si>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</si>
  <si>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</si>
  <si>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</si>
  <si>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</si>
  <si>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</si>
  <si>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</si>
  <si>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</si>
  <si>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</si>
  <si>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</si>
  <si>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</si>
  <si>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</si>
  <si>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</si>
  <si>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</si>
  <si>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</si>
  <si>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</si>
  <si>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</si>
  <si>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</si>
  <si>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</si>
  <si>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</si>
  <si>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</si>
  <si>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</si>
  <si>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</si>
  <si>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</si>
  <si>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</si>
  <si>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</si>
  <si>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</si>
  <si>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</si>
  <si>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</si>
  <si>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</si>
  <si>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</si>
  <si>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</si>
  <si>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</si>
  <si>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</si>
  <si>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</si>
  <si>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</si>
  <si>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</si>
  <si>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</si>
  <si>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</si>
  <si>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</si>
  <si>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</si>
  <si>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</si>
  <si>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</si>
  <si>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</si>
  <si>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</si>
  <si>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</si>
  <si>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</si>
  <si>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</si>
  <si>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</si>
  <si>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</si>
  <si>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</si>
  <si>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</si>
  <si>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</si>
  <si>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</si>
  <si>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</si>
  <si>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</si>
  <si>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</si>
  <si>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</si>
  <si>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</si>
  <si>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</si>
  <si>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</si>
  <si>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</si>
  <si>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</si>
  <si>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</si>
  <si>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</si>
  <si>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</si>
  <si>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</si>
  <si>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</si>
  <si>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</si>
  <si>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</si>
  <si>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</si>
  <si>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</si>
  <si>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</si>
  <si>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</si>
  <si>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</si>
  <si>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</si>
  <si>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</si>
  <si>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</si>
  <si>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</si>
  <si>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</si>
  <si>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</si>
  <si>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</si>
  <si>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</si>
  <si>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</si>
  <si>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</si>
  <si>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</si>
  <si>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</si>
  <si>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</si>
  <si>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</si>
  <si>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</si>
  <si>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</si>
  <si>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</si>
  <si>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</si>
  <si>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</si>
  <si>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</si>
  <si>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</si>
  <si>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</si>
  <si>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</si>
  <si>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</si>
  <si>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</si>
  <si>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</si>
  <si>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</si>
  <si>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</si>
  <si>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</si>
  <si>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</si>
  <si>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</si>
  <si>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</si>
  <si>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</si>
  <si>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</si>
  <si>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</si>
  <si>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</si>
  <si>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</si>
  <si>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</si>
  <si>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</si>
  <si>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</si>
  <si>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</si>
  <si>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</si>
  <si>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</si>
  <si>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</si>
  <si>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</si>
  <si>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</si>
  <si>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</si>
  <si>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</si>
  <si>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</si>
  <si>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</si>
  <si>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</si>
  <si>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</si>
  <si>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</si>
  <si>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</si>
  <si>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</si>
  <si>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</si>
  <si>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</si>
  <si>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</si>
  <si>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</si>
  <si>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</si>
  <si>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</si>
  <si>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</si>
  <si>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</si>
  <si>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</si>
  <si>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</si>
  <si>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</si>
  <si>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</si>
  <si>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</si>
  <si>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</si>
  <si>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</si>
  <si>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</si>
  <si>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</si>
  <si>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</si>
  <si>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</si>
  <si>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</si>
  <si>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</si>
  <si>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</si>
  <si>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</si>
  <si>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</si>
  <si>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</si>
  <si>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</si>
  <si>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</si>
  <si>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</si>
  <si>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</si>
  <si>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</si>
  <si>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</si>
  <si>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</si>
  <si>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</si>
  <si>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</si>
  <si>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</si>
  <si>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</si>
  <si>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</si>
  <si>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</si>
  <si>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</si>
  <si>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</si>
  <si>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</si>
  <si>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</si>
  <si>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</si>
  <si>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</si>
  <si>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</si>
  <si>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</si>
  <si>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</si>
  <si>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</si>
  <si>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</si>
  <si>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</si>
  <si>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</si>
  <si>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</si>
  <si>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</si>
  <si>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</si>
  <si>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</si>
  <si>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</si>
  <si>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</si>
  <si>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</si>
  <si>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</si>
  <si>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</si>
  <si>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</si>
  <si>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</si>
  <si>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</si>
  <si>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</si>
  <si>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</si>
  <si>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</si>
  <si>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</si>
  <si>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</si>
  <si>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</si>
  <si>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</si>
  <si>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</si>
  <si>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</si>
  <si>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</si>
  <si>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</si>
  <si>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</si>
  <si>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</si>
  <si>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</si>
  <si>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</si>
  <si>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</si>
  <si>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</si>
  <si>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</si>
  <si>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</si>
  <si>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</si>
  <si>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</si>
  <si>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</si>
  <si>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</si>
  <si>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</si>
  <si>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</si>
  <si>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</si>
  <si>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</si>
  <si>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</si>
  <si>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</si>
  <si>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</si>
  <si>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</si>
  <si>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</si>
  <si>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</si>
  <si>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</si>
  <si>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</si>
  <si>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</si>
  <si>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</si>
  <si>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</si>
  <si>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</si>
  <si>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</si>
  <si>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</si>
  <si>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</si>
  <si>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</si>
  <si>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</si>
  <si>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</si>
  <si>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</si>
  <si>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</si>
  <si>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</si>
  <si>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</si>
  <si>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</si>
  <si>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</si>
  <si>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</si>
  <si>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</si>
  <si>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</si>
  <si>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</si>
  <si>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</si>
  <si>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</si>
  <si>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</si>
  <si>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</si>
  <si>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</si>
  <si>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</si>
  <si>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</si>
  <si>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</si>
  <si>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</si>
  <si>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</si>
  <si>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</si>
  <si>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</si>
  <si>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</si>
  <si>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</si>
  <si>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</si>
  <si>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</si>
  <si>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</si>
  <si>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</si>
  <si>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</si>
  <si>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</si>
  <si>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</si>
  <si>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</si>
  <si>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</si>
  <si>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</si>
  <si>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</si>
  <si>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</si>
  <si>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</si>
  <si>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</si>
  <si>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</si>
  <si>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</si>
  <si>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</si>
  <si>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建設機械施工における環境対策の推進</t>
    <phoneticPr fontId="5"/>
  </si>
  <si>
    <t>総合政策局</t>
    <rPh sb="0" eb="2">
      <t>ソウゴウ</t>
    </rPh>
    <rPh sb="2" eb="4">
      <t>セイサク</t>
    </rPh>
    <rPh sb="4" eb="5">
      <t>キョク</t>
    </rPh>
    <phoneticPr fontId="5"/>
  </si>
  <si>
    <t>公共事業企画調整課</t>
    <phoneticPr fontId="5"/>
  </si>
  <si>
    <t>○</t>
  </si>
  <si>
    <t>-</t>
    <phoneticPr fontId="5"/>
  </si>
  <si>
    <t>地球温暖化対策計画（平成28年5月閣議決定）
国土交通省環境行動計画（平成26年3月策定）</t>
    <phoneticPr fontId="5"/>
  </si>
  <si>
    <t>「地球温暖化対策計画」が平成28年5月に閣議決定され、長期目標として、2050年までに80％の温室効果ガスの排出削減を目指すとされており、抜本的排出削減を可能とする革新的技術の開発・普及などイノベーションによる解決を最大限追及するとともに、国際競争力を高め、長期的、戦略的な取組の中で大幅な排出削減を目指すこととされている。建設施工分野において、現計画に記載の対策を着実に進めるとともに、更なる削減の目標としている長期目標を見据え、次期燃費基準値の策定を行うことを目的とする。</t>
    <phoneticPr fontId="5"/>
  </si>
  <si>
    <t>-</t>
    <phoneticPr fontId="5"/>
  </si>
  <si>
    <t>本事業でかかる経費は建設機械の燃費基準の策定に要する調査費等でありCO2削減コストは算出できない。</t>
    <phoneticPr fontId="5"/>
  </si>
  <si>
    <t>2018年度から3か年の検討を行って燃費基準の策定を行うのは2020年度であり、当該基準により建設機械の認定を行うのは2023年頃となる（建設機械の開発期間は概ね４～６年程度であるため）。したがって、事業終了年度である2020年度終了直後には施策による効果は現れず、目標値は設定できないため。</t>
    <phoneticPr fontId="5"/>
  </si>
  <si>
    <t>建設機械（油圧ショベル、ブルドーザ、ホイールローダ）の燃費基準を新たに策定する。</t>
    <phoneticPr fontId="5"/>
  </si>
  <si>
    <t>新たに策定した燃費基準の数（累積）</t>
    <phoneticPr fontId="5"/>
  </si>
  <si>
    <t>件</t>
    <rPh sb="0" eb="1">
      <t>ケン</t>
    </rPh>
    <phoneticPr fontId="5"/>
  </si>
  <si>
    <t>新たに策定した燃費基準の数（累積）</t>
    <phoneticPr fontId="5"/>
  </si>
  <si>
    <t>項目</t>
    <rPh sb="0" eb="2">
      <t>コウモク</t>
    </rPh>
    <phoneticPr fontId="5"/>
  </si>
  <si>
    <t>予算執行額／新たに策定した燃費基準の数（累積）　　　　　　　　　　　　</t>
    <phoneticPr fontId="5"/>
  </si>
  <si>
    <t>百万円</t>
    <rPh sb="0" eb="1">
      <t>ヒャク</t>
    </rPh>
    <rPh sb="1" eb="2">
      <t>マン</t>
    </rPh>
    <rPh sb="2" eb="3">
      <t>エン</t>
    </rPh>
    <phoneticPr fontId="5"/>
  </si>
  <si>
    <t>百万円/件</t>
    <rPh sb="0" eb="1">
      <t>ヒャク</t>
    </rPh>
    <rPh sb="1" eb="2">
      <t>マン</t>
    </rPh>
    <rPh sb="2" eb="3">
      <t>エン</t>
    </rPh>
    <rPh sb="4" eb="5">
      <t>ケン</t>
    </rPh>
    <phoneticPr fontId="5"/>
  </si>
  <si>
    <t>地球温暖化問題は社会的関心が高く、燃費性能の優れた建設機械の普及促進は、地球温暖化防止に資するため。</t>
    <rPh sb="0" eb="2">
      <t>チキュウ</t>
    </rPh>
    <rPh sb="2" eb="5">
      <t>オンダンカ</t>
    </rPh>
    <rPh sb="5" eb="7">
      <t>モンダイ</t>
    </rPh>
    <rPh sb="8" eb="11">
      <t>シャカイテキ</t>
    </rPh>
    <rPh sb="11" eb="13">
      <t>カンシン</t>
    </rPh>
    <rPh sb="14" eb="15">
      <t>タカ</t>
    </rPh>
    <rPh sb="17" eb="19">
      <t>ネンピ</t>
    </rPh>
    <rPh sb="19" eb="21">
      <t>セイノウ</t>
    </rPh>
    <rPh sb="22" eb="23">
      <t>スグ</t>
    </rPh>
    <rPh sb="25" eb="27">
      <t>ケンセツ</t>
    </rPh>
    <rPh sb="27" eb="29">
      <t>キカイ</t>
    </rPh>
    <rPh sb="30" eb="32">
      <t>フキュウ</t>
    </rPh>
    <rPh sb="32" eb="34">
      <t>ソクシン</t>
    </rPh>
    <rPh sb="36" eb="38">
      <t>チキュウ</t>
    </rPh>
    <rPh sb="38" eb="41">
      <t>オンダンカ</t>
    </rPh>
    <rPh sb="41" eb="43">
      <t>ボウシ</t>
    </rPh>
    <rPh sb="44" eb="45">
      <t>シ</t>
    </rPh>
    <phoneticPr fontId="5"/>
  </si>
  <si>
    <t>次期燃費基準策定により、燃費性能の優れた建設機械の更なる普及を促進することで、排ガス対策、CO2削減に寄与するが、地方自治体、民間等が実施することは困難であるため。</t>
    <rPh sb="0" eb="2">
      <t>ジキ</t>
    </rPh>
    <rPh sb="2" eb="4">
      <t>ネンピ</t>
    </rPh>
    <rPh sb="4" eb="6">
      <t>キジュン</t>
    </rPh>
    <rPh sb="6" eb="8">
      <t>サクテイ</t>
    </rPh>
    <rPh sb="12" eb="14">
      <t>ネンピ</t>
    </rPh>
    <rPh sb="14" eb="16">
      <t>セイノウ</t>
    </rPh>
    <rPh sb="17" eb="18">
      <t>スグ</t>
    </rPh>
    <rPh sb="20" eb="22">
      <t>ケンセツ</t>
    </rPh>
    <rPh sb="22" eb="24">
      <t>キカイ</t>
    </rPh>
    <rPh sb="25" eb="26">
      <t>サラ</t>
    </rPh>
    <rPh sb="28" eb="30">
      <t>フキュウ</t>
    </rPh>
    <rPh sb="31" eb="33">
      <t>ソクシン</t>
    </rPh>
    <rPh sb="39" eb="40">
      <t>ハイ</t>
    </rPh>
    <rPh sb="42" eb="44">
      <t>タイサク</t>
    </rPh>
    <rPh sb="48" eb="50">
      <t>サクゲン</t>
    </rPh>
    <rPh sb="51" eb="53">
      <t>キヨ</t>
    </rPh>
    <rPh sb="57" eb="59">
      <t>チホウ</t>
    </rPh>
    <rPh sb="59" eb="62">
      <t>ジチタイ</t>
    </rPh>
    <rPh sb="63" eb="65">
      <t>ミンカン</t>
    </rPh>
    <rPh sb="65" eb="66">
      <t>トウ</t>
    </rPh>
    <rPh sb="67" eb="69">
      <t>ジッシ</t>
    </rPh>
    <rPh sb="74" eb="76">
      <t>コンナン</t>
    </rPh>
    <phoneticPr fontId="5"/>
  </si>
  <si>
    <t>メーカーを動機付けするための施策立案に必要な事業である。</t>
    <rPh sb="5" eb="7">
      <t>ドウキ</t>
    </rPh>
    <rPh sb="7" eb="8">
      <t>ヅ</t>
    </rPh>
    <rPh sb="14" eb="16">
      <t>セサク</t>
    </rPh>
    <rPh sb="16" eb="18">
      <t>リツアン</t>
    </rPh>
    <rPh sb="19" eb="21">
      <t>ヒツヨウ</t>
    </rPh>
    <rPh sb="22" eb="24">
      <t>ジギョウ</t>
    </rPh>
    <phoneticPr fontId="5"/>
  </si>
  <si>
    <t>A.一般社団法人　日本建設機械施工協会</t>
    <rPh sb="2" eb="4">
      <t>イッパン</t>
    </rPh>
    <rPh sb="4" eb="6">
      <t>シャダン</t>
    </rPh>
    <rPh sb="6" eb="8">
      <t>ホウジン</t>
    </rPh>
    <rPh sb="9" eb="11">
      <t>ニホン</t>
    </rPh>
    <rPh sb="11" eb="13">
      <t>ケンセツ</t>
    </rPh>
    <rPh sb="13" eb="15">
      <t>キカイ</t>
    </rPh>
    <rPh sb="15" eb="17">
      <t>セコウ</t>
    </rPh>
    <rPh sb="17" eb="19">
      <t>キョウカイ</t>
    </rPh>
    <phoneticPr fontId="5"/>
  </si>
  <si>
    <t>一般社団法人　日本建設機械施工協会</t>
    <phoneticPr fontId="5"/>
  </si>
  <si>
    <t>効率的な施工による燃料消費量の調査や、先進的な建設機械施工技術を踏まえた燃費改善技術に関する調査・検討。</t>
    <rPh sb="0" eb="3">
      <t>コウリツテキ</t>
    </rPh>
    <rPh sb="4" eb="6">
      <t>セコウ</t>
    </rPh>
    <rPh sb="9" eb="11">
      <t>ネンリョウ</t>
    </rPh>
    <rPh sb="11" eb="13">
      <t>ショウヒ</t>
    </rPh>
    <rPh sb="13" eb="14">
      <t>リョウ</t>
    </rPh>
    <rPh sb="15" eb="17">
      <t>チョウサ</t>
    </rPh>
    <rPh sb="19" eb="22">
      <t>センシンテキ</t>
    </rPh>
    <rPh sb="23" eb="25">
      <t>ケンセツ</t>
    </rPh>
    <rPh sb="25" eb="27">
      <t>キカイ</t>
    </rPh>
    <rPh sb="27" eb="29">
      <t>セコウ</t>
    </rPh>
    <rPh sb="29" eb="31">
      <t>ギジュツ</t>
    </rPh>
    <rPh sb="32" eb="33">
      <t>フ</t>
    </rPh>
    <rPh sb="36" eb="38">
      <t>ネンピ</t>
    </rPh>
    <rPh sb="38" eb="40">
      <t>カイゼン</t>
    </rPh>
    <rPh sb="40" eb="42">
      <t>ギジュツ</t>
    </rPh>
    <rPh sb="43" eb="44">
      <t>カン</t>
    </rPh>
    <rPh sb="46" eb="48">
      <t>チョウサ</t>
    </rPh>
    <rPh sb="49" eb="51">
      <t>ケントウ</t>
    </rPh>
    <phoneticPr fontId="5"/>
  </si>
  <si>
    <t>効率的な施工による燃料消費量の調査や、先進的な建設機械施工技術を踏まえた燃費改善技術に関する調査・検討。</t>
    <rPh sb="13" eb="14">
      <t>リョウ</t>
    </rPh>
    <phoneticPr fontId="5"/>
  </si>
  <si>
    <t>有</t>
  </si>
  <si>
    <t>無</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</si>
  <si>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5"/>
  </si>
  <si>
    <t>‐</t>
  </si>
  <si>
    <t xml:space="preserve">
・企画競争により支出先を選定することとしており、その際、有識者委員会による審査により、透明性・公平性を確保することとしている。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phoneticPr fontId="5"/>
  </si>
  <si>
    <t>事業目的に沿って予算を執行しており、その執行状況等を適切に把握・確認している。</t>
    <phoneticPr fontId="5"/>
  </si>
  <si>
    <t>発注にあたっては、引き続き競争性の確保に努めるなど、予算の適切な執行に努める。</t>
    <phoneticPr fontId="5"/>
  </si>
  <si>
    <t>職員旅費</t>
    <rPh sb="0" eb="2">
      <t>ショクイン</t>
    </rPh>
    <rPh sb="2" eb="4">
      <t>リョヒ</t>
    </rPh>
    <phoneticPr fontId="5"/>
  </si>
  <si>
    <t>委員等旅費</t>
    <rPh sb="0" eb="2">
      <t>イイン</t>
    </rPh>
    <rPh sb="2" eb="3">
      <t>トウ</t>
    </rPh>
    <rPh sb="3" eb="5">
      <t>リョヒ</t>
    </rPh>
    <phoneticPr fontId="5"/>
  </si>
  <si>
    <t>諸謝金</t>
    <rPh sb="0" eb="2">
      <t>ショシャ</t>
    </rPh>
    <rPh sb="2" eb="3">
      <t>キン</t>
    </rPh>
    <phoneticPr fontId="5"/>
  </si>
  <si>
    <t>委託費</t>
    <rPh sb="0" eb="3">
      <t>イタクヒ</t>
    </rPh>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</si>
  <si>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</si>
  <si>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特段の所見なし。（長谷川太一）</t>
    <rPh sb="0" eb="2">
      <t>トクダン</t>
    </rPh>
    <rPh sb="3" eb="5">
      <t>ショケン</t>
    </rPh>
    <rPh sb="9" eb="12">
      <t>ハセガワ</t>
    </rPh>
    <rPh sb="12" eb="14">
      <t>タイチ</t>
    </rPh>
    <phoneticPr fontId="5"/>
  </si>
  <si>
    <t>地球温暖化対策に資する建設機械の次期燃費基準を2020年度に確実に策定できるよう、必要な調査検討を着実かつ計画的に進められたい。</t>
    <rPh sb="0" eb="2">
      <t>チキュウ</t>
    </rPh>
    <rPh sb="2" eb="5">
      <t>オンダンカ</t>
    </rPh>
    <rPh sb="5" eb="7">
      <t>タイサク</t>
    </rPh>
    <rPh sb="8" eb="9">
      <t>シ</t>
    </rPh>
    <rPh sb="11" eb="13">
      <t>ケンセツ</t>
    </rPh>
    <rPh sb="13" eb="15">
      <t>キカイ</t>
    </rPh>
    <rPh sb="16" eb="18">
      <t>ジキ</t>
    </rPh>
    <rPh sb="18" eb="20">
      <t>ネンピ</t>
    </rPh>
    <rPh sb="20" eb="22">
      <t>キジュン</t>
    </rPh>
    <rPh sb="27" eb="29">
      <t>ネンド</t>
    </rPh>
    <rPh sb="30" eb="32">
      <t>カクジツ</t>
    </rPh>
    <rPh sb="33" eb="35">
      <t>サクテイ</t>
    </rPh>
    <rPh sb="41" eb="43">
      <t>ヒツヨウ</t>
    </rPh>
    <rPh sb="44" eb="46">
      <t>チョウサ</t>
    </rPh>
    <rPh sb="46" eb="48">
      <t>ケントウ</t>
    </rPh>
    <rPh sb="49" eb="51">
      <t>チャクジツ</t>
    </rPh>
    <rPh sb="53" eb="55">
      <t>ケイカク</t>
    </rPh>
    <rPh sb="54" eb="55">
      <t>ゴウケイ</t>
    </rPh>
    <rPh sb="57" eb="58">
      <t>スス</t>
    </rPh>
    <phoneticPr fontId="5"/>
  </si>
  <si>
    <t>課長　森戸　義貴</t>
    <rPh sb="0" eb="2">
      <t>カチョウ</t>
    </rPh>
    <rPh sb="3" eb="5">
      <t>モリト</t>
    </rPh>
    <rPh sb="6" eb="8">
      <t>ヨシタカ</t>
    </rPh>
    <phoneticPr fontId="5"/>
  </si>
  <si>
    <t>引き続き、調査検討を着実かつ計画的に進める。</t>
    <rPh sb="0" eb="1">
      <t>ヒ</t>
    </rPh>
    <rPh sb="2" eb="3">
      <t>ツヅ</t>
    </rPh>
    <rPh sb="5" eb="7">
      <t>チョウサ</t>
    </rPh>
    <rPh sb="7" eb="9">
      <t>ケントウ</t>
    </rPh>
    <rPh sb="10" eb="12">
      <t>チャクジツ</t>
    </rPh>
    <rPh sb="14" eb="16">
      <t>ケイカク</t>
    </rPh>
    <rPh sb="16" eb="17">
      <t>テキ</t>
    </rPh>
    <rPh sb="18" eb="19">
      <t>スス</t>
    </rPh>
    <phoneticPr fontId="5"/>
  </si>
  <si>
    <t>　建設施工分野における省CO2化の実現のためには、燃費性能の優れた建設機械が広く普及する必要があり、そのためには、燃費性能以外に、経済性、作業性能なども劣ることのない建設機械であることが必要である。
　本事業では、長期目標を見据えつつ、より燃費性能の優れた建設機械の開発・普及促進の実現を図るために、経済性、作業性能などを考慮した、次期燃費基準値策定に向けた検討を実施する。</t>
    <phoneticPr fontId="5"/>
  </si>
  <si>
    <t>より燃費性能の優れた建設機械の開発・普及促進の実現を図るために、経済性、作業性能などを考慮した、次期燃費基準値策定を実施するため。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</si>
</sst>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163778</xdr:colOff>
      <xdr:row>742</xdr:row>
      <xdr:rowOff>89125</xdr:rowOff>
    </xdr:from>
    <xdr:to>
      <xdr:col>27</xdr:col>
      <xdr:colOff>110489</xdr:colOff>
      <xdr:row>744</xdr:row>
      <xdr:rowOff>233617</xdr:rowOff>
    </xdr:to>
    <xdr:sp macro="" textlink="">
      <xdr:nvSpPr>
        <xdr:cNvPr id="12" name="正方形/長方形 11"/>
        <xdr:cNvSpPr/>
      </xdr:nvSpPr>
      <xdr:spPr>
        <a:xfrm>
          <a:off x="3870805" y="36284125"/>
          <a:ext cx="1800225" cy="8395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8</a:t>
          </a:r>
          <a:r>
            <a:rPr kumimoji="1" lang="ja-JP" altLang="en-US" sz="1800">
              <a:solidFill>
                <a:schemeClr val="tx1"/>
              </a:solidFill>
            </a:rPr>
            <a:t>百万円</a:t>
          </a:r>
        </a:p>
      </xdr:txBody>
    </xdr:sp>
    <xdr:clientData/>
  </xdr:twoCellAnchor>
  <xdr:twoCellAnchor>
    <xdr:from>
      <xdr:col>18</xdr:col>
      <xdr:colOff>73297</xdr:colOff>
      <xdr:row>744</xdr:row>
      <xdr:rowOff>333600</xdr:rowOff>
    </xdr:from>
    <xdr:to>
      <xdr:col>27</xdr:col>
      <xdr:colOff>20008</xdr:colOff>
      <xdr:row>747</xdr:row>
      <xdr:rowOff>129553</xdr:rowOff>
    </xdr:to>
    <xdr:sp macro="" textlink="">
      <xdr:nvSpPr>
        <xdr:cNvPr id="13" name="正方形/長方形 12"/>
        <xdr:cNvSpPr/>
      </xdr:nvSpPr>
      <xdr:spPr>
        <a:xfrm>
          <a:off x="3780324" y="37223668"/>
          <a:ext cx="1800225" cy="8385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20</xdr:col>
      <xdr:colOff>190035</xdr:colOff>
      <xdr:row>748</xdr:row>
      <xdr:rowOff>51795</xdr:rowOff>
    </xdr:from>
    <xdr:ext cx="2139043" cy="275717"/>
    <xdr:sp macro="" textlink="">
      <xdr:nvSpPr>
        <xdr:cNvPr id="14" name="テキスト ボックス 13"/>
        <xdr:cNvSpPr txBox="1"/>
      </xdr:nvSpPr>
      <xdr:spPr>
        <a:xfrm>
          <a:off x="4308954" y="38331998"/>
          <a:ext cx="21390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17</xdr:col>
      <xdr:colOff>90102</xdr:colOff>
      <xdr:row>749</xdr:row>
      <xdr:rowOff>109754</xdr:rowOff>
    </xdr:from>
    <xdr:to>
      <xdr:col>30</xdr:col>
      <xdr:colOff>141589</xdr:colOff>
      <xdr:row>753</xdr:row>
      <xdr:rowOff>257433</xdr:rowOff>
    </xdr:to>
    <xdr:sp macro="" textlink="">
      <xdr:nvSpPr>
        <xdr:cNvPr id="15" name="正方形/長方形 14"/>
        <xdr:cNvSpPr/>
      </xdr:nvSpPr>
      <xdr:spPr>
        <a:xfrm>
          <a:off x="3591183" y="39393943"/>
          <a:ext cx="2728784" cy="15378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一般社団法人</a:t>
          </a:r>
          <a:endParaRPr kumimoji="1" lang="en-US" altLang="ja-JP" sz="1800">
            <a:solidFill>
              <a:sysClr val="windowText" lastClr="000000"/>
            </a:solidFill>
          </a:endParaRPr>
        </a:p>
        <a:p>
          <a:pPr algn="ctr"/>
          <a:r>
            <a:rPr kumimoji="1" lang="ja-JP" altLang="en-US" sz="1800">
              <a:solidFill>
                <a:sysClr val="windowText" lastClr="000000"/>
              </a:solidFill>
            </a:rPr>
            <a:t>日本建設機械施工協会</a:t>
          </a:r>
          <a:endParaRPr kumimoji="1" lang="en-US" altLang="ja-JP" sz="1200">
            <a:solidFill>
              <a:sysClr val="windowText" lastClr="000000"/>
            </a:solidFill>
          </a:endParaRPr>
        </a:p>
        <a:p>
          <a:pPr algn="ctr"/>
          <a:r>
            <a:rPr kumimoji="1" lang="en-US" altLang="ja-JP" sz="1800">
              <a:solidFill>
                <a:schemeClr val="tx1"/>
              </a:solidFill>
            </a:rPr>
            <a:t>7</a:t>
          </a:r>
          <a:r>
            <a:rPr kumimoji="1" lang="ja-JP" altLang="en-US" sz="1800">
              <a:solidFill>
                <a:schemeClr val="tx1"/>
              </a:solidFill>
            </a:rPr>
            <a:t>百万円</a:t>
          </a:r>
        </a:p>
      </xdr:txBody>
    </xdr:sp>
    <xdr:clientData/>
  </xdr:twoCellAnchor>
  <xdr:twoCellAnchor>
    <xdr:from>
      <xdr:col>16</xdr:col>
      <xdr:colOff>38616</xdr:colOff>
      <xdr:row>754</xdr:row>
      <xdr:rowOff>186880</xdr:rowOff>
    </xdr:from>
    <xdr:to>
      <xdr:col>16</xdr:col>
      <xdr:colOff>86764</xdr:colOff>
      <xdr:row>755</xdr:row>
      <xdr:rowOff>265454</xdr:rowOff>
    </xdr:to>
    <xdr:sp macro="" textlink="">
      <xdr:nvSpPr>
        <xdr:cNvPr id="16" name="左大かっこ 15"/>
        <xdr:cNvSpPr/>
      </xdr:nvSpPr>
      <xdr:spPr>
        <a:xfrm>
          <a:off x="3333751" y="41208738"/>
          <a:ext cx="48148" cy="426108"/>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44521</xdr:colOff>
      <xdr:row>754</xdr:row>
      <xdr:rowOff>154490</xdr:rowOff>
    </xdr:from>
    <xdr:to>
      <xdr:col>32</xdr:col>
      <xdr:colOff>130322</xdr:colOff>
      <xdr:row>755</xdr:row>
      <xdr:rowOff>256276</xdr:rowOff>
    </xdr:to>
    <xdr:sp macro="" textlink="">
      <xdr:nvSpPr>
        <xdr:cNvPr id="17" name="右大かっこ 16"/>
        <xdr:cNvSpPr/>
      </xdr:nvSpPr>
      <xdr:spPr>
        <a:xfrm>
          <a:off x="6634791" y="41176348"/>
          <a:ext cx="85801" cy="44932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105146</xdr:colOff>
      <xdr:row>754</xdr:row>
      <xdr:rowOff>38615</xdr:rowOff>
    </xdr:from>
    <xdr:to>
      <xdr:col>32</xdr:col>
      <xdr:colOff>102974</xdr:colOff>
      <xdr:row>756</xdr:row>
      <xdr:rowOff>12871</xdr:rowOff>
    </xdr:to>
    <xdr:sp macro="" textlink="">
      <xdr:nvSpPr>
        <xdr:cNvPr id="18" name="正方形/長方形 17"/>
        <xdr:cNvSpPr/>
      </xdr:nvSpPr>
      <xdr:spPr>
        <a:xfrm>
          <a:off x="3400281" y="41060473"/>
          <a:ext cx="3292963" cy="6693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燃費基準策定に係る調査・測定等に必要な経費</a:t>
          </a:r>
        </a:p>
      </xdr:txBody>
    </xdr:sp>
    <xdr:clientData/>
  </xdr:twoCellAnchor>
  <xdr:twoCellAnchor>
    <xdr:from>
      <xdr:col>30</xdr:col>
      <xdr:colOff>112004</xdr:colOff>
      <xdr:row>741</xdr:row>
      <xdr:rowOff>296048</xdr:rowOff>
    </xdr:from>
    <xdr:to>
      <xdr:col>40</xdr:col>
      <xdr:colOff>122036</xdr:colOff>
      <xdr:row>746</xdr:row>
      <xdr:rowOff>21706</xdr:rowOff>
    </xdr:to>
    <xdr:sp macro="" textlink="">
      <xdr:nvSpPr>
        <xdr:cNvPr id="19" name="正方形/長方形 18"/>
        <xdr:cNvSpPr/>
      </xdr:nvSpPr>
      <xdr:spPr>
        <a:xfrm>
          <a:off x="6290382" y="36143514"/>
          <a:ext cx="2069492" cy="14633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企画競争有識者委員会等　　　　　に係る事務費　０．４百万円</a:t>
          </a:r>
          <a:endParaRPr kumimoji="1" lang="en-US" altLang="ja-JP" sz="1050">
            <a:solidFill>
              <a:schemeClr val="tx1"/>
            </a:solidFill>
          </a:endParaRPr>
        </a:p>
        <a:p>
          <a:pPr algn="l"/>
          <a:r>
            <a:rPr kumimoji="1" lang="ja-JP" altLang="en-US" sz="1050">
              <a:solidFill>
                <a:schemeClr val="tx1"/>
              </a:solidFill>
            </a:rPr>
            <a:t>　　①諸謝金０．１百万円</a:t>
          </a:r>
          <a:endParaRPr kumimoji="1" lang="en-US" altLang="ja-JP" sz="1050">
            <a:solidFill>
              <a:schemeClr val="tx1"/>
            </a:solidFill>
          </a:endParaRPr>
        </a:p>
        <a:p>
          <a:pPr algn="l"/>
          <a:r>
            <a:rPr kumimoji="1" lang="ja-JP" altLang="en-US" sz="1050">
              <a:solidFill>
                <a:schemeClr val="tx1"/>
              </a:solidFill>
            </a:rPr>
            <a:t>　　②委員等旅費０．１百万円</a:t>
          </a:r>
          <a:endParaRPr kumimoji="1" lang="en-US" altLang="ja-JP" sz="1050">
            <a:solidFill>
              <a:schemeClr val="tx1"/>
            </a:solidFill>
          </a:endParaRPr>
        </a:p>
        <a:p>
          <a:pPr algn="l"/>
          <a:r>
            <a:rPr kumimoji="1" lang="ja-JP" altLang="en-US" sz="1050">
              <a:solidFill>
                <a:schemeClr val="tx1"/>
              </a:solidFill>
            </a:rPr>
            <a:t>　　③職員旅費　０．２百万円</a:t>
          </a:r>
        </a:p>
      </xdr:txBody>
    </xdr:sp>
    <xdr:clientData/>
  </xdr:twoCellAnchor>
  <xdr:twoCellAnchor>
    <xdr:from>
      <xdr:col>21</xdr:col>
      <xdr:colOff>66774</xdr:colOff>
      <xdr:row>746</xdr:row>
      <xdr:rowOff>325043</xdr:rowOff>
    </xdr:from>
    <xdr:to>
      <xdr:col>21</xdr:col>
      <xdr:colOff>66774</xdr:colOff>
      <xdr:row>749</xdr:row>
      <xdr:rowOff>96148</xdr:rowOff>
    </xdr:to>
    <xdr:cxnSp macro="">
      <xdr:nvCxnSpPr>
        <xdr:cNvPr id="20" name="直線矢印コネクタ 19"/>
        <xdr:cNvCxnSpPr/>
      </xdr:nvCxnSpPr>
      <xdr:spPr>
        <a:xfrm>
          <a:off x="4391639" y="37910178"/>
          <a:ext cx="0" cy="81370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25744</xdr:colOff>
      <xdr:row>741</xdr:row>
      <xdr:rowOff>90102</xdr:rowOff>
    </xdr:from>
    <xdr:to>
      <xdr:col>30</xdr:col>
      <xdr:colOff>71463</xdr:colOff>
      <xdr:row>746</xdr:row>
      <xdr:rowOff>180203</xdr:rowOff>
    </xdr:to>
    <xdr:sp macro="" textlink="">
      <xdr:nvSpPr>
        <xdr:cNvPr id="3" name="左大かっこ 2"/>
        <xdr:cNvSpPr/>
      </xdr:nvSpPr>
      <xdr:spPr>
        <a:xfrm>
          <a:off x="6204122" y="36413818"/>
          <a:ext cx="45719" cy="182777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154459</xdr:colOff>
      <xdr:row>741</xdr:row>
      <xdr:rowOff>102973</xdr:rowOff>
    </xdr:from>
    <xdr:to>
      <xdr:col>40</xdr:col>
      <xdr:colOff>200178</xdr:colOff>
      <xdr:row>746</xdr:row>
      <xdr:rowOff>154459</xdr:rowOff>
    </xdr:to>
    <xdr:sp macro="" textlink="">
      <xdr:nvSpPr>
        <xdr:cNvPr id="4" name="右大かっこ 3"/>
        <xdr:cNvSpPr/>
      </xdr:nvSpPr>
      <xdr:spPr>
        <a:xfrm>
          <a:off x="8392297" y="36606892"/>
          <a:ext cx="45719" cy="178915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J836" sqref="J836:O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64</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455</v>
      </c>
      <c r="H5" s="840"/>
      <c r="I5" s="840"/>
      <c r="J5" s="840"/>
      <c r="K5" s="840"/>
      <c r="L5" s="840"/>
      <c r="M5" s="841" t="s">
        <v>66</v>
      </c>
      <c r="N5" s="842"/>
      <c r="O5" s="842"/>
      <c r="P5" s="842"/>
      <c r="Q5" s="842"/>
      <c r="R5" s="843"/>
      <c r="S5" s="844" t="s">
        <v>83</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610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地球温暖化対策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612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578</v>
      </c>
      <c r="Q13" s="658"/>
      <c r="R13" s="658"/>
      <c r="S13" s="658"/>
      <c r="T13" s="658"/>
      <c r="U13" s="658"/>
      <c r="V13" s="659"/>
      <c r="W13" s="657" t="s">
        <v>578</v>
      </c>
      <c r="X13" s="658"/>
      <c r="Y13" s="658"/>
      <c r="Z13" s="658"/>
      <c r="AA13" s="658"/>
      <c r="AB13" s="658"/>
      <c r="AC13" s="659"/>
      <c r="AD13" s="657">
        <v>8</v>
      </c>
      <c r="AE13" s="658"/>
      <c r="AF13" s="658"/>
      <c r="AG13" s="658"/>
      <c r="AH13" s="658"/>
      <c r="AI13" s="658"/>
      <c r="AJ13" s="659"/>
      <c r="AK13" s="657">
        <v>7</v>
      </c>
      <c r="AL13" s="658"/>
      <c r="AM13" s="658"/>
      <c r="AN13" s="658"/>
      <c r="AO13" s="658"/>
      <c r="AP13" s="658"/>
      <c r="AQ13" s="659"/>
      <c r="AR13" s="919">
        <v>24</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8</v>
      </c>
      <c r="AE18" s="879"/>
      <c r="AF18" s="879"/>
      <c r="AG18" s="879"/>
      <c r="AH18" s="879"/>
      <c r="AI18" s="879"/>
      <c r="AJ18" s="880"/>
      <c r="AK18" s="878">
        <f>SUM(AK13:AQ17)</f>
        <v>7</v>
      </c>
      <c r="AL18" s="879"/>
      <c r="AM18" s="879"/>
      <c r="AN18" s="879"/>
      <c r="AO18" s="879"/>
      <c r="AP18" s="879"/>
      <c r="AQ18" s="880"/>
      <c r="AR18" s="878">
        <f>SUM(AR13:AX17)</f>
        <v>24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3.5" customHeight="1" x14ac:dyDescent="0.15">
      <c r="A23" s="967"/>
      <c r="B23" s="968"/>
      <c r="C23" s="968"/>
      <c r="D23" s="968"/>
      <c r="E23" s="968"/>
      <c r="F23" s="969"/>
      <c r="G23" s="952" t="s">
        <v>607</v>
      </c>
      <c r="H23" s="953"/>
      <c r="I23" s="953"/>
      <c r="J23" s="953"/>
      <c r="K23" s="953"/>
      <c r="L23" s="953"/>
      <c r="M23" s="953"/>
      <c r="N23" s="953"/>
      <c r="O23" s="954"/>
      <c r="P23" s="919">
        <v>6.5</v>
      </c>
      <c r="Q23" s="920"/>
      <c r="R23" s="920"/>
      <c r="S23" s="920"/>
      <c r="T23" s="920"/>
      <c r="U23" s="920"/>
      <c r="V23" s="937"/>
      <c r="W23" s="919">
        <v>24</v>
      </c>
      <c r="X23" s="920"/>
      <c r="Y23" s="920"/>
      <c r="Z23" s="920"/>
      <c r="AA23" s="920"/>
      <c r="AB23" s="920"/>
      <c r="AC23" s="937"/>
      <c r="AD23" s="974" t="s">
        <v>613</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603</v>
      </c>
      <c r="H24" s="956"/>
      <c r="I24" s="956"/>
      <c r="J24" s="956"/>
      <c r="K24" s="956"/>
      <c r="L24" s="956"/>
      <c r="M24" s="956"/>
      <c r="N24" s="956"/>
      <c r="O24" s="957"/>
      <c r="P24" s="657">
        <v>0.2</v>
      </c>
      <c r="Q24" s="658"/>
      <c r="R24" s="658"/>
      <c r="S24" s="658"/>
      <c r="T24" s="658"/>
      <c r="U24" s="658"/>
      <c r="V24" s="659"/>
      <c r="W24" s="657">
        <v>0.1</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604</v>
      </c>
      <c r="H25" s="956"/>
      <c r="I25" s="956"/>
      <c r="J25" s="956"/>
      <c r="K25" s="956"/>
      <c r="L25" s="956"/>
      <c r="M25" s="956"/>
      <c r="N25" s="956"/>
      <c r="O25" s="957"/>
      <c r="P25" s="657">
        <v>0.1</v>
      </c>
      <c r="Q25" s="658"/>
      <c r="R25" s="658"/>
      <c r="S25" s="658"/>
      <c r="T25" s="658"/>
      <c r="U25" s="658"/>
      <c r="V25" s="659"/>
      <c r="W25" s="657">
        <v>0.1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605</v>
      </c>
      <c r="H26" s="956"/>
      <c r="I26" s="956"/>
      <c r="J26" s="956"/>
      <c r="K26" s="956"/>
      <c r="L26" s="956"/>
      <c r="M26" s="956"/>
      <c r="N26" s="956"/>
      <c r="O26" s="957"/>
      <c r="P26" s="657">
        <v>0.1</v>
      </c>
      <c r="Q26" s="658"/>
      <c r="R26" s="658"/>
      <c r="S26" s="658"/>
      <c r="T26" s="658"/>
      <c r="U26" s="658"/>
      <c r="V26" s="659"/>
      <c r="W26" s="657">
        <v>0.3</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0.10000000000000053</v>
      </c>
      <c r="Q28" s="879"/>
      <c r="R28" s="879"/>
      <c r="S28" s="879"/>
      <c r="T28" s="879"/>
      <c r="U28" s="879"/>
      <c r="V28" s="880"/>
      <c r="W28" s="878">
        <f>W29-SUM(W23:W27)</f>
        <v>-0.50000000000000355</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7</v>
      </c>
      <c r="Q29" s="658"/>
      <c r="R29" s="658"/>
      <c r="S29" s="658"/>
      <c r="T29" s="658"/>
      <c r="U29" s="658"/>
      <c r="V29" s="659"/>
      <c r="W29" s="933">
        <f>AR13</f>
        <v>24</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hidden="1" customHeight="1" x14ac:dyDescent="0.15">
      <c r="A32" s="403"/>
      <c r="B32" s="401"/>
      <c r="C32" s="401"/>
      <c r="D32" s="401"/>
      <c r="E32" s="401"/>
      <c r="F32" s="402"/>
      <c r="G32" s="564"/>
      <c r="H32" s="565"/>
      <c r="I32" s="565"/>
      <c r="J32" s="565"/>
      <c r="K32" s="565"/>
      <c r="L32" s="565"/>
      <c r="M32" s="565"/>
      <c r="N32" s="565"/>
      <c r="O32" s="566"/>
      <c r="P32" s="105"/>
      <c r="Q32" s="105"/>
      <c r="R32" s="105"/>
      <c r="S32" s="105"/>
      <c r="T32" s="105"/>
      <c r="U32" s="105"/>
      <c r="V32" s="105"/>
      <c r="W32" s="105"/>
      <c r="X32" s="106"/>
      <c r="Y32" s="471" t="s">
        <v>12</v>
      </c>
      <c r="Z32" s="531"/>
      <c r="AA32" s="532"/>
      <c r="AB32" s="461"/>
      <c r="AC32" s="461"/>
      <c r="AD32" s="46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c r="AC33" s="523"/>
      <c r="AD33" s="5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t="s">
        <v>578</v>
      </c>
      <c r="AR66" s="199"/>
      <c r="AS66" s="242" t="s">
        <v>355</v>
      </c>
      <c r="AT66" s="243"/>
      <c r="AU66" s="199" t="s">
        <v>578</v>
      </c>
      <c r="AV66" s="199"/>
      <c r="AW66" s="242" t="s">
        <v>472</v>
      </c>
      <c r="AX66" s="254"/>
    </row>
    <row r="67" spans="1:50" ht="23.25" customHeight="1" x14ac:dyDescent="0.15">
      <c r="A67" s="475"/>
      <c r="B67" s="476"/>
      <c r="C67" s="476"/>
      <c r="D67" s="476"/>
      <c r="E67" s="476"/>
      <c r="F67" s="477"/>
      <c r="G67" s="255" t="s">
        <v>356</v>
      </c>
      <c r="H67" s="258" t="s">
        <v>579</v>
      </c>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t="s">
        <v>578</v>
      </c>
      <c r="AF67" s="219"/>
      <c r="AG67" s="219"/>
      <c r="AH67" s="219"/>
      <c r="AI67" s="218" t="s">
        <v>578</v>
      </c>
      <c r="AJ67" s="219"/>
      <c r="AK67" s="219"/>
      <c r="AL67" s="219"/>
      <c r="AM67" s="218" t="s">
        <v>578</v>
      </c>
      <c r="AN67" s="219"/>
      <c r="AO67" s="219"/>
      <c r="AP67" s="219"/>
      <c r="AQ67" s="218" t="s">
        <v>578</v>
      </c>
      <c r="AR67" s="219"/>
      <c r="AS67" s="219"/>
      <c r="AT67" s="220"/>
      <c r="AU67" s="219" t="s">
        <v>578</v>
      </c>
      <c r="AV67" s="219"/>
      <c r="AW67" s="219"/>
      <c r="AX67" s="221"/>
    </row>
    <row r="68" spans="1:50" ht="23.25"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t="s">
        <v>578</v>
      </c>
      <c r="AF68" s="219"/>
      <c r="AG68" s="219"/>
      <c r="AH68" s="219"/>
      <c r="AI68" s="218" t="s">
        <v>578</v>
      </c>
      <c r="AJ68" s="219"/>
      <c r="AK68" s="219"/>
      <c r="AL68" s="219"/>
      <c r="AM68" s="218" t="s">
        <v>578</v>
      </c>
      <c r="AN68" s="219"/>
      <c r="AO68" s="219"/>
      <c r="AP68" s="219"/>
      <c r="AQ68" s="218" t="s">
        <v>578</v>
      </c>
      <c r="AR68" s="219"/>
      <c r="AS68" s="219"/>
      <c r="AT68" s="220"/>
      <c r="AU68" s="219" t="s">
        <v>578</v>
      </c>
      <c r="AV68" s="219"/>
      <c r="AW68" s="219"/>
      <c r="AX68" s="221"/>
    </row>
    <row r="69" spans="1:50" ht="23.25"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t="s">
        <v>578</v>
      </c>
      <c r="AF69" s="274"/>
      <c r="AG69" s="274"/>
      <c r="AH69" s="274"/>
      <c r="AI69" s="273" t="s">
        <v>578</v>
      </c>
      <c r="AJ69" s="274"/>
      <c r="AK69" s="274"/>
      <c r="AL69" s="274"/>
      <c r="AM69" s="273" t="s">
        <v>578</v>
      </c>
      <c r="AN69" s="274"/>
      <c r="AO69" s="274"/>
      <c r="AP69" s="274"/>
      <c r="AQ69" s="218" t="s">
        <v>578</v>
      </c>
      <c r="AR69" s="219"/>
      <c r="AS69" s="219"/>
      <c r="AT69" s="220"/>
      <c r="AU69" s="219" t="s">
        <v>578</v>
      </c>
      <c r="AV69" s="219"/>
      <c r="AW69" s="219"/>
      <c r="AX69" s="221"/>
    </row>
    <row r="70" spans="1:50" ht="23.25"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t="s">
        <v>578</v>
      </c>
      <c r="AF70" s="219"/>
      <c r="AG70" s="219"/>
      <c r="AH70" s="219"/>
      <c r="AI70" s="218" t="s">
        <v>578</v>
      </c>
      <c r="AJ70" s="219"/>
      <c r="AK70" s="219"/>
      <c r="AL70" s="219"/>
      <c r="AM70" s="218" t="s">
        <v>578</v>
      </c>
      <c r="AN70" s="219"/>
      <c r="AO70" s="219"/>
      <c r="AP70" s="219"/>
      <c r="AQ70" s="218" t="s">
        <v>578</v>
      </c>
      <c r="AR70" s="219"/>
      <c r="AS70" s="219"/>
      <c r="AT70" s="220"/>
      <c r="AU70" s="219" t="s">
        <v>578</v>
      </c>
      <c r="AV70" s="219"/>
      <c r="AW70" s="219"/>
      <c r="AX70" s="221"/>
    </row>
    <row r="71" spans="1:50" ht="23.25"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t="s">
        <v>578</v>
      </c>
      <c r="AF71" s="219"/>
      <c r="AG71" s="219"/>
      <c r="AH71" s="219"/>
      <c r="AI71" s="218" t="s">
        <v>578</v>
      </c>
      <c r="AJ71" s="219"/>
      <c r="AK71" s="219"/>
      <c r="AL71" s="219"/>
      <c r="AM71" s="218" t="s">
        <v>578</v>
      </c>
      <c r="AN71" s="219"/>
      <c r="AO71" s="219"/>
      <c r="AP71" s="219"/>
      <c r="AQ71" s="218" t="s">
        <v>578</v>
      </c>
      <c r="AR71" s="219"/>
      <c r="AS71" s="219"/>
      <c r="AT71" s="220"/>
      <c r="AU71" s="219" t="s">
        <v>578</v>
      </c>
      <c r="AV71" s="219"/>
      <c r="AW71" s="219"/>
      <c r="AX71" s="221"/>
    </row>
    <row r="72" spans="1:50" ht="23.25"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t="s">
        <v>578</v>
      </c>
      <c r="AF72" s="219"/>
      <c r="AG72" s="219"/>
      <c r="AH72" s="219"/>
      <c r="AI72" s="218" t="s">
        <v>578</v>
      </c>
      <c r="AJ72" s="219"/>
      <c r="AK72" s="219"/>
      <c r="AL72" s="219"/>
      <c r="AM72" s="218" t="s">
        <v>578</v>
      </c>
      <c r="AN72" s="219"/>
      <c r="AO72" s="219"/>
      <c r="AP72" s="220"/>
      <c r="AQ72" s="218" t="s">
        <v>578</v>
      </c>
      <c r="AR72" s="219"/>
      <c r="AS72" s="219"/>
      <c r="AT72" s="220"/>
      <c r="AU72" s="219" t="s">
        <v>578</v>
      </c>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580</v>
      </c>
      <c r="H82" s="676"/>
      <c r="I82" s="676"/>
      <c r="J82" s="676"/>
      <c r="K82" s="676"/>
      <c r="L82" s="676"/>
      <c r="M82" s="676"/>
      <c r="N82" s="676"/>
      <c r="O82" s="676"/>
      <c r="P82" s="676"/>
      <c r="Q82" s="676"/>
      <c r="R82" s="676"/>
      <c r="S82" s="676"/>
      <c r="T82" s="676"/>
      <c r="U82" s="676"/>
      <c r="V82" s="676"/>
      <c r="W82" s="676"/>
      <c r="X82" s="676"/>
      <c r="Y82" s="676"/>
      <c r="Z82" s="676"/>
      <c r="AA82" s="677"/>
      <c r="AB82" s="884" t="s">
        <v>578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9.7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v>30</v>
      </c>
      <c r="AR86" s="199"/>
      <c r="AS86" s="133" t="s">
        <v>355</v>
      </c>
      <c r="AT86" s="134"/>
      <c r="AU86" s="199">
        <v>32</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581</v>
      </c>
      <c r="H87" s="105"/>
      <c r="I87" s="105"/>
      <c r="J87" s="105"/>
      <c r="K87" s="105"/>
      <c r="L87" s="105"/>
      <c r="M87" s="105"/>
      <c r="N87" s="105"/>
      <c r="O87" s="106"/>
      <c r="P87" s="105" t="s">
        <v>582</v>
      </c>
      <c r="Q87" s="514"/>
      <c r="R87" s="514"/>
      <c r="S87" s="514"/>
      <c r="T87" s="514"/>
      <c r="U87" s="514"/>
      <c r="V87" s="514"/>
      <c r="W87" s="514"/>
      <c r="X87" s="515"/>
      <c r="Y87" s="561" t="s">
        <v>62</v>
      </c>
      <c r="Z87" s="562"/>
      <c r="AA87" s="563"/>
      <c r="AB87" s="461" t="s">
        <v>583</v>
      </c>
      <c r="AC87" s="461"/>
      <c r="AD87" s="461"/>
      <c r="AE87" s="218" t="s">
        <v>578</v>
      </c>
      <c r="AF87" s="219"/>
      <c r="AG87" s="219"/>
      <c r="AH87" s="219"/>
      <c r="AI87" s="218" t="s">
        <v>578</v>
      </c>
      <c r="AJ87" s="219"/>
      <c r="AK87" s="219"/>
      <c r="AL87" s="219"/>
      <c r="AM87" s="218" t="s">
        <v>578</v>
      </c>
      <c r="AN87" s="219"/>
      <c r="AO87" s="219"/>
      <c r="AP87" s="219"/>
      <c r="AQ87" s="340" t="s">
        <v>578</v>
      </c>
      <c r="AR87" s="207"/>
      <c r="AS87" s="207"/>
      <c r="AT87" s="341"/>
      <c r="AU87" s="219" t="s">
        <v>578</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583</v>
      </c>
      <c r="AC88" s="523"/>
      <c r="AD88" s="523"/>
      <c r="AE88" s="218" t="s">
        <v>578</v>
      </c>
      <c r="AF88" s="219"/>
      <c r="AG88" s="219"/>
      <c r="AH88" s="219"/>
      <c r="AI88" s="218" t="s">
        <v>578</v>
      </c>
      <c r="AJ88" s="219"/>
      <c r="AK88" s="219"/>
      <c r="AL88" s="219"/>
      <c r="AM88" s="218" t="s">
        <v>578</v>
      </c>
      <c r="AN88" s="219"/>
      <c r="AO88" s="219"/>
      <c r="AP88" s="219"/>
      <c r="AQ88" s="340" t="s">
        <v>578</v>
      </c>
      <c r="AR88" s="207"/>
      <c r="AS88" s="207"/>
      <c r="AT88" s="341"/>
      <c r="AU88" s="219">
        <v>3</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578</v>
      </c>
      <c r="AF89" s="219"/>
      <c r="AG89" s="219"/>
      <c r="AH89" s="219"/>
      <c r="AI89" s="218" t="s">
        <v>578</v>
      </c>
      <c r="AJ89" s="219"/>
      <c r="AK89" s="219"/>
      <c r="AL89" s="219"/>
      <c r="AM89" s="218" t="s">
        <v>578</v>
      </c>
      <c r="AN89" s="219"/>
      <c r="AO89" s="219"/>
      <c r="AP89" s="219"/>
      <c r="AQ89" s="340" t="s">
        <v>578</v>
      </c>
      <c r="AR89" s="207"/>
      <c r="AS89" s="207"/>
      <c r="AT89" s="341"/>
      <c r="AU89" s="219" t="s">
        <v>578</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t="s">
        <v>578</v>
      </c>
      <c r="AF101" s="219"/>
      <c r="AG101" s="219"/>
      <c r="AH101" s="220"/>
      <c r="AI101" s="218" t="s">
        <v>578</v>
      </c>
      <c r="AJ101" s="219"/>
      <c r="AK101" s="219"/>
      <c r="AL101" s="220"/>
      <c r="AM101" s="218" t="s">
        <v>578</v>
      </c>
      <c r="AN101" s="219"/>
      <c r="AO101" s="219"/>
      <c r="AP101" s="220"/>
      <c r="AQ101" s="218" t="s">
        <v>578</v>
      </c>
      <c r="AR101" s="219"/>
      <c r="AS101" s="219"/>
      <c r="AT101" s="220"/>
      <c r="AU101" s="218" t="s">
        <v>578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t="s">
        <v>578</v>
      </c>
      <c r="AF102" s="418"/>
      <c r="AG102" s="418"/>
      <c r="AH102" s="418"/>
      <c r="AI102" s="418" t="s">
        <v>578</v>
      </c>
      <c r="AJ102" s="418"/>
      <c r="AK102" s="418"/>
      <c r="AL102" s="418"/>
      <c r="AM102" s="418" t="s">
        <v>578</v>
      </c>
      <c r="AN102" s="418"/>
      <c r="AO102" s="418"/>
      <c r="AP102" s="418"/>
      <c r="AQ102" s="273" t="s">
        <v>578</v>
      </c>
      <c r="AR102" s="274"/>
      <c r="AS102" s="274"/>
      <c r="AT102" s="319"/>
      <c r="AU102" s="273" t="s">
        <v>578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t="s">
        <v>578</v>
      </c>
      <c r="AF116" s="418"/>
      <c r="AG116" s="418"/>
      <c r="AH116" s="418"/>
      <c r="AI116" s="418" t="s">
        <v>578</v>
      </c>
      <c r="AJ116" s="418"/>
      <c r="AK116" s="418"/>
      <c r="AL116" s="418"/>
      <c r="AM116" s="418" t="s">
        <v>578</v>
      </c>
      <c r="AN116" s="418"/>
      <c r="AO116" s="418"/>
      <c r="AP116" s="418"/>
      <c r="AQ116" s="218" t="s">
        <v>578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578</v>
      </c>
      <c r="AF117" s="551"/>
      <c r="AG117" s="551"/>
      <c r="AH117" s="551"/>
      <c r="AI117" s="551" t="s">
        <v>578</v>
      </c>
      <c r="AJ117" s="551"/>
      <c r="AK117" s="551"/>
      <c r="AL117" s="551"/>
      <c r="AM117" s="551" t="s">
        <v>578</v>
      </c>
      <c r="AN117" s="551"/>
      <c r="AO117" s="551"/>
      <c r="AP117" s="551"/>
      <c r="AQ117" s="551" t="s">
        <v>578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566</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51.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3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598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599</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599</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599</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599</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599</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599</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599</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599</v>
      </c>
      <c r="AE717" s="329"/>
      <c r="AF717" s="329"/>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599</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3" customHeight="1" x14ac:dyDescent="0.15">
      <c r="A726" s="640" t="s">
        <v>48</v>
      </c>
      <c r="B726" s="802"/>
      <c r="C726" s="815" t="s">
        <v>53</v>
      </c>
      <c r="D726" s="837"/>
      <c r="E726" s="837"/>
      <c r="F726" s="838"/>
      <c r="G726" s="577" t="s">
        <v>600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2.5" customHeight="1" thickBot="1" x14ac:dyDescent="0.2">
      <c r="A729" s="634" t="s">
        <v>608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6.25" customHeight="1" thickBot="1" x14ac:dyDescent="0.2">
      <c r="A731" s="799" t="s">
        <v>257</v>
      </c>
      <c r="B731" s="800"/>
      <c r="C731" s="800"/>
      <c r="D731" s="800"/>
      <c r="E731" s="801"/>
      <c r="F731" s="729" t="s">
        <v>609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1.75" customHeight="1" thickBot="1" x14ac:dyDescent="0.2">
      <c r="A733" s="673"/>
      <c r="B733" s="674"/>
      <c r="C733" s="674"/>
      <c r="D733" s="674"/>
      <c r="E733" s="675"/>
      <c r="F733" s="637" t="s">
        <v>611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578</v>
      </c>
      <c r="F737" s="990"/>
      <c r="G737" s="990"/>
      <c r="H737" s="990"/>
      <c r="I737" s="990"/>
      <c r="J737" s="990"/>
      <c r="K737" s="990"/>
      <c r="L737" s="990"/>
      <c r="M737" s="990"/>
      <c r="N737" s="365" t="s">
        <v>543</v>
      </c>
      <c r="O737" s="365"/>
      <c r="P737" s="365"/>
      <c r="Q737" s="365"/>
      <c r="R737" s="990" t="s">
        <v>578</v>
      </c>
      <c r="S737" s="990"/>
      <c r="T737" s="990"/>
      <c r="U737" s="990"/>
      <c r="V737" s="990"/>
      <c r="W737" s="990"/>
      <c r="X737" s="990"/>
      <c r="Y737" s="990"/>
      <c r="Z737" s="990"/>
      <c r="AA737" s="365" t="s">
        <v>542</v>
      </c>
      <c r="AB737" s="365"/>
      <c r="AC737" s="365"/>
      <c r="AD737" s="365"/>
      <c r="AE737" s="990" t="s">
        <v>578</v>
      </c>
      <c r="AF737" s="990"/>
      <c r="AG737" s="990"/>
      <c r="AH737" s="990"/>
      <c r="AI737" s="990"/>
      <c r="AJ737" s="990"/>
      <c r="AK737" s="990"/>
      <c r="AL737" s="990"/>
      <c r="AM737" s="990"/>
      <c r="AN737" s="365" t="s">
        <v>541</v>
      </c>
      <c r="AO737" s="365"/>
      <c r="AP737" s="365"/>
      <c r="AQ737" s="365"/>
      <c r="AR737" s="982" t="s">
        <v>578</v>
      </c>
      <c r="AS737" s="983"/>
      <c r="AT737" s="983"/>
      <c r="AU737" s="983"/>
      <c r="AV737" s="983"/>
      <c r="AW737" s="983"/>
      <c r="AX737" s="984"/>
      <c r="AY737" s="89"/>
      <c r="AZ737" s="89"/>
    </row>
    <row r="738" spans="1:52" ht="24.75" customHeight="1" x14ac:dyDescent="0.15">
      <c r="A738" s="991" t="s">
        <v>540</v>
      </c>
      <c r="B738" s="210"/>
      <c r="C738" s="210"/>
      <c r="D738" s="211"/>
      <c r="E738" s="990" t="s">
        <v>578</v>
      </c>
      <c r="F738" s="990"/>
      <c r="G738" s="990"/>
      <c r="H738" s="990"/>
      <c r="I738" s="990"/>
      <c r="J738" s="990"/>
      <c r="K738" s="990"/>
      <c r="L738" s="990"/>
      <c r="M738" s="990"/>
      <c r="N738" s="365" t="s">
        <v>539</v>
      </c>
      <c r="O738" s="365"/>
      <c r="P738" s="365"/>
      <c r="Q738" s="365"/>
      <c r="R738" s="990" t="s">
        <v>578</v>
      </c>
      <c r="S738" s="990"/>
      <c r="T738" s="990"/>
      <c r="U738" s="990"/>
      <c r="V738" s="990"/>
      <c r="W738" s="990"/>
      <c r="X738" s="990"/>
      <c r="Y738" s="990"/>
      <c r="Z738" s="990"/>
      <c r="AA738" s="365" t="s">
        <v>538</v>
      </c>
      <c r="AB738" s="365"/>
      <c r="AC738" s="365"/>
      <c r="AD738" s="365"/>
      <c r="AE738" s="990" t="s">
        <v>578</v>
      </c>
      <c r="AF738" s="990"/>
      <c r="AG738" s="990"/>
      <c r="AH738" s="990"/>
      <c r="AI738" s="990"/>
      <c r="AJ738" s="990"/>
      <c r="AK738" s="990"/>
      <c r="AL738" s="990"/>
      <c r="AM738" s="990"/>
      <c r="AN738" s="365" t="s">
        <v>534</v>
      </c>
      <c r="AO738" s="365"/>
      <c r="AP738" s="365"/>
      <c r="AQ738" s="365"/>
      <c r="AR738" s="982" t="s">
        <v>578</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t="s">
        <v>551</v>
      </c>
      <c r="J739" s="985"/>
      <c r="K739" s="93" t="str">
        <f>IF(OR(I739="　", I739=""), "", "-")</f>
        <v>-</v>
      </c>
      <c r="L739" s="986">
        <v>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592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4" customHeight="1" x14ac:dyDescent="0.15">
      <c r="A781" s="631"/>
      <c r="B781" s="632"/>
      <c r="C781" s="632"/>
      <c r="D781" s="632"/>
      <c r="E781" s="632"/>
      <c r="F781" s="633"/>
      <c r="G781" s="670" t="s">
        <v>606</v>
      </c>
      <c r="H781" s="671"/>
      <c r="I781" s="671"/>
      <c r="J781" s="671"/>
      <c r="K781" s="672"/>
      <c r="L781" s="664" t="s">
        <v>594</v>
      </c>
      <c r="M781" s="665"/>
      <c r="N781" s="665"/>
      <c r="O781" s="665"/>
      <c r="P781" s="665"/>
      <c r="Q781" s="665"/>
      <c r="R781" s="665"/>
      <c r="S781" s="665"/>
      <c r="T781" s="665"/>
      <c r="U781" s="665"/>
      <c r="V781" s="665"/>
      <c r="W781" s="665"/>
      <c r="X781" s="666"/>
      <c r="Y781" s="388">
        <v>7</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72.75" customHeight="1" x14ac:dyDescent="0.15">
      <c r="A837" s="376">
        <v>1</v>
      </c>
      <c r="B837" s="376">
        <v>1</v>
      </c>
      <c r="C837" s="361" t="s">
        <v>593</v>
      </c>
      <c r="D837" s="347"/>
      <c r="E837" s="347"/>
      <c r="F837" s="347"/>
      <c r="G837" s="347"/>
      <c r="H837" s="347"/>
      <c r="I837" s="347"/>
      <c r="J837" s="348">
        <v>6010405010463</v>
      </c>
      <c r="K837" s="349"/>
      <c r="L837" s="349"/>
      <c r="M837" s="349"/>
      <c r="N837" s="349"/>
      <c r="O837" s="349"/>
      <c r="P837" s="362" t="s">
        <v>595</v>
      </c>
      <c r="Q837" s="350"/>
      <c r="R837" s="350"/>
      <c r="S837" s="350"/>
      <c r="T837" s="350"/>
      <c r="U837" s="350"/>
      <c r="V837" s="350"/>
      <c r="W837" s="350"/>
      <c r="X837" s="350"/>
      <c r="Y837" s="351">
        <v>7</v>
      </c>
      <c r="Z837" s="352"/>
      <c r="AA837" s="352"/>
      <c r="AB837" s="353"/>
      <c r="AC837" s="363" t="s">
        <v>502</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0" max="49" man="1"/>
    <brk id="733"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1" sqref="G21:AX2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299"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2019-08-22T11:34:24Z</cp:lastPrinted>
  <dcterms:created xsi:type="dcterms:W3CDTF">2012-03-13T00:50:25Z</dcterms:created>
  <dcterms:modified xsi:type="dcterms:W3CDTF">2020-11-04T08:04:02Z</dcterms:modified>
</cp:coreProperties>
</file>