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akao-y2pe\Desktop\★過去の行政レビューシート\★再提出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<sst xmlns="http://schemas.openxmlformats.org/spreadsheetml/2006/main" count="2277" uniqueCount="581">
  <si>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</si>
  <si>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</si>
  <si>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</si>
  <si>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</si>
  <si>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</si>
  <si>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</si>
  <si>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</si>
  <si>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</si>
  <si>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</si>
  <si>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</si>
  <si>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</si>
  <si>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</si>
  <si>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</si>
  <si>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</si>
  <si>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</si>
  <si>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</si>
  <si>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</si>
  <si>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</si>
  <si>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</si>
  <si>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</si>
  <si>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</si>
  <si>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</si>
  <si>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</si>
  <si>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</si>
  <si>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</si>
  <si>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</si>
  <si>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</si>
  <si>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</si>
  <si>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</si>
  <si>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</si>
  <si>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</si>
  <si>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</si>
  <si>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</si>
  <si>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</si>
  <si>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</si>
  <si>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</si>
  <si>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</si>
  <si>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</si>
  <si>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</si>
  <si>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</si>
  <si>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</si>
  <si>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</si>
  <si>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</si>
  <si>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</si>
  <si>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</si>
  <si>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</si>
  <si>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</si>
  <si>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</si>
  <si>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</si>
  <si>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</si>
  <si>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</si>
  <si>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</si>
  <si>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</si>
  <si>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</si>
  <si>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</si>
  <si>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</si>
  <si>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</si>
  <si>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</si>
  <si>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</si>
  <si>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</si>
  <si>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</si>
  <si>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</si>
  <si>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</si>
  <si>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</si>
  <si>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</si>
  <si>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</si>
  <si>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</si>
  <si>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</si>
  <si>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</si>
  <si>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</si>
  <si>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</si>
  <si>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</si>
  <si>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</si>
  <si>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</si>
  <si>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</si>
  <si>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</si>
  <si>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</si>
  <si>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</si>
  <si>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</si>
  <si>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</si>
  <si>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</si>
  <si>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</si>
  <si>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</si>
  <si>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</si>
  <si>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</si>
  <si>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</si>
  <si>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</si>
  <si>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</si>
  <si>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</si>
  <si>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</si>
  <si>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</si>
  <si>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</si>
  <si>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</si>
  <si>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</si>
  <si>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</si>
  <si>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</si>
  <si>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</si>
  <si>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</si>
  <si>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</si>
  <si>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</si>
  <si>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</si>
  <si>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</si>
  <si>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</si>
  <si>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</si>
  <si>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</si>
  <si>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</si>
  <si>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</si>
  <si>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</si>
  <si>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</si>
  <si>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</si>
  <si>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</si>
  <si>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</si>
  <si>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</si>
  <si>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</si>
  <si>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</si>
  <si>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</si>
  <si>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</si>
  <si>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</si>
  <si>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</si>
  <si>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</si>
  <si>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</si>
  <si>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</si>
  <si>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</si>
  <si>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</si>
  <si>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</si>
  <si>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</si>
  <si>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</si>
  <si>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</si>
  <si>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</si>
  <si>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</si>
  <si>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</si>
  <si>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</si>
  <si>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</si>
  <si>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</si>
  <si>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</si>
  <si>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</si>
  <si>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</si>
  <si>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</si>
  <si>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</si>
  <si>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</si>
  <si>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</si>
  <si>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</si>
  <si>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</si>
  <si>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</si>
  <si>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</si>
  <si>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</si>
  <si>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</si>
  <si>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</si>
  <si>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</si>
  <si>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</si>
  <si>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</si>
  <si>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</si>
  <si>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</si>
  <si>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</si>
  <si>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</si>
  <si>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</si>
  <si>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</si>
  <si>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</si>
  <si>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</si>
  <si>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</si>
  <si>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</si>
  <si>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</si>
  <si>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</si>
  <si>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</si>
  <si>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</si>
  <si>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</si>
  <si>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</si>
  <si>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</si>
  <si>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</si>
  <si>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</si>
  <si>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</si>
  <si>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</si>
  <si>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</si>
  <si>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</si>
  <si>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</si>
  <si>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</si>
  <si>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</si>
  <si>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</si>
  <si>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</si>
  <si>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</si>
  <si>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</si>
  <si>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</si>
  <si>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</si>
  <si>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</si>
  <si>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</si>
  <si>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</si>
  <si>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</si>
  <si>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</si>
  <si>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</si>
  <si>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</si>
  <si>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</si>
  <si>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</si>
  <si>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</si>
  <si>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</si>
  <si>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</si>
  <si>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</si>
  <si>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</si>
  <si>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</si>
  <si>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</si>
  <si>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</si>
  <si>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</si>
  <si>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</si>
  <si>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</si>
  <si>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</si>
  <si>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</si>
  <si>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</si>
  <si>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</si>
  <si>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</si>
  <si>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</si>
  <si>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</si>
  <si>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</si>
  <si>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</si>
  <si>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</si>
  <si>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</si>
  <si>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</si>
  <si>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</si>
  <si>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</si>
  <si>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</si>
  <si>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</si>
  <si>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</si>
  <si>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</si>
  <si>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</si>
  <si>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</si>
  <si>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</si>
  <si>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</si>
  <si>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</si>
  <si>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</si>
  <si>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</si>
  <si>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</si>
  <si>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</si>
  <si>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</si>
  <si>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</si>
  <si>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</si>
  <si>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</si>
  <si>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</si>
  <si>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</si>
  <si>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</si>
  <si>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</si>
  <si>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</si>
  <si>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</si>
  <si>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</si>
  <si>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</si>
  <si>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</si>
  <si>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</si>
  <si>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</si>
  <si>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</si>
  <si>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</si>
  <si>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</si>
  <si>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</si>
  <si>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</si>
  <si>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</si>
  <si>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</si>
  <si>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</si>
  <si>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</si>
  <si>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</si>
  <si>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</si>
  <si>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</si>
  <si>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</si>
  <si>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</si>
  <si>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</si>
  <si>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</si>
  <si>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</si>
  <si>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</si>
  <si>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</si>
  <si>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</si>
  <si>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</si>
  <si>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</si>
  <si>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</si>
  <si>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</si>
  <si>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</si>
  <si>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</si>
  <si>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</si>
  <si>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</si>
  <si>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</si>
  <si>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</si>
  <si>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</si>
  <si>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</si>
  <si>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</si>
  <si>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</si>
  <si>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</si>
  <si>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</si>
  <si>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</si>
  <si>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</si>
  <si>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</si>
  <si>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</si>
  <si>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</si>
  <si>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</si>
  <si>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</si>
  <si>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</si>
  <si>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</si>
  <si>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</si>
  <si>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</si>
  <si>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</si>
  <si>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</si>
  <si>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</si>
  <si>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</si>
  <si>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</si>
  <si>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</si>
  <si>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</si>
  <si>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</si>
  <si>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</si>
  <si>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</si>
  <si>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</si>
  <si>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</si>
  <si>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</si>
  <si>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</si>
  <si>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</si>
  <si>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</si>
  <si>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</si>
  <si>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</si>
  <si>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</si>
  <si>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</si>
  <si>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</si>
  <si>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</si>
  <si>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</si>
  <si>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</si>
  <si>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</si>
  <si>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</si>
  <si>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</si>
  <si>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</si>
  <si>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</si>
  <si>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</si>
  <si>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</si>
  <si>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</si>
  <si>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</si>
  <si>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</si>
  <si>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</si>
  <si>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</si>
  <si>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</si>
  <si>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</si>
  <si>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</si>
  <si>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</si>
  <si>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</si>
  <si>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</si>
  <si>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</si>
  <si>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</si>
  <si>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</si>
  <si>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</si>
  <si>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</si>
  <si>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</si>
  <si>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</si>
  <si>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</si>
  <si>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</si>
  <si>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</si>
  <si>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</si>
  <si>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</si>
  <si>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</si>
  <si>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</si>
  <si>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</si>
  <si>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</si>
  <si>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</si>
  <si>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</si>
  <si>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</si>
  <si>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</si>
  <si>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</si>
  <si>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</si>
  <si>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</si>
  <si>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</si>
  <si>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</si>
  <si>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</si>
  <si>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</si>
  <si>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</si>
  <si>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</si>
  <si>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</si>
  <si>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</si>
  <si>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</si>
  <si>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</si>
  <si>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</si>
  <si>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</si>
  <si>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</si>
  <si>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</si>
  <si>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</si>
  <si>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</si>
  <si>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</si>
  <si>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</si>
  <si>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</si>
  <si>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</si>
  <si>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</si>
  <si>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</si>
  <si>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</si>
  <si>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</si>
  <si>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</si>
  <si>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</si>
  <si>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</si>
  <si>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</si>
  <si>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</si>
  <si>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</si>
  <si>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</si>
  <si>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</si>
  <si>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</si>
  <si>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</si>
  <si>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</si>
  <si>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</si>
  <si>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</si>
  <si>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</si>
  <si>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</si>
  <si>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</si>
  <si>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</si>
  <si>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</si>
  <si>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</si>
  <si>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</si>
  <si>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</si>
  <si>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</si>
  <si>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</si>
  <si>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</si>
  <si>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</si>
  <si>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</si>
  <si>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</si>
  <si>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</si>
  <si>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</si>
  <si>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</si>
  <si>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</si>
  <si>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</si>
  <si>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</si>
  <si>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</si>
  <si>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</si>
  <si>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</si>
  <si>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</si>
  <si>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</si>
  <si>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</si>
  <si>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</si>
  <si>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</si>
  <si>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</si>
  <si>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</si>
  <si>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</si>
  <si>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</si>
  <si>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</si>
  <si>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</si>
  <si>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</si>
  <si>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</si>
  <si>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</si>
  <si>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</si>
  <si>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</si>
  <si>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</si>
  <si>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</si>
  <si>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</si>
  <si>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</si>
  <si>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</si>
  <si>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</si>
  <si>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</si>
  <si>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</si>
  <si>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</si>
  <si>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</si>
  <si>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</si>
  <si>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</si>
  <si>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</si>
  <si>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</si>
  <si>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</si>
  <si>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</si>
  <si>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</si>
  <si>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</si>
  <si>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</si>
  <si>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</si>
  <si>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</si>
  <si>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</si>
  <si>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</si>
  <si>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</si>
  <si>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</si>
  <si>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</si>
  <si>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</si>
  <si>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</si>
  <si>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</si>
  <si>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</si>
  <si>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</si>
  <si>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</si>
  <si>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</si>
  <si>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</si>
  <si>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</si>
  <si>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</si>
  <si>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</si>
  <si>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</si>
  <si>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</si>
  <si>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</si>
  <si>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</si>
  <si>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</si>
  <si>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</si>
  <si>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</si>
  <si>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地籍調査</t>
    <rPh sb="0" eb="2">
      <t>チセキ</t>
    </rPh>
    <rPh sb="2" eb="4">
      <t>チョウサ</t>
    </rPh>
    <phoneticPr fontId="5"/>
  </si>
  <si>
    <t>土地・建設産業局</t>
    <rPh sb="0" eb="2">
      <t>トチ</t>
    </rPh>
    <rPh sb="3" eb="5">
      <t>ケンセツ</t>
    </rPh>
    <rPh sb="5" eb="8">
      <t>サンギョウキョク</t>
    </rPh>
    <phoneticPr fontId="5"/>
  </si>
  <si>
    <t>地籍整備課</t>
    <rPh sb="0" eb="2">
      <t>チセキ</t>
    </rPh>
    <rPh sb="2" eb="5">
      <t>セイビカ</t>
    </rPh>
    <phoneticPr fontId="5"/>
  </si>
  <si>
    <t>課長　高藤　喜史</t>
    <rPh sb="0" eb="2">
      <t>カチョウ</t>
    </rPh>
    <rPh sb="3" eb="5">
      <t>タカフジ</t>
    </rPh>
    <rPh sb="6" eb="8">
      <t>ヨシフミ</t>
    </rPh>
    <phoneticPr fontId="5"/>
  </si>
  <si>
    <t>○</t>
  </si>
  <si>
    <t>国土調査法第２条第１項</t>
  </si>
  <si>
    <t>国土調査事業十箇年計画（H22.5.25閣議決定）</t>
  </si>
  <si>
    <t>正確な土地境界情報は、個々の土地取引だけでなく、社会資本整備や防災対策、都市開発等を推進するためにも必要不可欠な情報であるが、国土の約半分にあたる地域では、登記所に明治時代に作成された公図しか存在せず、土地境界が不明確な状態となっている。このため、本事業では、全国における地籍調査を推進し、正確な地図を作成・提供することで、社会資本整備の円滑化や大規模災害に備えた事前防災対策の推進、被災後の復旧・復興の迅速化、民間都市開発の推進等に貢献することを目的としている。</t>
    <rPh sb="11" eb="13">
      <t>ココ</t>
    </rPh>
    <rPh sb="14" eb="16">
      <t>トチ</t>
    </rPh>
    <rPh sb="16" eb="18">
      <t>トリヒキ</t>
    </rPh>
    <rPh sb="24" eb="28">
      <t>シャカイシホン</t>
    </rPh>
    <rPh sb="28" eb="30">
      <t>セイビ</t>
    </rPh>
    <rPh sb="31" eb="33">
      <t>ボウサイ</t>
    </rPh>
    <rPh sb="33" eb="35">
      <t>タイサク</t>
    </rPh>
    <rPh sb="36" eb="38">
      <t>トシ</t>
    </rPh>
    <rPh sb="38" eb="40">
      <t>カイハツ</t>
    </rPh>
    <rPh sb="40" eb="41">
      <t>ナド</t>
    </rPh>
    <rPh sb="42" eb="44">
      <t>スイシン</t>
    </rPh>
    <rPh sb="50" eb="52">
      <t>ヒツヨウ</t>
    </rPh>
    <rPh sb="52" eb="55">
      <t>フカケツ</t>
    </rPh>
    <rPh sb="56" eb="58">
      <t>ジョウホウ</t>
    </rPh>
    <rPh sb="63" eb="65">
      <t>コクド</t>
    </rPh>
    <rPh sb="66" eb="67">
      <t>ヤク</t>
    </rPh>
    <rPh sb="67" eb="69">
      <t>ハンブン</t>
    </rPh>
    <rPh sb="73" eb="75">
      <t>チイキ</t>
    </rPh>
    <rPh sb="78" eb="81">
      <t>トウキジョ</t>
    </rPh>
    <rPh sb="96" eb="98">
      <t>ソンザイ</t>
    </rPh>
    <rPh sb="101" eb="103">
      <t>トチ</t>
    </rPh>
    <rPh sb="103" eb="105">
      <t>キョウカイ</t>
    </rPh>
    <rPh sb="106" eb="109">
      <t>フメイカク</t>
    </rPh>
    <rPh sb="110" eb="112">
      <t>ジョウタイ</t>
    </rPh>
    <rPh sb="124" eb="125">
      <t>ホン</t>
    </rPh>
    <rPh sb="125" eb="127">
      <t>ジギョウ</t>
    </rPh>
    <rPh sb="130" eb="132">
      <t>ゼンコク</t>
    </rPh>
    <rPh sb="136" eb="138">
      <t>チセキ</t>
    </rPh>
    <rPh sb="138" eb="140">
      <t>チョウサ</t>
    </rPh>
    <rPh sb="141" eb="143">
      <t>スイシン</t>
    </rPh>
    <rPh sb="145" eb="147">
      <t>セイカク</t>
    </rPh>
    <rPh sb="148" eb="150">
      <t>チズ</t>
    </rPh>
    <rPh sb="151" eb="153">
      <t>サクセイ</t>
    </rPh>
    <rPh sb="154" eb="156">
      <t>テイキョウ</t>
    </rPh>
    <rPh sb="173" eb="176">
      <t>ダイキボ</t>
    </rPh>
    <rPh sb="176" eb="178">
      <t>サイガイ</t>
    </rPh>
    <rPh sb="179" eb="180">
      <t>ソナ</t>
    </rPh>
    <rPh sb="182" eb="184">
      <t>ジゼン</t>
    </rPh>
    <rPh sb="184" eb="186">
      <t>ボウサイ</t>
    </rPh>
    <rPh sb="186" eb="188">
      <t>タイサク</t>
    </rPh>
    <rPh sb="189" eb="191">
      <t>スイシン</t>
    </rPh>
    <rPh sb="192" eb="194">
      <t>ヒサイ</t>
    </rPh>
    <rPh sb="194" eb="195">
      <t>ゴ</t>
    </rPh>
    <rPh sb="196" eb="198">
      <t>フッキュウ</t>
    </rPh>
    <rPh sb="199" eb="201">
      <t>フッコウ</t>
    </rPh>
    <rPh sb="206" eb="208">
      <t>ミンカン</t>
    </rPh>
    <rPh sb="208" eb="210">
      <t>トシ</t>
    </rPh>
    <rPh sb="210" eb="212">
      <t>カイハツ</t>
    </rPh>
    <rPh sb="213" eb="215">
      <t>スイシン</t>
    </rPh>
    <rPh sb="215" eb="216">
      <t>トウ</t>
    </rPh>
    <rPh sb="217" eb="219">
      <t>コウケン</t>
    </rPh>
    <rPh sb="224" eb="226">
      <t>モクテキ</t>
    </rPh>
    <phoneticPr fontId="5"/>
  </si>
  <si>
    <t>-</t>
  </si>
  <si>
    <t>地籍調査費負担金等</t>
    <rPh sb="0" eb="2">
      <t>チセキ</t>
    </rPh>
    <rPh sb="2" eb="5">
      <t>チョウサヒ</t>
    </rPh>
    <rPh sb="5" eb="8">
      <t>フタンキン</t>
    </rPh>
    <rPh sb="8" eb="9">
      <t>トウ</t>
    </rPh>
    <phoneticPr fontId="5"/>
  </si>
  <si>
    <t>平成22年度から平成31年度までの間に土地21,000k㎡の地籍を明確にする。</t>
    <rPh sb="0" eb="2">
      <t>ヘイセイ</t>
    </rPh>
    <rPh sb="4" eb="5">
      <t>ネン</t>
    </rPh>
    <rPh sb="5" eb="6">
      <t>ド</t>
    </rPh>
    <rPh sb="8" eb="10">
      <t>ヘイセイ</t>
    </rPh>
    <rPh sb="12" eb="13">
      <t>ネン</t>
    </rPh>
    <rPh sb="13" eb="14">
      <t>ド</t>
    </rPh>
    <rPh sb="17" eb="18">
      <t>アイダ</t>
    </rPh>
    <rPh sb="19" eb="21">
      <t>トチ</t>
    </rPh>
    <rPh sb="30" eb="32">
      <t>チセキ</t>
    </rPh>
    <rPh sb="33" eb="35">
      <t>メイカク</t>
    </rPh>
    <phoneticPr fontId="5"/>
  </si>
  <si>
    <t>各年度までに地籍が明確化された土地の面積</t>
    <rPh sb="0" eb="3">
      <t>カクネンド</t>
    </rPh>
    <rPh sb="6" eb="8">
      <t>チセキ</t>
    </rPh>
    <rPh sb="9" eb="12">
      <t>メイカクカ</t>
    </rPh>
    <rPh sb="15" eb="17">
      <t>トチ</t>
    </rPh>
    <rPh sb="18" eb="20">
      <t>メンセキ</t>
    </rPh>
    <phoneticPr fontId="5"/>
  </si>
  <si>
    <t>k㎡</t>
  </si>
  <si>
    <t>-</t>
    <phoneticPr fontId="5"/>
  </si>
  <si>
    <t>第６次国土調査事業十箇年計画（平成22年5月25日閣議決定）で定められた地籍調査事業量
（地籍調査事業量は、全国土面積データ（国土地理院）や土地区画整理事業量データ（国土交通省都市局）、圃場整備事業量データ（農林水産省）等を用いて算出）</t>
    <rPh sb="0" eb="1">
      <t>ダイ</t>
    </rPh>
    <rPh sb="2" eb="3">
      <t>ジ</t>
    </rPh>
    <rPh sb="3" eb="5">
      <t>コクド</t>
    </rPh>
    <rPh sb="5" eb="7">
      <t>チョウサ</t>
    </rPh>
    <rPh sb="7" eb="9">
      <t>ジギョウ</t>
    </rPh>
    <rPh sb="9" eb="10">
      <t>ジュッ</t>
    </rPh>
    <rPh sb="10" eb="12">
      <t>カネン</t>
    </rPh>
    <rPh sb="12" eb="14">
      <t>ケイカク</t>
    </rPh>
    <rPh sb="15" eb="17">
      <t>ヘイセイ</t>
    </rPh>
    <rPh sb="19" eb="20">
      <t>ネン</t>
    </rPh>
    <rPh sb="21" eb="22">
      <t>ガツ</t>
    </rPh>
    <rPh sb="24" eb="25">
      <t>ニチ</t>
    </rPh>
    <rPh sb="25" eb="27">
      <t>カクギ</t>
    </rPh>
    <rPh sb="27" eb="29">
      <t>ケッテイ</t>
    </rPh>
    <rPh sb="31" eb="32">
      <t>サダ</t>
    </rPh>
    <rPh sb="36" eb="38">
      <t>チセキ</t>
    </rPh>
    <rPh sb="38" eb="40">
      <t>チョウサ</t>
    </rPh>
    <rPh sb="40" eb="43">
      <t>ジギョウリョウ</t>
    </rPh>
    <rPh sb="45" eb="47">
      <t>チセキ</t>
    </rPh>
    <rPh sb="47" eb="49">
      <t>チョウサ</t>
    </rPh>
    <rPh sb="49" eb="52">
      <t>ジギョウリョウ</t>
    </rPh>
    <rPh sb="54" eb="55">
      <t>ゼン</t>
    </rPh>
    <rPh sb="55" eb="57">
      <t>コクド</t>
    </rPh>
    <rPh sb="57" eb="59">
      <t>メンセキ</t>
    </rPh>
    <rPh sb="63" eb="65">
      <t>コクド</t>
    </rPh>
    <rPh sb="65" eb="68">
      <t>チリイン</t>
    </rPh>
    <rPh sb="70" eb="72">
      <t>トチ</t>
    </rPh>
    <rPh sb="72" eb="74">
      <t>クカク</t>
    </rPh>
    <rPh sb="74" eb="76">
      <t>セイリ</t>
    </rPh>
    <rPh sb="76" eb="79">
      <t>ジギョウリョウ</t>
    </rPh>
    <rPh sb="83" eb="85">
      <t>コクド</t>
    </rPh>
    <rPh sb="85" eb="88">
      <t>コウツウショウ</t>
    </rPh>
    <rPh sb="88" eb="91">
      <t>トシキョク</t>
    </rPh>
    <rPh sb="93" eb="95">
      <t>ホジョウ</t>
    </rPh>
    <rPh sb="95" eb="97">
      <t>セイビ</t>
    </rPh>
    <rPh sb="97" eb="99">
      <t>ジギョウ</t>
    </rPh>
    <rPh sb="99" eb="100">
      <t>リョウ</t>
    </rPh>
    <rPh sb="104" eb="106">
      <t>ノウリン</t>
    </rPh>
    <rPh sb="106" eb="109">
      <t>スイサンショウ</t>
    </rPh>
    <rPh sb="110" eb="111">
      <t>トウ</t>
    </rPh>
    <rPh sb="112" eb="113">
      <t>モチ</t>
    </rPh>
    <rPh sb="115" eb="117">
      <t>サンシュツ</t>
    </rPh>
    <phoneticPr fontId="5"/>
  </si>
  <si>
    <t>平成31年度までに全ての都市部（ＤＩＤ）を含む825市区町村が地籍調査に着手する。</t>
    <rPh sb="0" eb="2">
      <t>ヘイセイ</t>
    </rPh>
    <rPh sb="4" eb="6">
      <t>ネンド</t>
    </rPh>
    <rPh sb="9" eb="10">
      <t>スベ</t>
    </rPh>
    <rPh sb="12" eb="15">
      <t>トシブ</t>
    </rPh>
    <rPh sb="21" eb="22">
      <t>フク</t>
    </rPh>
    <rPh sb="26" eb="28">
      <t>シク</t>
    </rPh>
    <rPh sb="28" eb="30">
      <t>チョウソン</t>
    </rPh>
    <rPh sb="31" eb="33">
      <t>チセキ</t>
    </rPh>
    <rPh sb="33" eb="35">
      <t>チョウサ</t>
    </rPh>
    <rPh sb="36" eb="38">
      <t>チャクシュ</t>
    </rPh>
    <phoneticPr fontId="5"/>
  </si>
  <si>
    <t>都市部（ＤＩＤ）を含む市区町村のうち地籍調査に着手した市区町村数</t>
    <rPh sb="0" eb="3">
      <t>トシブ</t>
    </rPh>
    <rPh sb="9" eb="10">
      <t>フク</t>
    </rPh>
    <rPh sb="11" eb="13">
      <t>シク</t>
    </rPh>
    <rPh sb="13" eb="15">
      <t>チョウソン</t>
    </rPh>
    <rPh sb="18" eb="20">
      <t>チセキ</t>
    </rPh>
    <rPh sb="20" eb="22">
      <t>チョウサ</t>
    </rPh>
    <rPh sb="23" eb="25">
      <t>チャクシュ</t>
    </rPh>
    <rPh sb="27" eb="29">
      <t>シク</t>
    </rPh>
    <rPh sb="29" eb="31">
      <t>チョウソン</t>
    </rPh>
    <rPh sb="31" eb="32">
      <t>スウ</t>
    </rPh>
    <phoneticPr fontId="5"/>
  </si>
  <si>
    <t>市区町村数</t>
    <rPh sb="0" eb="2">
      <t>シク</t>
    </rPh>
    <rPh sb="2" eb="4">
      <t>チョウソン</t>
    </rPh>
    <rPh sb="4" eb="5">
      <t>スウ</t>
    </rPh>
    <phoneticPr fontId="5"/>
  </si>
  <si>
    <t>地籍調査費負担金等の交付にあたり、平成28年以降に国が定めた効率的な測量手法の採用を指導し、市区町村における採用率を平成31年度までに100％とする。</t>
    <rPh sb="0" eb="2">
      <t>チセキ</t>
    </rPh>
    <rPh sb="2" eb="5">
      <t>チョウサヒ</t>
    </rPh>
    <rPh sb="5" eb="8">
      <t>フタンキン</t>
    </rPh>
    <rPh sb="8" eb="9">
      <t>トウ</t>
    </rPh>
    <rPh sb="10" eb="12">
      <t>コウフ</t>
    </rPh>
    <rPh sb="17" eb="19">
      <t>ヘイセイ</t>
    </rPh>
    <rPh sb="21" eb="24">
      <t>ネンイコウ</t>
    </rPh>
    <rPh sb="25" eb="26">
      <t>クニ</t>
    </rPh>
    <rPh sb="27" eb="28">
      <t>サダ</t>
    </rPh>
    <rPh sb="30" eb="33">
      <t>コウリツテキ</t>
    </rPh>
    <rPh sb="34" eb="36">
      <t>ソクリョウ</t>
    </rPh>
    <rPh sb="36" eb="38">
      <t>シュホウ</t>
    </rPh>
    <rPh sb="39" eb="41">
      <t>サイヨウ</t>
    </rPh>
    <rPh sb="42" eb="44">
      <t>シドウ</t>
    </rPh>
    <rPh sb="46" eb="48">
      <t>シク</t>
    </rPh>
    <rPh sb="48" eb="50">
      <t>チョウソン</t>
    </rPh>
    <rPh sb="54" eb="57">
      <t>サイヨウリツ</t>
    </rPh>
    <rPh sb="58" eb="60">
      <t>ヘイセイ</t>
    </rPh>
    <rPh sb="62" eb="64">
      <t>ネンド</t>
    </rPh>
    <phoneticPr fontId="5"/>
  </si>
  <si>
    <t>地籍調査における測量作業を実施した市区町村のうち、国が定めた効率的な測量手法を採用した市区町村の割合
（効率的な測量手法を導入済市区町村数/測量作業を実施した市区町村数）</t>
    <rPh sb="0" eb="2">
      <t>チセキ</t>
    </rPh>
    <rPh sb="2" eb="4">
      <t>チョウサ</t>
    </rPh>
    <rPh sb="8" eb="10">
      <t>ソクリョウ</t>
    </rPh>
    <rPh sb="10" eb="12">
      <t>サギョウ</t>
    </rPh>
    <rPh sb="13" eb="15">
      <t>ジッシ</t>
    </rPh>
    <rPh sb="17" eb="19">
      <t>シク</t>
    </rPh>
    <rPh sb="19" eb="21">
      <t>チョウソン</t>
    </rPh>
    <rPh sb="25" eb="26">
      <t>クニ</t>
    </rPh>
    <rPh sb="27" eb="28">
      <t>サダ</t>
    </rPh>
    <rPh sb="30" eb="33">
      <t>コウリツテキ</t>
    </rPh>
    <rPh sb="34" eb="36">
      <t>ソクリョウ</t>
    </rPh>
    <rPh sb="36" eb="38">
      <t>シュホウ</t>
    </rPh>
    <rPh sb="39" eb="41">
      <t>サイヨウ</t>
    </rPh>
    <rPh sb="43" eb="45">
      <t>シク</t>
    </rPh>
    <rPh sb="45" eb="47">
      <t>チョウソン</t>
    </rPh>
    <rPh sb="48" eb="50">
      <t>ワリアイ</t>
    </rPh>
    <rPh sb="52" eb="55">
      <t>コウリツテキ</t>
    </rPh>
    <rPh sb="56" eb="58">
      <t>ソクリョウ</t>
    </rPh>
    <rPh sb="58" eb="60">
      <t>シュホウ</t>
    </rPh>
    <rPh sb="61" eb="63">
      <t>ドウニュウ</t>
    </rPh>
    <rPh sb="63" eb="64">
      <t>ズ</t>
    </rPh>
    <rPh sb="64" eb="66">
      <t>シク</t>
    </rPh>
    <rPh sb="66" eb="68">
      <t>チョウソン</t>
    </rPh>
    <rPh sb="68" eb="69">
      <t>スウ</t>
    </rPh>
    <rPh sb="70" eb="72">
      <t>ソクリョウ</t>
    </rPh>
    <rPh sb="72" eb="74">
      <t>サギョウ</t>
    </rPh>
    <rPh sb="75" eb="77">
      <t>ジッシ</t>
    </rPh>
    <rPh sb="79" eb="81">
      <t>シク</t>
    </rPh>
    <rPh sb="81" eb="83">
      <t>チョウソン</t>
    </rPh>
    <rPh sb="83" eb="84">
      <t>スウ</t>
    </rPh>
    <phoneticPr fontId="5"/>
  </si>
  <si>
    <t>地籍調査費負担金等により地籍調査を実施した市区町村数</t>
    <rPh sb="0" eb="2">
      <t>チセキ</t>
    </rPh>
    <rPh sb="2" eb="5">
      <t>チョウサヒ</t>
    </rPh>
    <rPh sb="5" eb="8">
      <t>フタンキン</t>
    </rPh>
    <rPh sb="8" eb="9">
      <t>トウ</t>
    </rPh>
    <rPh sb="12" eb="14">
      <t>チセキ</t>
    </rPh>
    <rPh sb="14" eb="16">
      <t>チョウサ</t>
    </rPh>
    <rPh sb="17" eb="19">
      <t>ジッシ</t>
    </rPh>
    <rPh sb="21" eb="23">
      <t>シク</t>
    </rPh>
    <rPh sb="23" eb="25">
      <t>チョウソン</t>
    </rPh>
    <rPh sb="25" eb="26">
      <t>スウ</t>
    </rPh>
    <phoneticPr fontId="5"/>
  </si>
  <si>
    <t>地籍調査費負担金等の執行額／調査面積　　　　　　　　　　　　　　</t>
    <rPh sb="8" eb="9">
      <t>トウ</t>
    </rPh>
    <phoneticPr fontId="5"/>
  </si>
  <si>
    <t>百万円/k㎡</t>
  </si>
  <si>
    <t>13,358/882.8</t>
  </si>
  <si>
    <t>13,373/809.7</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</si>
  <si>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</si>
  <si>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</si>
  <si>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</si>
  <si>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地籍調査は国土調査法等に基づいて実施されており、一筆毎の土地の境界、面積等を調査し、その成果を地図及び簿冊に取りまとめるものである。地籍調査の実施により、一筆毎の地籍（位置、境界、面積、地目等）を明確化できる。その成果は登記所に送付され、登記所の地図として備え付けられる。本事業により地籍調査が実施された地域の面積は、定量的指標に反映されており、地籍整備の推進につながっている。</t>
    <rPh sb="100" eb="101">
      <t>カ</t>
    </rPh>
    <rPh sb="136" eb="137">
      <t>ホン</t>
    </rPh>
    <rPh sb="137" eb="139">
      <t>ジギョウ</t>
    </rPh>
    <rPh sb="142" eb="144">
      <t>チセキ</t>
    </rPh>
    <rPh sb="144" eb="146">
      <t>チョウサ</t>
    </rPh>
    <rPh sb="147" eb="149">
      <t>ジッシ</t>
    </rPh>
    <rPh sb="152" eb="154">
      <t>チイキ</t>
    </rPh>
    <rPh sb="155" eb="157">
      <t>メンセキ</t>
    </rPh>
    <rPh sb="159" eb="162">
      <t>テイリョウテキ</t>
    </rPh>
    <rPh sb="162" eb="164">
      <t>シヒョウ</t>
    </rPh>
    <rPh sb="165" eb="167">
      <t>ハンエイ</t>
    </rPh>
    <rPh sb="173" eb="175">
      <t>チセキ</t>
    </rPh>
    <rPh sb="175" eb="177">
      <t>セイビ</t>
    </rPh>
    <rPh sb="178" eb="180">
      <t>スイシン</t>
    </rPh>
    <phoneticPr fontId="5"/>
  </si>
  <si>
    <t>－</t>
    <phoneticPr fontId="5"/>
  </si>
  <si>
    <t>地籍調査の成果は、社会資本整備の円滑化や民間都市開発の推進等に貢献するものであり、近年では被災後の復旧・復興の迅速化の効果や必要性が再認識されている。</t>
    <rPh sb="9" eb="13">
      <t>シャカイシホン</t>
    </rPh>
    <rPh sb="13" eb="15">
      <t>セイビ</t>
    </rPh>
    <rPh sb="20" eb="22">
      <t>ミンカン</t>
    </rPh>
    <rPh sb="22" eb="24">
      <t>トシ</t>
    </rPh>
    <rPh sb="24" eb="26">
      <t>カイハツ</t>
    </rPh>
    <rPh sb="27" eb="29">
      <t>スイシン</t>
    </rPh>
    <rPh sb="59" eb="61">
      <t>コウカ</t>
    </rPh>
    <rPh sb="62" eb="65">
      <t>ヒツヨウセイ</t>
    </rPh>
    <phoneticPr fontId="5"/>
  </si>
  <si>
    <t>地籍調査を実施することで、社会資本整備や防災対策、都市開発等などの政策を円滑に進めることが可能となるため、政策体系の中で優先度の高い事業といえる。</t>
    <rPh sb="5" eb="7">
      <t>ジッシ</t>
    </rPh>
    <rPh sb="13" eb="17">
      <t>シャカイシホン</t>
    </rPh>
    <rPh sb="17" eb="19">
      <t>セイビ</t>
    </rPh>
    <rPh sb="20" eb="22">
      <t>ボウサイ</t>
    </rPh>
    <rPh sb="22" eb="24">
      <t>タイサク</t>
    </rPh>
    <rPh sb="25" eb="27">
      <t>トシ</t>
    </rPh>
    <rPh sb="27" eb="29">
      <t>カイハツ</t>
    </rPh>
    <rPh sb="29" eb="30">
      <t>トウ</t>
    </rPh>
    <rPh sb="33" eb="35">
      <t>セイサク</t>
    </rPh>
    <rPh sb="36" eb="38">
      <t>エンカツ</t>
    </rPh>
    <rPh sb="39" eb="40">
      <t>スス</t>
    </rPh>
    <rPh sb="45" eb="47">
      <t>カノウ</t>
    </rPh>
    <rPh sb="53" eb="55">
      <t>セイサク</t>
    </rPh>
    <rPh sb="55" eb="57">
      <t>タイケイ</t>
    </rPh>
    <rPh sb="58" eb="59">
      <t>ナカ</t>
    </rPh>
    <rPh sb="60" eb="63">
      <t>ユウセンド</t>
    </rPh>
    <rPh sb="64" eb="65">
      <t>タカ</t>
    </rPh>
    <rPh sb="66" eb="68">
      <t>ジギョウ</t>
    </rPh>
    <phoneticPr fontId="5"/>
  </si>
  <si>
    <t>地籍調査費負担金交付要綱等に基づき、各都道府県に配分しており、地籍調査の実施に際して真に必要なものに限定している。</t>
    <rPh sb="12" eb="13">
      <t>トウ</t>
    </rPh>
    <phoneticPr fontId="5"/>
  </si>
  <si>
    <t>地元住民との調整が当初の予定よりも難航し、年度内の完了が困難となった地区等を対象に翌年度へ繰越しを行っており、妥当である。</t>
    <rPh sb="0" eb="2">
      <t>ジモト</t>
    </rPh>
    <rPh sb="2" eb="4">
      <t>ジュウミン</t>
    </rPh>
    <rPh sb="6" eb="8">
      <t>チョウセイ</t>
    </rPh>
    <rPh sb="9" eb="11">
      <t>トウショ</t>
    </rPh>
    <rPh sb="12" eb="14">
      <t>ヨテイ</t>
    </rPh>
    <rPh sb="17" eb="19">
      <t>ナンコウ</t>
    </rPh>
    <rPh sb="21" eb="23">
      <t>ネンド</t>
    </rPh>
    <rPh sb="23" eb="24">
      <t>ナイ</t>
    </rPh>
    <rPh sb="25" eb="27">
      <t>カンリョウ</t>
    </rPh>
    <rPh sb="28" eb="30">
      <t>コンナン</t>
    </rPh>
    <rPh sb="34" eb="36">
      <t>チク</t>
    </rPh>
    <rPh sb="36" eb="37">
      <t>トウ</t>
    </rPh>
    <rPh sb="38" eb="40">
      <t>タイショウ</t>
    </rPh>
    <rPh sb="41" eb="44">
      <t>ヨクネンド</t>
    </rPh>
    <rPh sb="45" eb="47">
      <t>クリコ</t>
    </rPh>
    <rPh sb="49" eb="50">
      <t>オコナ</t>
    </rPh>
    <rPh sb="55" eb="57">
      <t>ダトウ</t>
    </rPh>
    <phoneticPr fontId="5"/>
  </si>
  <si>
    <t>地籍調査の効率化のため、GNSS測量等の新技術の導入を行うなど、コスト削減に向けて取り組んでいる。</t>
  </si>
  <si>
    <t>地籍調査の成果は登記所に備え付けられ、社会資本整備や事前防災対策、被災後の復旧・復興事業、民間都市開発等に活用されている。</t>
    <rPh sb="42" eb="44">
      <t>ジギョウ</t>
    </rPh>
    <rPh sb="51" eb="52">
      <t>トウ</t>
    </rPh>
    <phoneticPr fontId="5"/>
  </si>
  <si>
    <t>‐</t>
  </si>
  <si>
    <t>地籍調査の成果は、社会資本整備の円滑化、被災後の復旧・復興の迅速化、民間都市開発の推進等に極めて有用であり、単位当たりコスト等も妥当である。地籍調査は市町村等により着実に実施されているが、成果目標に対して成果実績は遅れている状況であることから、より地籍調査を促進させるための方策が必要であるほか、より緊急性や必要性の高い地域における地籍調査を優先的に進めるべきである。</t>
    <rPh sb="0" eb="2">
      <t>チセキ</t>
    </rPh>
    <rPh sb="2" eb="4">
      <t>チョウサ</t>
    </rPh>
    <rPh sb="43" eb="44">
      <t>トウ</t>
    </rPh>
    <rPh sb="75" eb="78">
      <t>シチョウソン</t>
    </rPh>
    <rPh sb="78" eb="79">
      <t>トウ</t>
    </rPh>
    <rPh sb="82" eb="84">
      <t>チャクジツ</t>
    </rPh>
    <rPh sb="124" eb="126">
      <t>チセキ</t>
    </rPh>
    <rPh sb="126" eb="128">
      <t>チョウサ</t>
    </rPh>
    <rPh sb="129" eb="131">
      <t>ソクシン</t>
    </rPh>
    <rPh sb="137" eb="139">
      <t>ホウサク</t>
    </rPh>
    <rPh sb="140" eb="142">
      <t>ヒツヨウ</t>
    </rPh>
    <rPh sb="150" eb="152">
      <t>キンキュウ</t>
    </rPh>
    <rPh sb="152" eb="153">
      <t>セイ</t>
    </rPh>
    <rPh sb="154" eb="157">
      <t>ヒツヨウセイ</t>
    </rPh>
    <rPh sb="158" eb="159">
      <t>タカ</t>
    </rPh>
    <rPh sb="160" eb="162">
      <t>チイキ</t>
    </rPh>
    <rPh sb="166" eb="168">
      <t>チセキ</t>
    </rPh>
    <rPh sb="168" eb="170">
      <t>チョウサ</t>
    </rPh>
    <rPh sb="171" eb="173">
      <t>ユウセン</t>
    </rPh>
    <rPh sb="173" eb="174">
      <t>テキ</t>
    </rPh>
    <rPh sb="175" eb="176">
      <t>スス</t>
    </rPh>
    <phoneticPr fontId="5"/>
  </si>
  <si>
    <t>132</t>
    <phoneticPr fontId="5"/>
  </si>
  <si>
    <t>128</t>
    <phoneticPr fontId="5"/>
  </si>
  <si>
    <t>128</t>
    <phoneticPr fontId="5"/>
  </si>
  <si>
    <t>344</t>
    <phoneticPr fontId="5"/>
  </si>
  <si>
    <t>333</t>
    <phoneticPr fontId="5"/>
  </si>
  <si>
    <t>346</t>
    <phoneticPr fontId="5"/>
  </si>
  <si>
    <t>363</t>
    <phoneticPr fontId="5"/>
  </si>
  <si>
    <t>351</t>
    <phoneticPr fontId="5"/>
  </si>
  <si>
    <t>国土交通省</t>
  </si>
  <si>
    <t>-</t>
    <phoneticPr fontId="5"/>
  </si>
  <si>
    <t>平成27年度国勢調査 人口等基本集計結果（総務省統計局）
地籍調査に着手した市区町村一覧（国土交通省土地・建設産業局調べ（平成31年4月））</t>
    <rPh sb="0" eb="2">
      <t>ヘイセイ</t>
    </rPh>
    <rPh sb="4" eb="5">
      <t>ネン</t>
    </rPh>
    <rPh sb="5" eb="6">
      <t>ド</t>
    </rPh>
    <rPh sb="6" eb="8">
      <t>コクセイ</t>
    </rPh>
    <rPh sb="8" eb="10">
      <t>チョウサ</t>
    </rPh>
    <rPh sb="11" eb="13">
      <t>ジンコウ</t>
    </rPh>
    <rPh sb="13" eb="14">
      <t>トウ</t>
    </rPh>
    <rPh sb="14" eb="16">
      <t>キホン</t>
    </rPh>
    <rPh sb="16" eb="18">
      <t>シュウケイ</t>
    </rPh>
    <rPh sb="18" eb="20">
      <t>ケッカ</t>
    </rPh>
    <rPh sb="21" eb="24">
      <t>ソウムショウ</t>
    </rPh>
    <rPh sb="24" eb="27">
      <t>トウケイキョク</t>
    </rPh>
    <rPh sb="39" eb="40">
      <t>ク</t>
    </rPh>
    <phoneticPr fontId="5"/>
  </si>
  <si>
    <t>市町村等による地籍調査における測量作業の状況（国土交通省土地・建設産業局調べ（平成31年4月））</t>
    <rPh sb="0" eb="3">
      <t>シチョウソン</t>
    </rPh>
    <rPh sb="1" eb="3">
      <t>チョウソン</t>
    </rPh>
    <rPh sb="3" eb="4">
      <t>トウ</t>
    </rPh>
    <rPh sb="7" eb="9">
      <t>チセキ</t>
    </rPh>
    <rPh sb="9" eb="11">
      <t>チョウサ</t>
    </rPh>
    <rPh sb="15" eb="17">
      <t>ソクリョウ</t>
    </rPh>
    <rPh sb="17" eb="19">
      <t>サギョウ</t>
    </rPh>
    <rPh sb="20" eb="22">
      <t>ジョウキョウ</t>
    </rPh>
    <rPh sb="23" eb="25">
      <t>コクド</t>
    </rPh>
    <rPh sb="25" eb="28">
      <t>コウツウショウ</t>
    </rPh>
    <rPh sb="28" eb="30">
      <t>トチ</t>
    </rPh>
    <rPh sb="31" eb="33">
      <t>ケンセツ</t>
    </rPh>
    <rPh sb="33" eb="35">
      <t>サンギョウ</t>
    </rPh>
    <rPh sb="35" eb="36">
      <t>キョク</t>
    </rPh>
    <rPh sb="36" eb="37">
      <t>シラ</t>
    </rPh>
    <rPh sb="39" eb="41">
      <t>ヘイセイ</t>
    </rPh>
    <rPh sb="43" eb="44">
      <t>トシ</t>
    </rPh>
    <rPh sb="45" eb="46">
      <t>ツキ</t>
    </rPh>
    <phoneticPr fontId="5"/>
  </si>
  <si>
    <t>負担金等</t>
    <rPh sb="0" eb="3">
      <t>フタンキン</t>
    </rPh>
    <rPh sb="3" eb="4">
      <t>トウ</t>
    </rPh>
    <phoneticPr fontId="5"/>
  </si>
  <si>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5"/>
  </si>
  <si>
    <t>指導等事務費</t>
    <rPh sb="0" eb="2">
      <t>シドウ</t>
    </rPh>
    <rPh sb="2" eb="3">
      <t>トウ</t>
    </rPh>
    <rPh sb="3" eb="6">
      <t>ジムヒ</t>
    </rPh>
    <phoneticPr fontId="5"/>
  </si>
  <si>
    <t>A.和歌山県</t>
    <rPh sb="2" eb="6">
      <t>ワカヤマケン</t>
    </rPh>
    <phoneticPr fontId="5"/>
  </si>
  <si>
    <t>B.三好市</t>
    <rPh sb="2" eb="5">
      <t>ミヨシシ</t>
    </rPh>
    <phoneticPr fontId="5"/>
  </si>
  <si>
    <t>A.都道府県</t>
    <rPh sb="2" eb="6">
      <t>トドウフケン</t>
    </rPh>
    <phoneticPr fontId="5"/>
  </si>
  <si>
    <t>和歌山県</t>
    <rPh sb="0" eb="4">
      <t>ワカヤマケン</t>
    </rPh>
    <phoneticPr fontId="5"/>
  </si>
  <si>
    <t>兵庫県</t>
    <rPh sb="0" eb="3">
      <t>ヒョウゴケン</t>
    </rPh>
    <phoneticPr fontId="5"/>
  </si>
  <si>
    <t>高知県</t>
    <rPh sb="0" eb="3">
      <t>コウチケン</t>
    </rPh>
    <phoneticPr fontId="5"/>
  </si>
  <si>
    <t>徳島県</t>
    <rPh sb="0" eb="3">
      <t>トクシマケン</t>
    </rPh>
    <phoneticPr fontId="5"/>
  </si>
  <si>
    <t>宮崎県</t>
    <rPh sb="0" eb="3">
      <t>ミヤザキケン</t>
    </rPh>
    <phoneticPr fontId="5"/>
  </si>
  <si>
    <t>千葉県</t>
    <rPh sb="0" eb="3">
      <t>チバケン</t>
    </rPh>
    <phoneticPr fontId="5"/>
  </si>
  <si>
    <t>熊本県</t>
    <rPh sb="0" eb="3">
      <t>クマモトケン</t>
    </rPh>
    <phoneticPr fontId="5"/>
  </si>
  <si>
    <t>長崎県</t>
    <rPh sb="0" eb="3">
      <t>ナガサキケン</t>
    </rPh>
    <phoneticPr fontId="5"/>
  </si>
  <si>
    <t>鳥取県</t>
    <rPh sb="0" eb="3">
      <t>トットリケン</t>
    </rPh>
    <phoneticPr fontId="5"/>
  </si>
  <si>
    <t>市町村等への負担金等の交付</t>
    <rPh sb="0" eb="3">
      <t>シチョウソン</t>
    </rPh>
    <rPh sb="3" eb="4">
      <t>トウ</t>
    </rPh>
    <rPh sb="6" eb="9">
      <t>フタンキン</t>
    </rPh>
    <rPh sb="9" eb="10">
      <t>トウ</t>
    </rPh>
    <rPh sb="11" eb="13">
      <t>コウフ</t>
    </rPh>
    <phoneticPr fontId="5"/>
  </si>
  <si>
    <t>補助金等交付</t>
  </si>
  <si>
    <t>B市町村</t>
    <rPh sb="1" eb="4">
      <t>シチョウソン</t>
    </rPh>
    <phoneticPr fontId="5"/>
  </si>
  <si>
    <t>三好市（徳島県）</t>
    <rPh sb="0" eb="3">
      <t>ミヨシシ</t>
    </rPh>
    <rPh sb="4" eb="7">
      <t>トクシマケン</t>
    </rPh>
    <phoneticPr fontId="5"/>
  </si>
  <si>
    <t>山都町（熊本県）</t>
    <rPh sb="0" eb="2">
      <t>ヤマト</t>
    </rPh>
    <rPh sb="2" eb="3">
      <t>マチ</t>
    </rPh>
    <rPh sb="4" eb="7">
      <t>クマモトケン</t>
    </rPh>
    <phoneticPr fontId="5"/>
  </si>
  <si>
    <t>日高川町（和歌山県）</t>
    <rPh sb="0" eb="3">
      <t>ヒダカガワ</t>
    </rPh>
    <rPh sb="3" eb="4">
      <t>マチ</t>
    </rPh>
    <rPh sb="5" eb="9">
      <t>ワカヤマケン</t>
    </rPh>
    <phoneticPr fontId="5"/>
  </si>
  <si>
    <t>紀の川市（和歌山県）</t>
    <rPh sb="0" eb="1">
      <t>キ</t>
    </rPh>
    <rPh sb="2" eb="4">
      <t>カワシ</t>
    </rPh>
    <rPh sb="5" eb="9">
      <t>ワカヤマケン</t>
    </rPh>
    <phoneticPr fontId="5"/>
  </si>
  <si>
    <t>有田川町（和歌山県）</t>
    <rPh sb="0" eb="2">
      <t>アリタ</t>
    </rPh>
    <rPh sb="2" eb="3">
      <t>カワ</t>
    </rPh>
    <rPh sb="3" eb="4">
      <t>チョウ</t>
    </rPh>
    <rPh sb="5" eb="9">
      <t>ワカヤマケン</t>
    </rPh>
    <phoneticPr fontId="5"/>
  </si>
  <si>
    <t>那賀町（徳島県）</t>
    <rPh sb="0" eb="3">
      <t>ナガチョウ</t>
    </rPh>
    <rPh sb="4" eb="7">
      <t>トクシマケン</t>
    </rPh>
    <phoneticPr fontId="5"/>
  </si>
  <si>
    <t>田辺市（和歌山県）</t>
    <rPh sb="0" eb="3">
      <t>タナベシ</t>
    </rPh>
    <rPh sb="4" eb="8">
      <t>ワカヤマケン</t>
    </rPh>
    <phoneticPr fontId="5"/>
  </si>
  <si>
    <t>印南町（和歌山県）</t>
    <rPh sb="0" eb="2">
      <t>インナン</t>
    </rPh>
    <rPh sb="2" eb="3">
      <t>マチ</t>
    </rPh>
    <rPh sb="4" eb="8">
      <t>ワカヤマケン</t>
    </rPh>
    <phoneticPr fontId="5"/>
  </si>
  <si>
    <t>小国町（熊本県）</t>
    <rPh sb="0" eb="3">
      <t>オグニマチ</t>
    </rPh>
    <rPh sb="4" eb="7">
      <t>クマモトケン</t>
    </rPh>
    <phoneticPr fontId="5"/>
  </si>
  <si>
    <t>和歌山市（和歌山県）</t>
    <rPh sb="0" eb="4">
      <t>ワカヤマシ</t>
    </rPh>
    <rPh sb="5" eb="9">
      <t>ワカヤマケン</t>
    </rPh>
    <phoneticPr fontId="5"/>
  </si>
  <si>
    <t>地籍調査の実施</t>
    <rPh sb="0" eb="2">
      <t>チセキ</t>
    </rPh>
    <rPh sb="2" eb="4">
      <t>チョウサ</t>
    </rPh>
    <rPh sb="5" eb="7">
      <t>ジッシ</t>
    </rPh>
    <phoneticPr fontId="5"/>
  </si>
  <si>
    <t>委託料</t>
    <rPh sb="0" eb="3">
      <t>イタクリョウ</t>
    </rPh>
    <phoneticPr fontId="5"/>
  </si>
  <si>
    <t>需用費</t>
    <rPh sb="0" eb="3">
      <t>ジュヨウヒ</t>
    </rPh>
    <phoneticPr fontId="5"/>
  </si>
  <si>
    <t>賃金</t>
    <rPh sb="0" eb="2">
      <t>チンギン</t>
    </rPh>
    <phoneticPr fontId="5"/>
  </si>
  <si>
    <t>調査に要する経費</t>
    <rPh sb="0" eb="2">
      <t>チョウサ</t>
    </rPh>
    <rPh sb="3" eb="4">
      <t>ヨウ</t>
    </rPh>
    <rPh sb="6" eb="8">
      <t>ケイヒ</t>
    </rPh>
    <phoneticPr fontId="5"/>
  </si>
  <si>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5"/>
  </si>
  <si>
    <t>臨時職員賃金</t>
    <rPh sb="0" eb="2">
      <t>リンジ</t>
    </rPh>
    <rPh sb="2" eb="4">
      <t>ショクイン</t>
    </rPh>
    <rPh sb="4" eb="6">
      <t>チンギン</t>
    </rPh>
    <phoneticPr fontId="5"/>
  </si>
  <si>
    <t>13,470/854</t>
    <phoneticPr fontId="5"/>
  </si>
  <si>
    <t>島根県</t>
    <rPh sb="0" eb="3">
      <t>シマネケン</t>
    </rPh>
    <phoneticPr fontId="5"/>
  </si>
  <si>
    <t>使用料及び賃借料等</t>
    <rPh sb="0" eb="3">
      <t>シヨウリョウ</t>
    </rPh>
    <rPh sb="3" eb="4">
      <t>オヨ</t>
    </rPh>
    <rPh sb="5" eb="8">
      <t>チンシャクリョウ</t>
    </rPh>
    <rPh sb="8" eb="9">
      <t>トウ</t>
    </rPh>
    <phoneticPr fontId="5"/>
  </si>
  <si>
    <t>中間段階における指導等事務費は、市町村が実施する事業に対する指導等に要する経費であり、使途は地籍調査費負担金交付要綱等に基づき必要な費目に限定して支出されており、合理的なものとなっている。</t>
    <rPh sb="0" eb="2">
      <t>チュウカン</t>
    </rPh>
    <rPh sb="2" eb="4">
      <t>ダンカイ</t>
    </rPh>
    <rPh sb="8" eb="10">
      <t>シドウ</t>
    </rPh>
    <rPh sb="10" eb="11">
      <t>トウ</t>
    </rPh>
    <rPh sb="11" eb="14">
      <t>ジムヒ</t>
    </rPh>
    <rPh sb="16" eb="19">
      <t>シチョウソン</t>
    </rPh>
    <rPh sb="20" eb="22">
      <t>ジッシ</t>
    </rPh>
    <rPh sb="24" eb="26">
      <t>ジギョウ</t>
    </rPh>
    <rPh sb="27" eb="28">
      <t>タイ</t>
    </rPh>
    <rPh sb="30" eb="32">
      <t>シドウ</t>
    </rPh>
    <rPh sb="32" eb="33">
      <t>トウ</t>
    </rPh>
    <rPh sb="34" eb="35">
      <t>ヨウ</t>
    </rPh>
    <rPh sb="37" eb="39">
      <t>ケイヒ</t>
    </rPh>
    <rPh sb="43" eb="45">
      <t>シト</t>
    </rPh>
    <rPh sb="46" eb="48">
      <t>チセキ</t>
    </rPh>
    <rPh sb="48" eb="51">
      <t>チョウサヒ</t>
    </rPh>
    <rPh sb="51" eb="54">
      <t>フタンキン</t>
    </rPh>
    <rPh sb="54" eb="56">
      <t>コウフ</t>
    </rPh>
    <rPh sb="56" eb="58">
      <t>ヨウコウ</t>
    </rPh>
    <rPh sb="58" eb="59">
      <t>トウ</t>
    </rPh>
    <rPh sb="60" eb="61">
      <t>モト</t>
    </rPh>
    <rPh sb="63" eb="65">
      <t>ヒツヨウ</t>
    </rPh>
    <rPh sb="66" eb="68">
      <t>ヒモク</t>
    </rPh>
    <rPh sb="69" eb="71">
      <t>ゲンテイ</t>
    </rPh>
    <rPh sb="73" eb="75">
      <t>シシュツ</t>
    </rPh>
    <rPh sb="81" eb="84">
      <t>ゴウリテキ</t>
    </rPh>
    <phoneticPr fontId="5"/>
  </si>
  <si>
    <t>地籍調査は計画的かつ広域的に国土の基礎情報を整備するものである。土地所有者との筆界確認等に時間を要する本調査の性格を考慮すると、国及び地方自治体が連携して推進すべきである。</t>
    <phoneticPr fontId="5"/>
  </si>
  <si>
    <t>活動実績は見込みに見合ったものとなっている。</t>
    <phoneticPr fontId="5"/>
  </si>
  <si>
    <t>負担関係は法令に基づいており、妥当である。</t>
  </si>
  <si>
    <t>令和２年度を始期とする次期国土調査事業十箇年計画の策定及び国土調査法等の改正にあわせ、更なる地籍調査の円滑化・迅速化を図るため、引き続き、政策効果の高い地域における地籍調査の重点化を進めるとともに、一筆地調査の合理化、民間等の測量成果の活用、空中写真等のリモートセンシングデータの活用等による効率的な調査手法の導入を推進する。</t>
    <rPh sb="43" eb="44">
      <t>サラ</t>
    </rPh>
    <rPh sb="51" eb="53">
      <t>エンカツ</t>
    </rPh>
    <rPh sb="53" eb="54">
      <t>カ</t>
    </rPh>
    <rPh sb="55" eb="58">
      <t>ジンソクカ</t>
    </rPh>
    <rPh sb="59" eb="60">
      <t>ハカ</t>
    </rPh>
    <rPh sb="99" eb="102">
      <t>イッピツチ</t>
    </rPh>
    <rPh sb="102" eb="104">
      <t>チョウサ</t>
    </rPh>
    <rPh sb="105" eb="108">
      <t>ゴウリカ</t>
    </rPh>
    <rPh sb="109" eb="111">
      <t>ミンカン</t>
    </rPh>
    <rPh sb="111" eb="112">
      <t>トウ</t>
    </rPh>
    <rPh sb="113" eb="115">
      <t>ソクリョウ</t>
    </rPh>
    <rPh sb="115" eb="117">
      <t>セイカ</t>
    </rPh>
    <rPh sb="118" eb="120">
      <t>カツヨウ</t>
    </rPh>
    <rPh sb="121" eb="123">
      <t>クウチュウ</t>
    </rPh>
    <rPh sb="123" eb="125">
      <t>シャシン</t>
    </rPh>
    <rPh sb="125" eb="126">
      <t>トウ</t>
    </rPh>
    <rPh sb="140" eb="142">
      <t>カツヨウ</t>
    </rPh>
    <rPh sb="142" eb="143">
      <t>トウ</t>
    </rPh>
    <rPh sb="146" eb="149">
      <t>コウリツテキ</t>
    </rPh>
    <rPh sb="150" eb="152">
      <t>チョウサ</t>
    </rPh>
    <rPh sb="152" eb="154">
      <t>シュホウ</t>
    </rPh>
    <rPh sb="158" eb="160">
      <t>スイシン</t>
    </rPh>
    <phoneticPr fontId="5"/>
  </si>
  <si>
    <t>毎年度更新される作業歩掛等による積算基準を基に事業が実施されており、単位当たりコストの水準は妥当である。</t>
    <rPh sb="0" eb="3">
      <t>マイネンド</t>
    </rPh>
    <rPh sb="3" eb="5">
      <t>コウシン</t>
    </rPh>
    <rPh sb="8" eb="10">
      <t>サギョウ</t>
    </rPh>
    <rPh sb="10" eb="12">
      <t>ブガ</t>
    </rPh>
    <rPh sb="12" eb="13">
      <t>トウ</t>
    </rPh>
    <rPh sb="16" eb="18">
      <t>セキサン</t>
    </rPh>
    <rPh sb="18" eb="20">
      <t>キジュン</t>
    </rPh>
    <rPh sb="21" eb="22">
      <t>モト</t>
    </rPh>
    <rPh sb="23" eb="25">
      <t>ジギョウ</t>
    </rPh>
    <rPh sb="26" eb="28">
      <t>ジッシ</t>
    </rPh>
    <rPh sb="34" eb="36">
      <t>タンイ</t>
    </rPh>
    <rPh sb="36" eb="37">
      <t>ア</t>
    </rPh>
    <rPh sb="43" eb="45">
      <t>スイジュン</t>
    </rPh>
    <rPh sb="46" eb="48">
      <t>ダトウ</t>
    </rPh>
    <phoneticPr fontId="5"/>
  </si>
  <si>
    <t>民間による境界調査・測量と比較すると、市町村が実施する地籍調査は政策上重要な地域において計画的かつ広域的に実施できるため、より効果的である。</t>
    <rPh sb="19" eb="22">
      <t>シチョウソン</t>
    </rPh>
    <rPh sb="23" eb="25">
      <t>ジッシ</t>
    </rPh>
    <rPh sb="32" eb="35">
      <t>セイサクジョウ</t>
    </rPh>
    <rPh sb="35" eb="37">
      <t>ジュウヨウ</t>
    </rPh>
    <rPh sb="38" eb="40">
      <t>チイキ</t>
    </rPh>
    <rPh sb="44" eb="47">
      <t>ケイカクテキ</t>
    </rPh>
    <rPh sb="49" eb="52">
      <t>コウイキテキ</t>
    </rPh>
    <rPh sb="63" eb="66">
      <t>コウカテキ</t>
    </rPh>
    <phoneticPr fontId="5"/>
  </si>
  <si>
    <t>-</t>
    <phoneticPr fontId="5"/>
  </si>
  <si>
    <t>十箇年計画の目標に対して実績が上がらなかった原因を分析し、概算要求や次期十箇年計画の策定に反映させるとともに、政策効果の高い分野への重点化を図ることを徹底すべき。</t>
    <rPh sb="0" eb="1">
      <t>10</t>
    </rPh>
    <rPh sb="1" eb="3">
      <t>カネン</t>
    </rPh>
    <rPh sb="3" eb="5">
      <t>ケイカク</t>
    </rPh>
    <rPh sb="6" eb="8">
      <t>モクヒョウ</t>
    </rPh>
    <rPh sb="9" eb="10">
      <t>タイ</t>
    </rPh>
    <rPh sb="12" eb="14">
      <t>ジッセキ</t>
    </rPh>
    <rPh sb="15" eb="16">
      <t>ア</t>
    </rPh>
    <rPh sb="22" eb="24">
      <t>ゲンイン</t>
    </rPh>
    <rPh sb="25" eb="27">
      <t>ブンセキ</t>
    </rPh>
    <rPh sb="29" eb="31">
      <t>ガイサン</t>
    </rPh>
    <rPh sb="31" eb="33">
      <t>ヨウキュウ</t>
    </rPh>
    <rPh sb="34" eb="36">
      <t>ジキ</t>
    </rPh>
    <rPh sb="36" eb="37">
      <t>ジュッ</t>
    </rPh>
    <rPh sb="37" eb="39">
      <t>カネン</t>
    </rPh>
    <rPh sb="39" eb="41">
      <t>ケイカク</t>
    </rPh>
    <rPh sb="42" eb="44">
      <t>サクテイ</t>
    </rPh>
    <rPh sb="45" eb="47">
      <t>ハンエイ</t>
    </rPh>
    <rPh sb="55" eb="57">
      <t>セイサク</t>
    </rPh>
    <rPh sb="57" eb="59">
      <t>コウカ</t>
    </rPh>
    <rPh sb="60" eb="61">
      <t>タカ</t>
    </rPh>
    <rPh sb="62" eb="64">
      <t>ブンヤ</t>
    </rPh>
    <rPh sb="66" eb="68">
      <t>ジュウテン</t>
    </rPh>
    <rPh sb="68" eb="69">
      <t>カ</t>
    </rPh>
    <rPh sb="70" eb="71">
      <t>ハカ</t>
    </rPh>
    <rPh sb="75" eb="77">
      <t>テッテイ</t>
    </rPh>
    <phoneticPr fontId="5"/>
  </si>
  <si>
    <t>地籍調査とは、国土調査法に基づき、一筆毎の土地について、所有者、地目、地番を調査するとともに、境界の測量、面積の測定を行い、その結果を、地図（地籍図）及び簿冊（地籍簿）にまとめるものである。地籍調査の実施主体は地方公共団体等（主に市町村）であるが、地籍調査に係る経費の一部については国が負担することと定められていることから、都道府県に対し、地籍調査費負担金等を交付し、市町村等による地籍調査を推進している。近年、地籍調査の必要性は高まっているが、平成30年度末現在の全国の地籍調査進捗率は約52％に留まっており、早期の地籍調査の実施が求められている。このため、国土交通省では、社会資本整備や防災対策、都市開発等の観点から、より必要性・緊急性の高い地域における地籍調査を重点的に支援するとともに、山村部におけるリモートセンシングデータの活用した効率的な調査手法の導入を進めるなど、効果的な地籍調査の推進を図っている。</t>
    <rPh sb="100" eb="102">
      <t>ジッシ</t>
    </rPh>
    <rPh sb="102" eb="104">
      <t>シュタイ</t>
    </rPh>
    <rPh sb="113" eb="114">
      <t>オモ</t>
    </rPh>
    <rPh sb="115" eb="118">
      <t>シチョウソン</t>
    </rPh>
    <rPh sb="162" eb="166">
      <t>トドウフケン</t>
    </rPh>
    <rPh sb="167" eb="168">
      <t>タイ</t>
    </rPh>
    <rPh sb="178" eb="179">
      <t>トウ</t>
    </rPh>
    <rPh sb="180" eb="182">
      <t>コウフ</t>
    </rPh>
    <rPh sb="184" eb="187">
      <t>シチョウソン</t>
    </rPh>
    <rPh sb="187" eb="188">
      <t>トウ</t>
    </rPh>
    <rPh sb="203" eb="205">
      <t>キンネン</t>
    </rPh>
    <rPh sb="206" eb="208">
      <t>チセキ</t>
    </rPh>
    <rPh sb="208" eb="210">
      <t>チョウサ</t>
    </rPh>
    <rPh sb="211" eb="214">
      <t>ヒツヨウセイ</t>
    </rPh>
    <rPh sb="215" eb="216">
      <t>タカ</t>
    </rPh>
    <rPh sb="223" eb="225">
      <t>ヘイセイ</t>
    </rPh>
    <rPh sb="229" eb="230">
      <t>マツ</t>
    </rPh>
    <rPh sb="230" eb="232">
      <t>ゲンザイ</t>
    </rPh>
    <rPh sb="233" eb="235">
      <t>ゼンコク</t>
    </rPh>
    <rPh sb="236" eb="238">
      <t>チセキ</t>
    </rPh>
    <rPh sb="238" eb="240">
      <t>チョウサ</t>
    </rPh>
    <rPh sb="240" eb="243">
      <t>シンチョクリツ</t>
    </rPh>
    <rPh sb="244" eb="245">
      <t>ヤク</t>
    </rPh>
    <rPh sb="249" eb="250">
      <t>トド</t>
    </rPh>
    <rPh sb="256" eb="258">
      <t>ソウキ</t>
    </rPh>
    <rPh sb="259" eb="261">
      <t>チセキ</t>
    </rPh>
    <rPh sb="261" eb="263">
      <t>チョウサ</t>
    </rPh>
    <rPh sb="264" eb="266">
      <t>ジッシ</t>
    </rPh>
    <rPh sb="267" eb="268">
      <t>モト</t>
    </rPh>
    <rPh sb="280" eb="282">
      <t>コクド</t>
    </rPh>
    <rPh sb="282" eb="285">
      <t>コウツウショウ</t>
    </rPh>
    <rPh sb="288" eb="290">
      <t>シャカイ</t>
    </rPh>
    <rPh sb="290" eb="292">
      <t>シホン</t>
    </rPh>
    <rPh sb="292" eb="294">
      <t>セイビ</t>
    </rPh>
    <rPh sb="295" eb="297">
      <t>ボウサイ</t>
    </rPh>
    <rPh sb="297" eb="299">
      <t>タイサク</t>
    </rPh>
    <rPh sb="300" eb="302">
      <t>トシ</t>
    </rPh>
    <rPh sb="302" eb="304">
      <t>カイハツ</t>
    </rPh>
    <rPh sb="304" eb="305">
      <t>トウ</t>
    </rPh>
    <rPh sb="306" eb="308">
      <t>カンテン</t>
    </rPh>
    <rPh sb="313" eb="316">
      <t>ヒツヨウセイ</t>
    </rPh>
    <rPh sb="321" eb="322">
      <t>タカ</t>
    </rPh>
    <rPh sb="323" eb="325">
      <t>チイキ</t>
    </rPh>
    <rPh sb="334" eb="336">
      <t>ジュウテン</t>
    </rPh>
    <rPh sb="336" eb="337">
      <t>テキ</t>
    </rPh>
    <rPh sb="338" eb="340">
      <t>シエン</t>
    </rPh>
    <rPh sb="347" eb="350">
      <t>サンソンブ</t>
    </rPh>
    <rPh sb="367" eb="369">
      <t>カツヨウ</t>
    </rPh>
    <rPh sb="371" eb="374">
      <t>コウリツテキ</t>
    </rPh>
    <rPh sb="375" eb="377">
      <t>チョウサ</t>
    </rPh>
    <rPh sb="377" eb="379">
      <t>シュホウ</t>
    </rPh>
    <rPh sb="380" eb="382">
      <t>ドウニュウ</t>
    </rPh>
    <rPh sb="383" eb="384">
      <t>スス</t>
    </rPh>
    <rPh sb="389" eb="392">
      <t>コウカテキ</t>
    </rPh>
    <rPh sb="393" eb="395">
      <t>チセキ</t>
    </rPh>
    <rPh sb="395" eb="397">
      <t>チョウサ</t>
    </rPh>
    <rPh sb="398" eb="400">
      <t>スイシン</t>
    </rPh>
    <rPh sb="401" eb="402">
      <t>ハカ</t>
    </rPh>
    <phoneticPr fontId="5"/>
  </si>
  <si>
    <t>-</t>
    <phoneticPr fontId="5"/>
  </si>
  <si>
    <t>13,470/804.2</t>
    <phoneticPr fontId="5"/>
  </si>
  <si>
    <t>平成30年度末時点の成果実績について、「平成22年度から平成31年度までの間に土地21,000k㎡の地籍を明確にする」という目標に対する達成度は約46％ではあるが、効果的な地籍調査の推進のため、土地取引の多い都市部での地籍調査の重点化を進めており、「平成31年度までに全ての都市部（ＤＩＤ）を含む市町村が地籍調査に着手する」という目標に対する実績は約89％となっている。</t>
    <rPh sb="62" eb="64">
      <t>モクヒョウ</t>
    </rPh>
    <rPh sb="65" eb="66">
      <t>タイ</t>
    </rPh>
    <rPh sb="68" eb="70">
      <t>タッセイ</t>
    </rPh>
    <rPh sb="70" eb="71">
      <t>ド</t>
    </rPh>
    <rPh sb="72" eb="73">
      <t>ヤク</t>
    </rPh>
    <rPh sb="82" eb="84">
      <t>コウカ</t>
    </rPh>
    <rPh sb="84" eb="85">
      <t>テキ</t>
    </rPh>
    <rPh sb="86" eb="88">
      <t>チセキ</t>
    </rPh>
    <rPh sb="88" eb="90">
      <t>チョウサ</t>
    </rPh>
    <rPh sb="91" eb="93">
      <t>スイシン</t>
    </rPh>
    <rPh sb="97" eb="99">
      <t>トチ</t>
    </rPh>
    <rPh sb="99" eb="101">
      <t>トリヒキ</t>
    </rPh>
    <rPh sb="102" eb="103">
      <t>オオ</t>
    </rPh>
    <rPh sb="104" eb="107">
      <t>トシブ</t>
    </rPh>
    <rPh sb="109" eb="111">
      <t>チセキ</t>
    </rPh>
    <rPh sb="111" eb="113">
      <t>チョウサ</t>
    </rPh>
    <rPh sb="114" eb="117">
      <t>ジュウテンカ</t>
    </rPh>
    <rPh sb="118" eb="119">
      <t>スス</t>
    </rPh>
    <rPh sb="165" eb="167">
      <t>モクヒョウ</t>
    </rPh>
    <rPh sb="168" eb="169">
      <t>タイ</t>
    </rPh>
    <rPh sb="171" eb="173">
      <t>ジッセキ</t>
    </rPh>
    <rPh sb="174" eb="175">
      <t>ヤク</t>
    </rPh>
    <phoneticPr fontId="5"/>
  </si>
  <si>
    <t>「新しい日本のための優先課題推進枠」1,560</t>
    <rPh sb="1" eb="2">
      <t>アタラ</t>
    </rPh>
    <rPh sb="4" eb="6">
      <t>ニホン</t>
    </rPh>
    <rPh sb="10" eb="12">
      <t>ユウセン</t>
    </rPh>
    <rPh sb="12" eb="14">
      <t>カダイ</t>
    </rPh>
    <rPh sb="14" eb="16">
      <t>スイシン</t>
    </rPh>
    <rPh sb="16" eb="17">
      <t>ワク</t>
    </rPh>
    <phoneticPr fontId="5"/>
  </si>
  <si>
    <t>執行等改善</t>
  </si>
  <si>
    <t>第６次国土調査事業十箇年計画の実績や課題を踏まえ、次期十箇年計画では、所有者不明の場合でも円滑に調査を進めるための手続の見直しや、都市部・山村部の地域特性に応じた効率的な調査手法の導入を図りつつ、引き続き、政策効果の高い地域での地籍調査を重点的に支援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</si>
</sst>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35</xdr:col>
      <xdr:colOff>23812</xdr:colOff>
      <xdr:row>747</xdr:row>
      <xdr:rowOff>178594</xdr:rowOff>
    </xdr:from>
    <xdr:to>
      <xdr:col>35</xdr:col>
      <xdr:colOff>23812</xdr:colOff>
      <xdr:row>751</xdr:row>
      <xdr:rowOff>119062</xdr:rowOff>
    </xdr:to>
    <xdr:cxnSp macro="">
      <xdr:nvCxnSpPr>
        <xdr:cNvPr id="3" name="直線コネクタ 2"/>
        <xdr:cNvCxnSpPr/>
      </xdr:nvCxnSpPr>
      <xdr:spPr>
        <a:xfrm>
          <a:off x="7024687" y="48841819"/>
          <a:ext cx="0" cy="13501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166687</xdr:colOff>
      <xdr:row>741</xdr:row>
      <xdr:rowOff>95251</xdr:rowOff>
    </xdr:from>
    <xdr:to>
      <xdr:col>20</xdr:col>
      <xdr:colOff>0</xdr:colOff>
      <xdr:row>743</xdr:row>
      <xdr:rowOff>226220</xdr:rowOff>
    </xdr:to>
    <xdr:sp macro="" textlink="">
      <xdr:nvSpPr>
        <xdr:cNvPr id="4" name="テキスト ボックス 3"/>
        <xdr:cNvSpPr txBox="1"/>
      </xdr:nvSpPr>
      <xdr:spPr>
        <a:xfrm>
          <a:off x="1566862" y="46643926"/>
          <a:ext cx="2433638" cy="83581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国土交通省</a:t>
          </a:r>
          <a:endParaRPr kumimoji="1" lang="en-US" altLang="ja-JP" sz="1200"/>
        </a:p>
        <a:p>
          <a:pPr algn="ctr"/>
          <a:r>
            <a:rPr kumimoji="1" lang="en-US" altLang="ja-JP" sz="1200"/>
            <a:t>13,470</a:t>
          </a:r>
          <a:r>
            <a:rPr kumimoji="1" lang="ja-JP" altLang="en-US" sz="1200"/>
            <a:t>百万円</a:t>
          </a:r>
        </a:p>
      </xdr:txBody>
    </xdr:sp>
    <xdr:clientData/>
  </xdr:twoCellAnchor>
  <xdr:twoCellAnchor>
    <xdr:from>
      <xdr:col>29</xdr:col>
      <xdr:colOff>23813</xdr:colOff>
      <xdr:row>745</xdr:row>
      <xdr:rowOff>59531</xdr:rowOff>
    </xdr:from>
    <xdr:to>
      <xdr:col>41</xdr:col>
      <xdr:colOff>59532</xdr:colOff>
      <xdr:row>747</xdr:row>
      <xdr:rowOff>190500</xdr:rowOff>
    </xdr:to>
    <xdr:sp macro="" textlink="">
      <xdr:nvSpPr>
        <xdr:cNvPr id="5" name="テキスト ボックス 4"/>
        <xdr:cNvSpPr txBox="1"/>
      </xdr:nvSpPr>
      <xdr:spPr>
        <a:xfrm>
          <a:off x="5824538" y="48017906"/>
          <a:ext cx="2436019" cy="83581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en-US" altLang="ja-JP" sz="1200"/>
            <a:t>47</a:t>
          </a:r>
          <a:r>
            <a:rPr kumimoji="1" lang="ja-JP" altLang="en-US" sz="1200"/>
            <a:t>団体）</a:t>
          </a:r>
          <a:endParaRPr kumimoji="1" lang="en-US" altLang="ja-JP" sz="1200"/>
        </a:p>
        <a:p>
          <a:pPr algn="ctr"/>
          <a:r>
            <a:rPr kumimoji="1" lang="en-US" altLang="ja-JP" sz="1200"/>
            <a:t>13,470</a:t>
          </a:r>
          <a:r>
            <a:rPr kumimoji="1" lang="ja-JP" altLang="en-US" sz="1200"/>
            <a:t>百万円</a:t>
          </a:r>
        </a:p>
      </xdr:txBody>
    </xdr:sp>
    <xdr:clientData/>
  </xdr:twoCellAnchor>
  <xdr:twoCellAnchor>
    <xdr:from>
      <xdr:col>29</xdr:col>
      <xdr:colOff>47626</xdr:colOff>
      <xdr:row>751</xdr:row>
      <xdr:rowOff>107158</xdr:rowOff>
    </xdr:from>
    <xdr:to>
      <xdr:col>41</xdr:col>
      <xdr:colOff>83345</xdr:colOff>
      <xdr:row>753</xdr:row>
      <xdr:rowOff>238127</xdr:rowOff>
    </xdr:to>
    <xdr:sp macro="" textlink="">
      <xdr:nvSpPr>
        <xdr:cNvPr id="6" name="テキスト ボックス 5"/>
        <xdr:cNvSpPr txBox="1"/>
      </xdr:nvSpPr>
      <xdr:spPr>
        <a:xfrm>
          <a:off x="5848351" y="50180083"/>
          <a:ext cx="2436019" cy="835819"/>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B.</a:t>
          </a:r>
          <a:r>
            <a:rPr kumimoji="1" lang="ja-JP" altLang="en-US" sz="1200"/>
            <a:t>市町村等（</a:t>
          </a:r>
          <a:r>
            <a:rPr kumimoji="1" lang="en-US" altLang="ja-JP" sz="1100">
              <a:solidFill>
                <a:schemeClr val="dk1"/>
              </a:solidFill>
              <a:effectLst/>
              <a:latin typeface="+mn-lt"/>
              <a:ea typeface="+mn-ea"/>
              <a:cs typeface="+mn-cs"/>
            </a:rPr>
            <a:t>784</a:t>
          </a:r>
          <a:r>
            <a:rPr kumimoji="1" lang="ja-JP" altLang="en-US" sz="1200"/>
            <a:t>団体）</a:t>
          </a:r>
          <a:endParaRPr kumimoji="1" lang="en-US" altLang="ja-JP" sz="1200"/>
        </a:p>
        <a:p>
          <a:pPr algn="ctr"/>
          <a:r>
            <a:rPr kumimoji="1" lang="en-US" altLang="ja-JP" sz="1200"/>
            <a:t>13,428</a:t>
          </a:r>
          <a:r>
            <a:rPr kumimoji="1" lang="ja-JP" altLang="en-US" sz="1200"/>
            <a:t>百万円</a:t>
          </a:r>
        </a:p>
      </xdr:txBody>
    </xdr:sp>
    <xdr:clientData/>
  </xdr:twoCellAnchor>
  <xdr:twoCellAnchor>
    <xdr:from>
      <xdr:col>8</xdr:col>
      <xdr:colOff>23813</xdr:colOff>
      <xdr:row>743</xdr:row>
      <xdr:rowOff>333375</xdr:rowOff>
    </xdr:from>
    <xdr:to>
      <xdr:col>20</xdr:col>
      <xdr:colOff>35719</xdr:colOff>
      <xdr:row>745</xdr:row>
      <xdr:rowOff>333375</xdr:rowOff>
    </xdr:to>
    <xdr:sp macro="" textlink="">
      <xdr:nvSpPr>
        <xdr:cNvPr id="7" name="大かっこ 6"/>
        <xdr:cNvSpPr/>
      </xdr:nvSpPr>
      <xdr:spPr>
        <a:xfrm>
          <a:off x="1624013" y="47586900"/>
          <a:ext cx="2412206" cy="70485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地籍調査を実施する地方公共団体への負担金等の交付</a:t>
          </a:r>
        </a:p>
      </xdr:txBody>
    </xdr:sp>
    <xdr:clientData/>
  </xdr:twoCellAnchor>
  <xdr:twoCellAnchor>
    <xdr:from>
      <xdr:col>29</xdr:col>
      <xdr:colOff>35718</xdr:colOff>
      <xdr:row>747</xdr:row>
      <xdr:rowOff>285750</xdr:rowOff>
    </xdr:from>
    <xdr:to>
      <xdr:col>41</xdr:col>
      <xdr:colOff>95250</xdr:colOff>
      <xdr:row>750</xdr:row>
      <xdr:rowOff>35719</xdr:rowOff>
    </xdr:to>
    <xdr:sp macro="" textlink="">
      <xdr:nvSpPr>
        <xdr:cNvPr id="8" name="大かっこ 7"/>
        <xdr:cNvSpPr/>
      </xdr:nvSpPr>
      <xdr:spPr>
        <a:xfrm>
          <a:off x="5836443" y="48948975"/>
          <a:ext cx="2459832" cy="80724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市町村等への負担金等の交付、地籍調査の実施、市町村等への指導等</a:t>
          </a:r>
        </a:p>
      </xdr:txBody>
    </xdr:sp>
    <xdr:clientData/>
  </xdr:twoCellAnchor>
  <xdr:twoCellAnchor>
    <xdr:from>
      <xdr:col>29</xdr:col>
      <xdr:colOff>47626</xdr:colOff>
      <xdr:row>753</xdr:row>
      <xdr:rowOff>333375</xdr:rowOff>
    </xdr:from>
    <xdr:to>
      <xdr:col>41</xdr:col>
      <xdr:colOff>59532</xdr:colOff>
      <xdr:row>755</xdr:row>
      <xdr:rowOff>83343</xdr:rowOff>
    </xdr:to>
    <xdr:sp macro="" textlink="">
      <xdr:nvSpPr>
        <xdr:cNvPr id="9" name="大かっこ 8"/>
        <xdr:cNvSpPr/>
      </xdr:nvSpPr>
      <xdr:spPr>
        <a:xfrm>
          <a:off x="5848351" y="51111150"/>
          <a:ext cx="2412206" cy="4548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地籍調査の実施</a:t>
          </a:r>
        </a:p>
      </xdr:txBody>
    </xdr:sp>
    <xdr:clientData/>
  </xdr:twoCellAnchor>
  <xdr:twoCellAnchor>
    <xdr:from>
      <xdr:col>42</xdr:col>
      <xdr:colOff>35718</xdr:colOff>
      <xdr:row>745</xdr:row>
      <xdr:rowOff>71438</xdr:rowOff>
    </xdr:from>
    <xdr:to>
      <xdr:col>49</xdr:col>
      <xdr:colOff>357188</xdr:colOff>
      <xdr:row>747</xdr:row>
      <xdr:rowOff>214312</xdr:rowOff>
    </xdr:to>
    <xdr:sp macro="" textlink="">
      <xdr:nvSpPr>
        <xdr:cNvPr id="10" name="大かっこ 9"/>
        <xdr:cNvSpPr/>
      </xdr:nvSpPr>
      <xdr:spPr>
        <a:xfrm>
          <a:off x="8436768" y="48029813"/>
          <a:ext cx="1721645" cy="84772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うち指導等事務費</a:t>
          </a:r>
          <a:endParaRPr kumimoji="1" lang="en-US" altLang="ja-JP" sz="1100"/>
        </a:p>
        <a:p>
          <a:pPr algn="l"/>
          <a:r>
            <a:rPr kumimoji="1" lang="en-US" altLang="ja-JP" sz="1100"/>
            <a:t>42</a:t>
          </a:r>
          <a:r>
            <a:rPr kumimoji="1" lang="ja-JP" altLang="en-US" sz="1100"/>
            <a:t>百万円</a:t>
          </a:r>
        </a:p>
      </xdr:txBody>
    </xdr:sp>
    <xdr:clientData/>
  </xdr:twoCellAnchor>
  <xdr:twoCellAnchor>
    <xdr:from>
      <xdr:col>20</xdr:col>
      <xdr:colOff>0</xdr:colOff>
      <xdr:row>742</xdr:row>
      <xdr:rowOff>160735</xdr:rowOff>
    </xdr:from>
    <xdr:to>
      <xdr:col>29</xdr:col>
      <xdr:colOff>23813</xdr:colOff>
      <xdr:row>746</xdr:row>
      <xdr:rowOff>125015</xdr:rowOff>
    </xdr:to>
    <xdr:cxnSp macro="">
      <xdr:nvCxnSpPr>
        <xdr:cNvPr id="11" name="カギ線コネクタ 10"/>
        <xdr:cNvCxnSpPr>
          <a:stCxn id="4" idx="3"/>
          <a:endCxn id="5" idx="1"/>
        </xdr:cNvCxnSpPr>
      </xdr:nvCxnSpPr>
      <xdr:spPr>
        <a:xfrm>
          <a:off x="4000500" y="47061835"/>
          <a:ext cx="1824038" cy="1373980"/>
        </a:xfrm>
        <a:prstGeom prst="bentConnector3">
          <a:avLst>
            <a:gd name="adj1" fmla="val 5193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190499</xdr:colOff>
      <xdr:row>744</xdr:row>
      <xdr:rowOff>35718</xdr:rowOff>
    </xdr:from>
    <xdr:to>
      <xdr:col>38</xdr:col>
      <xdr:colOff>119062</xdr:colOff>
      <xdr:row>744</xdr:row>
      <xdr:rowOff>309562</xdr:rowOff>
    </xdr:to>
    <xdr:sp macro="" textlink="">
      <xdr:nvSpPr>
        <xdr:cNvPr id="12" name="テキスト ボックス 11"/>
        <xdr:cNvSpPr txBox="1"/>
      </xdr:nvSpPr>
      <xdr:spPr>
        <a:xfrm>
          <a:off x="6391274" y="47641668"/>
          <a:ext cx="1328738" cy="2738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154781</xdr:colOff>
      <xdr:row>750</xdr:row>
      <xdr:rowOff>154781</xdr:rowOff>
    </xdr:from>
    <xdr:to>
      <xdr:col>38</xdr:col>
      <xdr:colOff>83344</xdr:colOff>
      <xdr:row>751</xdr:row>
      <xdr:rowOff>71438</xdr:rowOff>
    </xdr:to>
    <xdr:sp macro="" textlink="">
      <xdr:nvSpPr>
        <xdr:cNvPr id="13" name="テキスト ボックス 12"/>
        <xdr:cNvSpPr txBox="1"/>
      </xdr:nvSpPr>
      <xdr:spPr>
        <a:xfrm>
          <a:off x="6355556" y="49875281"/>
          <a:ext cx="1328738" cy="2690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4" zoomScale="115" zoomScaleNormal="75" zoomScaleSheetLayoutView="115" zoomScalePageLayoutView="85" workbookViewId="0">
      <selection activeCell="J878" sqref="J878:O87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365</v>
      </c>
      <c r="AT2" s="206"/>
      <c r="AU2" s="206"/>
      <c r="AV2" s="43" t="str">
        <f>IF(AW2="", "", "-")</f>
        <v/>
      </c>
      <c r="AW2" s="383"/>
      <c r="AX2" s="383"/>
    </row>
    <row r="3" spans="1:50" ht="21" customHeight="1" thickBot="1" x14ac:dyDescent="0.2">
      <c r="A3" s="509" t="s">
        <v>459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523</v>
      </c>
      <c r="AK3" s="511"/>
      <c r="AL3" s="511"/>
      <c r="AM3" s="511"/>
      <c r="AN3" s="511"/>
      <c r="AO3" s="511"/>
      <c r="AP3" s="511"/>
      <c r="AQ3" s="511"/>
      <c r="AR3" s="511"/>
      <c r="AS3" s="511"/>
      <c r="AT3" s="511"/>
      <c r="AU3" s="511"/>
      <c r="AV3" s="511"/>
      <c r="AW3" s="511"/>
      <c r="AX3" s="24" t="s">
        <v>64</v>
      </c>
    </row>
    <row r="4" spans="1:50" ht="24.75" customHeight="1" x14ac:dyDescent="0.15">
      <c r="A4" s="710" t="s">
        <v>25</v>
      </c>
      <c r="B4" s="711"/>
      <c r="C4" s="711"/>
      <c r="D4" s="711"/>
      <c r="E4" s="711"/>
      <c r="F4" s="711"/>
      <c r="G4" s="686" t="s">
        <v>477</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478</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66</v>
      </c>
      <c r="B5" s="697"/>
      <c r="C5" s="697"/>
      <c r="D5" s="697"/>
      <c r="E5" s="697"/>
      <c r="F5" s="698"/>
      <c r="G5" s="544" t="s">
        <v>119</v>
      </c>
      <c r="H5" s="545"/>
      <c r="I5" s="545"/>
      <c r="J5" s="545"/>
      <c r="K5" s="545"/>
      <c r="L5" s="545"/>
      <c r="M5" s="546" t="s">
        <v>65</v>
      </c>
      <c r="N5" s="547"/>
      <c r="O5" s="547"/>
      <c r="P5" s="547"/>
      <c r="Q5" s="547"/>
      <c r="R5" s="548"/>
      <c r="S5" s="549" t="s">
        <v>130</v>
      </c>
      <c r="T5" s="545"/>
      <c r="U5" s="545"/>
      <c r="V5" s="545"/>
      <c r="W5" s="545"/>
      <c r="X5" s="550"/>
      <c r="Y5" s="702" t="s">
        <v>3</v>
      </c>
      <c r="Z5" s="703"/>
      <c r="AA5" s="703"/>
      <c r="AB5" s="703"/>
      <c r="AC5" s="703"/>
      <c r="AD5" s="704"/>
      <c r="AE5" s="705" t="s">
        <v>479</v>
      </c>
      <c r="AF5" s="705"/>
      <c r="AG5" s="705"/>
      <c r="AH5" s="705"/>
      <c r="AI5" s="705"/>
      <c r="AJ5" s="705"/>
      <c r="AK5" s="705"/>
      <c r="AL5" s="705"/>
      <c r="AM5" s="705"/>
      <c r="AN5" s="705"/>
      <c r="AO5" s="705"/>
      <c r="AP5" s="706"/>
      <c r="AQ5" s="707" t="s">
        <v>480</v>
      </c>
      <c r="AR5" s="708"/>
      <c r="AS5" s="708"/>
      <c r="AT5" s="708"/>
      <c r="AU5" s="708"/>
      <c r="AV5" s="708"/>
      <c r="AW5" s="708"/>
      <c r="AX5" s="709"/>
    </row>
    <row r="6" spans="1:50" ht="39" customHeight="1" x14ac:dyDescent="0.15">
      <c r="A6" s="712" t="s">
        <v>4</v>
      </c>
      <c r="B6" s="713"/>
      <c r="C6" s="713"/>
      <c r="D6" s="713"/>
      <c r="E6" s="713"/>
      <c r="F6" s="713"/>
      <c r="G6" s="865" t="str">
        <f>入力規則等!F39</f>
        <v>一般会計</v>
      </c>
      <c r="H6" s="866"/>
      <c r="I6" s="866"/>
      <c r="J6" s="866"/>
      <c r="K6" s="866"/>
      <c r="L6" s="866"/>
      <c r="M6" s="866"/>
      <c r="N6" s="866"/>
      <c r="O6" s="866"/>
      <c r="P6" s="866"/>
      <c r="Q6" s="866"/>
      <c r="R6" s="866"/>
      <c r="S6" s="866"/>
      <c r="T6" s="866"/>
      <c r="U6" s="866"/>
      <c r="V6" s="866"/>
      <c r="W6" s="866"/>
      <c r="X6" s="866"/>
      <c r="Y6" s="866"/>
      <c r="Z6" s="866"/>
      <c r="AA6" s="866"/>
      <c r="AB6" s="866"/>
      <c r="AC6" s="866"/>
      <c r="AD6" s="866"/>
      <c r="AE6" s="866"/>
      <c r="AF6" s="866"/>
      <c r="AG6" s="866"/>
      <c r="AH6" s="866"/>
      <c r="AI6" s="866"/>
      <c r="AJ6" s="866"/>
      <c r="AK6" s="866"/>
      <c r="AL6" s="866"/>
      <c r="AM6" s="866"/>
      <c r="AN6" s="866"/>
      <c r="AO6" s="866"/>
      <c r="AP6" s="866"/>
      <c r="AQ6" s="866"/>
      <c r="AR6" s="866"/>
      <c r="AS6" s="866"/>
      <c r="AT6" s="866"/>
      <c r="AU6" s="866"/>
      <c r="AV6" s="866"/>
      <c r="AW6" s="866"/>
      <c r="AX6" s="867"/>
    </row>
    <row r="7" spans="1:50" ht="49.5" customHeight="1" x14ac:dyDescent="0.15">
      <c r="A7" s="814" t="s">
        <v>22</v>
      </c>
      <c r="B7" s="815"/>
      <c r="C7" s="815"/>
      <c r="D7" s="815"/>
      <c r="E7" s="815"/>
      <c r="F7" s="816"/>
      <c r="G7" s="817" t="s">
        <v>482</v>
      </c>
      <c r="H7" s="818"/>
      <c r="I7" s="818"/>
      <c r="J7" s="818"/>
      <c r="K7" s="818"/>
      <c r="L7" s="818"/>
      <c r="M7" s="818"/>
      <c r="N7" s="818"/>
      <c r="O7" s="818"/>
      <c r="P7" s="818"/>
      <c r="Q7" s="818"/>
      <c r="R7" s="818"/>
      <c r="S7" s="818"/>
      <c r="T7" s="818"/>
      <c r="U7" s="818"/>
      <c r="V7" s="818"/>
      <c r="W7" s="818"/>
      <c r="X7" s="819"/>
      <c r="Y7" s="381" t="s">
        <v>431</v>
      </c>
      <c r="Z7" s="282"/>
      <c r="AA7" s="282"/>
      <c r="AB7" s="282"/>
      <c r="AC7" s="282"/>
      <c r="AD7" s="382"/>
      <c r="AE7" s="369" t="s">
        <v>483</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4" t="s">
        <v>329</v>
      </c>
      <c r="B8" s="815"/>
      <c r="C8" s="815"/>
      <c r="D8" s="815"/>
      <c r="E8" s="815"/>
      <c r="F8" s="816"/>
      <c r="G8" s="209" t="str">
        <f>入力規則等!A28</f>
        <v>国土強靱化施策</v>
      </c>
      <c r="H8" s="210"/>
      <c r="I8" s="210"/>
      <c r="J8" s="210"/>
      <c r="K8" s="210"/>
      <c r="L8" s="210"/>
      <c r="M8" s="210"/>
      <c r="N8" s="210"/>
      <c r="O8" s="210"/>
      <c r="P8" s="210"/>
      <c r="Q8" s="210"/>
      <c r="R8" s="210"/>
      <c r="S8" s="210"/>
      <c r="T8" s="210"/>
      <c r="U8" s="210"/>
      <c r="V8" s="210"/>
      <c r="W8" s="210"/>
      <c r="X8" s="211"/>
      <c r="Y8" s="555" t="s">
        <v>330</v>
      </c>
      <c r="Z8" s="556"/>
      <c r="AA8" s="556"/>
      <c r="AB8" s="556"/>
      <c r="AC8" s="556"/>
      <c r="AD8" s="557"/>
      <c r="AE8" s="725"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6"/>
    </row>
    <row r="9" spans="1:50" ht="58.5" customHeight="1" x14ac:dyDescent="0.15">
      <c r="A9" s="131" t="s">
        <v>23</v>
      </c>
      <c r="B9" s="132"/>
      <c r="C9" s="132"/>
      <c r="D9" s="132"/>
      <c r="E9" s="132"/>
      <c r="F9" s="132"/>
      <c r="G9" s="558" t="s">
        <v>484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7" t="s">
        <v>29</v>
      </c>
      <c r="B10" s="728"/>
      <c r="C10" s="728"/>
      <c r="D10" s="728"/>
      <c r="E10" s="728"/>
      <c r="F10" s="728"/>
      <c r="G10" s="660" t="s">
        <v>574</v>
      </c>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2"/>
    </row>
    <row r="11" spans="1:50" ht="42" customHeight="1" x14ac:dyDescent="0.15">
      <c r="A11" s="727" t="s">
        <v>5</v>
      </c>
      <c r="B11" s="728"/>
      <c r="C11" s="728"/>
      <c r="D11" s="728"/>
      <c r="E11" s="728"/>
      <c r="F11" s="736"/>
      <c r="G11" s="699" t="str">
        <f>入力規則等!P10</f>
        <v>負担</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125" t="s">
        <v>24</v>
      </c>
      <c r="B12" s="126"/>
      <c r="C12" s="126"/>
      <c r="D12" s="126"/>
      <c r="E12" s="126"/>
      <c r="F12" s="127"/>
      <c r="G12" s="666"/>
      <c r="H12" s="667"/>
      <c r="I12" s="667"/>
      <c r="J12" s="667"/>
      <c r="K12" s="667"/>
      <c r="L12" s="667"/>
      <c r="M12" s="667"/>
      <c r="N12" s="667"/>
      <c r="O12" s="667"/>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29"/>
    </row>
    <row r="13" spans="1:50" ht="21" customHeight="1" x14ac:dyDescent="0.15">
      <c r="A13" s="128"/>
      <c r="B13" s="129"/>
      <c r="C13" s="129"/>
      <c r="D13" s="129"/>
      <c r="E13" s="129"/>
      <c r="F13" s="130"/>
      <c r="G13" s="730" t="s">
        <v>6</v>
      </c>
      <c r="H13" s="731"/>
      <c r="I13" s="623" t="s">
        <v>7</v>
      </c>
      <c r="J13" s="624"/>
      <c r="K13" s="624"/>
      <c r="L13" s="624"/>
      <c r="M13" s="624"/>
      <c r="N13" s="624"/>
      <c r="O13" s="625"/>
      <c r="P13" s="94">
        <v>10800</v>
      </c>
      <c r="Q13" s="95"/>
      <c r="R13" s="95"/>
      <c r="S13" s="95"/>
      <c r="T13" s="95"/>
      <c r="U13" s="95"/>
      <c r="V13" s="96"/>
      <c r="W13" s="94">
        <v>10800</v>
      </c>
      <c r="X13" s="95"/>
      <c r="Y13" s="95"/>
      <c r="Z13" s="95"/>
      <c r="AA13" s="95"/>
      <c r="AB13" s="95"/>
      <c r="AC13" s="96"/>
      <c r="AD13" s="94">
        <v>10800</v>
      </c>
      <c r="AE13" s="95"/>
      <c r="AF13" s="95"/>
      <c r="AG13" s="95"/>
      <c r="AH13" s="95"/>
      <c r="AI13" s="95"/>
      <c r="AJ13" s="96"/>
      <c r="AK13" s="94">
        <v>12978</v>
      </c>
      <c r="AL13" s="95"/>
      <c r="AM13" s="95"/>
      <c r="AN13" s="95"/>
      <c r="AO13" s="95"/>
      <c r="AP13" s="95"/>
      <c r="AQ13" s="96"/>
      <c r="AR13" s="91">
        <v>12029</v>
      </c>
      <c r="AS13" s="92"/>
      <c r="AT13" s="92"/>
      <c r="AU13" s="92"/>
      <c r="AV13" s="92"/>
      <c r="AW13" s="92"/>
      <c r="AX13" s="380"/>
    </row>
    <row r="14" spans="1:50" ht="21" customHeight="1" x14ac:dyDescent="0.15">
      <c r="A14" s="128"/>
      <c r="B14" s="129"/>
      <c r="C14" s="129"/>
      <c r="D14" s="129"/>
      <c r="E14" s="129"/>
      <c r="F14" s="130"/>
      <c r="G14" s="732"/>
      <c r="H14" s="733"/>
      <c r="I14" s="561" t="s">
        <v>8</v>
      </c>
      <c r="J14" s="617"/>
      <c r="K14" s="617"/>
      <c r="L14" s="617"/>
      <c r="M14" s="617"/>
      <c r="N14" s="617"/>
      <c r="O14" s="618"/>
      <c r="P14" s="94">
        <v>2818</v>
      </c>
      <c r="Q14" s="95"/>
      <c r="R14" s="95"/>
      <c r="S14" s="95"/>
      <c r="T14" s="95"/>
      <c r="U14" s="95"/>
      <c r="V14" s="96"/>
      <c r="W14" s="94">
        <v>2800</v>
      </c>
      <c r="X14" s="95"/>
      <c r="Y14" s="95"/>
      <c r="Z14" s="95"/>
      <c r="AA14" s="95"/>
      <c r="AB14" s="95"/>
      <c r="AC14" s="96"/>
      <c r="AD14" s="94">
        <v>2970</v>
      </c>
      <c r="AE14" s="95"/>
      <c r="AF14" s="95"/>
      <c r="AG14" s="95"/>
      <c r="AH14" s="95"/>
      <c r="AI14" s="95"/>
      <c r="AJ14" s="96"/>
      <c r="AK14" s="94"/>
      <c r="AL14" s="95"/>
      <c r="AM14" s="95"/>
      <c r="AN14" s="95"/>
      <c r="AO14" s="95"/>
      <c r="AP14" s="95"/>
      <c r="AQ14" s="96"/>
      <c r="AR14" s="650"/>
      <c r="AS14" s="650"/>
      <c r="AT14" s="650"/>
      <c r="AU14" s="650"/>
      <c r="AV14" s="650"/>
      <c r="AW14" s="650"/>
      <c r="AX14" s="651"/>
    </row>
    <row r="15" spans="1:50" ht="21" customHeight="1" x14ac:dyDescent="0.15">
      <c r="A15" s="128"/>
      <c r="B15" s="129"/>
      <c r="C15" s="129"/>
      <c r="D15" s="129"/>
      <c r="E15" s="129"/>
      <c r="F15" s="130"/>
      <c r="G15" s="732"/>
      <c r="H15" s="733"/>
      <c r="I15" s="561" t="s">
        <v>50</v>
      </c>
      <c r="J15" s="562"/>
      <c r="K15" s="562"/>
      <c r="L15" s="562"/>
      <c r="M15" s="562"/>
      <c r="N15" s="562"/>
      <c r="O15" s="563"/>
      <c r="P15" s="94">
        <v>2666</v>
      </c>
      <c r="Q15" s="95"/>
      <c r="R15" s="95"/>
      <c r="S15" s="95"/>
      <c r="T15" s="95"/>
      <c r="U15" s="95"/>
      <c r="V15" s="96"/>
      <c r="W15" s="94">
        <v>2782</v>
      </c>
      <c r="X15" s="95"/>
      <c r="Y15" s="95"/>
      <c r="Z15" s="95"/>
      <c r="AA15" s="95"/>
      <c r="AB15" s="95"/>
      <c r="AC15" s="96"/>
      <c r="AD15" s="94">
        <v>2968</v>
      </c>
      <c r="AE15" s="95"/>
      <c r="AF15" s="95"/>
      <c r="AG15" s="95"/>
      <c r="AH15" s="95"/>
      <c r="AI15" s="95"/>
      <c r="AJ15" s="96"/>
      <c r="AK15" s="94">
        <v>3260</v>
      </c>
      <c r="AL15" s="95"/>
      <c r="AM15" s="95"/>
      <c r="AN15" s="95"/>
      <c r="AO15" s="95"/>
      <c r="AP15" s="95"/>
      <c r="AQ15" s="96"/>
      <c r="AR15" s="94"/>
      <c r="AS15" s="95"/>
      <c r="AT15" s="95"/>
      <c r="AU15" s="95"/>
      <c r="AV15" s="95"/>
      <c r="AW15" s="95"/>
      <c r="AX15" s="616"/>
    </row>
    <row r="16" spans="1:50" ht="21" customHeight="1" x14ac:dyDescent="0.15">
      <c r="A16" s="128"/>
      <c r="B16" s="129"/>
      <c r="C16" s="129"/>
      <c r="D16" s="129"/>
      <c r="E16" s="129"/>
      <c r="F16" s="130"/>
      <c r="G16" s="732"/>
      <c r="H16" s="733"/>
      <c r="I16" s="561" t="s">
        <v>51</v>
      </c>
      <c r="J16" s="562"/>
      <c r="K16" s="562"/>
      <c r="L16" s="562"/>
      <c r="M16" s="562"/>
      <c r="N16" s="562"/>
      <c r="O16" s="563"/>
      <c r="P16" s="94">
        <v>-2782</v>
      </c>
      <c r="Q16" s="95"/>
      <c r="R16" s="95"/>
      <c r="S16" s="95"/>
      <c r="T16" s="95"/>
      <c r="U16" s="95"/>
      <c r="V16" s="96"/>
      <c r="W16" s="94">
        <v>-2968</v>
      </c>
      <c r="X16" s="95"/>
      <c r="Y16" s="95"/>
      <c r="Z16" s="95"/>
      <c r="AA16" s="95"/>
      <c r="AB16" s="95"/>
      <c r="AC16" s="96"/>
      <c r="AD16" s="94">
        <v>-3260</v>
      </c>
      <c r="AE16" s="95"/>
      <c r="AF16" s="95"/>
      <c r="AG16" s="95"/>
      <c r="AH16" s="95"/>
      <c r="AI16" s="95"/>
      <c r="AJ16" s="96"/>
      <c r="AK16" s="94"/>
      <c r="AL16" s="95"/>
      <c r="AM16" s="95"/>
      <c r="AN16" s="95"/>
      <c r="AO16" s="95"/>
      <c r="AP16" s="95"/>
      <c r="AQ16" s="96"/>
      <c r="AR16" s="663"/>
      <c r="AS16" s="664"/>
      <c r="AT16" s="664"/>
      <c r="AU16" s="664"/>
      <c r="AV16" s="664"/>
      <c r="AW16" s="664"/>
      <c r="AX16" s="665"/>
    </row>
    <row r="17" spans="1:50" ht="24.75" customHeight="1" x14ac:dyDescent="0.15">
      <c r="A17" s="128"/>
      <c r="B17" s="129"/>
      <c r="C17" s="129"/>
      <c r="D17" s="129"/>
      <c r="E17" s="129"/>
      <c r="F17" s="130"/>
      <c r="G17" s="732"/>
      <c r="H17" s="733"/>
      <c r="I17" s="561" t="s">
        <v>49</v>
      </c>
      <c r="J17" s="617"/>
      <c r="K17" s="617"/>
      <c r="L17" s="617"/>
      <c r="M17" s="617"/>
      <c r="N17" s="617"/>
      <c r="O17" s="618"/>
      <c r="P17" s="94" t="s">
        <v>485</v>
      </c>
      <c r="Q17" s="95"/>
      <c r="R17" s="95"/>
      <c r="S17" s="95"/>
      <c r="T17" s="95"/>
      <c r="U17" s="95"/>
      <c r="V17" s="96"/>
      <c r="W17" s="94" t="s">
        <v>485</v>
      </c>
      <c r="X17" s="95"/>
      <c r="Y17" s="95"/>
      <c r="Z17" s="95"/>
      <c r="AA17" s="95"/>
      <c r="AB17" s="95"/>
      <c r="AC17" s="96"/>
      <c r="AD17" s="94" t="s">
        <v>524</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4"/>
      <c r="H18" s="735"/>
      <c r="I18" s="722" t="s">
        <v>20</v>
      </c>
      <c r="J18" s="723"/>
      <c r="K18" s="723"/>
      <c r="L18" s="723"/>
      <c r="M18" s="723"/>
      <c r="N18" s="723"/>
      <c r="O18" s="724"/>
      <c r="P18" s="100">
        <f>SUM(P13:V17)</f>
        <v>13502</v>
      </c>
      <c r="Q18" s="101"/>
      <c r="R18" s="101"/>
      <c r="S18" s="101"/>
      <c r="T18" s="101"/>
      <c r="U18" s="101"/>
      <c r="V18" s="102"/>
      <c r="W18" s="100">
        <f>SUM(W13:AC17)</f>
        <v>13414</v>
      </c>
      <c r="X18" s="101"/>
      <c r="Y18" s="101"/>
      <c r="Z18" s="101"/>
      <c r="AA18" s="101"/>
      <c r="AB18" s="101"/>
      <c r="AC18" s="102"/>
      <c r="AD18" s="100">
        <f>SUM(AD13:AJ17)</f>
        <v>13478</v>
      </c>
      <c r="AE18" s="101"/>
      <c r="AF18" s="101"/>
      <c r="AG18" s="101"/>
      <c r="AH18" s="101"/>
      <c r="AI18" s="101"/>
      <c r="AJ18" s="102"/>
      <c r="AK18" s="100">
        <f>SUM(AK13:AQ17)</f>
        <v>16238</v>
      </c>
      <c r="AL18" s="101"/>
      <c r="AM18" s="101"/>
      <c r="AN18" s="101"/>
      <c r="AO18" s="101"/>
      <c r="AP18" s="101"/>
      <c r="AQ18" s="102"/>
      <c r="AR18" s="100">
        <f>SUM(AR13:AX17)</f>
        <v>12029</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13358</v>
      </c>
      <c r="Q19" s="95"/>
      <c r="R19" s="95"/>
      <c r="S19" s="95"/>
      <c r="T19" s="95"/>
      <c r="U19" s="95"/>
      <c r="V19" s="96"/>
      <c r="W19" s="94">
        <v>13373</v>
      </c>
      <c r="X19" s="95"/>
      <c r="Y19" s="95"/>
      <c r="Z19" s="95"/>
      <c r="AA19" s="95"/>
      <c r="AB19" s="95"/>
      <c r="AC19" s="96"/>
      <c r="AD19" s="94">
        <v>13470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0.98933491334617096</v>
      </c>
      <c r="Q20" s="525"/>
      <c r="R20" s="525"/>
      <c r="S20" s="525"/>
      <c r="T20" s="525"/>
      <c r="U20" s="525"/>
      <c r="V20" s="525"/>
      <c r="W20" s="525">
        <f t="shared" ref="W20" si="0">IF(W18=0, "-", SUM(W19)/W18)</f>
        <v>0.99694349187416131</v>
      </c>
      <c r="X20" s="525"/>
      <c r="Y20" s="525"/>
      <c r="Z20" s="525"/>
      <c r="AA20" s="525"/>
      <c r="AB20" s="525"/>
      <c r="AC20" s="525"/>
      <c r="AD20" s="525">
        <f t="shared" ref="AD20" si="1">IF(AD18=0, "-", SUM(AD19)/AD18)</f>
        <v>0.99940644012464752</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4" t="s">
        <v>397</v>
      </c>
      <c r="H21" s="915"/>
      <c r="I21" s="915"/>
      <c r="J21" s="915"/>
      <c r="K21" s="915"/>
      <c r="L21" s="915"/>
      <c r="M21" s="915"/>
      <c r="N21" s="915"/>
      <c r="O21" s="915"/>
      <c r="P21" s="525">
        <f>IF(P19=0, "-", SUM(P19)/SUM(P13,P14))</f>
        <v>0.98090762226464978</v>
      </c>
      <c r="Q21" s="525"/>
      <c r="R21" s="525"/>
      <c r="S21" s="525"/>
      <c r="T21" s="525"/>
      <c r="U21" s="525"/>
      <c r="V21" s="525"/>
      <c r="W21" s="525">
        <f t="shared" ref="W21" si="2">IF(W19=0, "-", SUM(W19)/SUM(W13,W14))</f>
        <v>0.98330882352941174</v>
      </c>
      <c r="X21" s="525"/>
      <c r="Y21" s="525"/>
      <c r="Z21" s="525"/>
      <c r="AA21" s="525"/>
      <c r="AB21" s="525"/>
      <c r="AC21" s="525"/>
      <c r="AD21" s="525">
        <f t="shared" ref="AD21" si="3">IF(AD19=0, "-", SUM(AD19)/SUM(AD13,AD14))</f>
        <v>0.97821350762527237</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467</v>
      </c>
      <c r="B22" s="185"/>
      <c r="C22" s="185"/>
      <c r="D22" s="185"/>
      <c r="E22" s="185"/>
      <c r="F22" s="186"/>
      <c r="G22" s="169" t="s">
        <v>377</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486</v>
      </c>
      <c r="H23" s="173"/>
      <c r="I23" s="173"/>
      <c r="J23" s="173"/>
      <c r="K23" s="173"/>
      <c r="L23" s="173"/>
      <c r="M23" s="173"/>
      <c r="N23" s="173"/>
      <c r="O23" s="174"/>
      <c r="P23" s="91">
        <v>12978</v>
      </c>
      <c r="Q23" s="92"/>
      <c r="R23" s="92"/>
      <c r="S23" s="92"/>
      <c r="T23" s="92"/>
      <c r="U23" s="92"/>
      <c r="V23" s="93"/>
      <c r="W23" s="91">
        <v>12029</v>
      </c>
      <c r="X23" s="92"/>
      <c r="Y23" s="92"/>
      <c r="Z23" s="92"/>
      <c r="AA23" s="92"/>
      <c r="AB23" s="92"/>
      <c r="AC23" s="93"/>
      <c r="AD23" s="195" t="s">
        <v>578</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12978</v>
      </c>
      <c r="Q29" s="95"/>
      <c r="R29" s="95"/>
      <c r="S29" s="95"/>
      <c r="T29" s="95"/>
      <c r="U29" s="95"/>
      <c r="V29" s="96"/>
      <c r="W29" s="213">
        <f>AR13</f>
        <v>12029</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393</v>
      </c>
      <c r="B30" s="496"/>
      <c r="C30" s="496"/>
      <c r="D30" s="496"/>
      <c r="E30" s="496"/>
      <c r="F30" s="497"/>
      <c r="G30" s="635"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451</v>
      </c>
      <c r="AF30" s="373"/>
      <c r="AG30" s="373"/>
      <c r="AH30" s="374"/>
      <c r="AI30" s="372" t="s">
        <v>448</v>
      </c>
      <c r="AJ30" s="373"/>
      <c r="AK30" s="373"/>
      <c r="AL30" s="374"/>
      <c r="AM30" s="375" t="s">
        <v>443</v>
      </c>
      <c r="AN30" s="375"/>
      <c r="AO30" s="375"/>
      <c r="AP30" s="372"/>
      <c r="AQ30" s="626" t="s">
        <v>305</v>
      </c>
      <c r="AR30" s="627"/>
      <c r="AS30" s="627"/>
      <c r="AT30" s="628"/>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490</v>
      </c>
      <c r="AR31" s="122"/>
      <c r="AS31" s="123" t="s">
        <v>306</v>
      </c>
      <c r="AT31" s="158"/>
      <c r="AU31" s="257">
        <v>31</v>
      </c>
      <c r="AV31" s="257"/>
      <c r="AW31" s="365" t="s">
        <v>296</v>
      </c>
      <c r="AX31" s="366"/>
    </row>
    <row r="32" spans="1:50" ht="23.25" customHeight="1" x14ac:dyDescent="0.15">
      <c r="A32" s="501"/>
      <c r="B32" s="499"/>
      <c r="C32" s="499"/>
      <c r="D32" s="499"/>
      <c r="E32" s="499"/>
      <c r="F32" s="500"/>
      <c r="G32" s="526" t="s">
        <v>487</v>
      </c>
      <c r="H32" s="527"/>
      <c r="I32" s="527"/>
      <c r="J32" s="527"/>
      <c r="K32" s="527"/>
      <c r="L32" s="527"/>
      <c r="M32" s="527"/>
      <c r="N32" s="527"/>
      <c r="O32" s="528"/>
      <c r="P32" s="147" t="s">
        <v>488</v>
      </c>
      <c r="Q32" s="147"/>
      <c r="R32" s="147"/>
      <c r="S32" s="147"/>
      <c r="T32" s="147"/>
      <c r="U32" s="147"/>
      <c r="V32" s="147"/>
      <c r="W32" s="147"/>
      <c r="X32" s="217"/>
      <c r="Y32" s="324" t="s">
        <v>12</v>
      </c>
      <c r="Z32" s="535"/>
      <c r="AA32" s="536"/>
      <c r="AB32" s="537" t="s">
        <v>489</v>
      </c>
      <c r="AC32" s="537"/>
      <c r="AD32" s="537"/>
      <c r="AE32" s="350">
        <v>7098</v>
      </c>
      <c r="AF32" s="351"/>
      <c r="AG32" s="351"/>
      <c r="AH32" s="351"/>
      <c r="AI32" s="350">
        <v>7908</v>
      </c>
      <c r="AJ32" s="351"/>
      <c r="AK32" s="351"/>
      <c r="AL32" s="351"/>
      <c r="AM32" s="350">
        <v>8712</v>
      </c>
      <c r="AN32" s="351"/>
      <c r="AO32" s="351"/>
      <c r="AP32" s="351"/>
      <c r="AQ32" s="97" t="s">
        <v>490</v>
      </c>
      <c r="AR32" s="98"/>
      <c r="AS32" s="98"/>
      <c r="AT32" s="99"/>
      <c r="AU32" s="351" t="s">
        <v>490</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489</v>
      </c>
      <c r="AC33" s="508"/>
      <c r="AD33" s="508"/>
      <c r="AE33" s="350">
        <v>14700</v>
      </c>
      <c r="AF33" s="351"/>
      <c r="AG33" s="351"/>
      <c r="AH33" s="351"/>
      <c r="AI33" s="350">
        <v>16800</v>
      </c>
      <c r="AJ33" s="351"/>
      <c r="AK33" s="351"/>
      <c r="AL33" s="351"/>
      <c r="AM33" s="350">
        <v>18900</v>
      </c>
      <c r="AN33" s="351"/>
      <c r="AO33" s="351"/>
      <c r="AP33" s="351"/>
      <c r="AQ33" s="97" t="s">
        <v>490</v>
      </c>
      <c r="AR33" s="98"/>
      <c r="AS33" s="98"/>
      <c r="AT33" s="99"/>
      <c r="AU33" s="351">
        <v>21000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48</v>
      </c>
      <c r="AF34" s="351"/>
      <c r="AG34" s="351"/>
      <c r="AH34" s="351"/>
      <c r="AI34" s="350">
        <v>47</v>
      </c>
      <c r="AJ34" s="351"/>
      <c r="AK34" s="351"/>
      <c r="AL34" s="351"/>
      <c r="AM34" s="350">
        <v>46</v>
      </c>
      <c r="AN34" s="351"/>
      <c r="AO34" s="351"/>
      <c r="AP34" s="351"/>
      <c r="AQ34" s="97" t="s">
        <v>490</v>
      </c>
      <c r="AR34" s="98"/>
      <c r="AS34" s="98"/>
      <c r="AT34" s="99"/>
      <c r="AU34" s="351" t="s">
        <v>490</v>
      </c>
      <c r="AV34" s="351"/>
      <c r="AW34" s="351"/>
      <c r="AX34" s="353"/>
    </row>
    <row r="35" spans="1:50" ht="23.25" customHeight="1" x14ac:dyDescent="0.15">
      <c r="A35" s="885" t="s">
        <v>421</v>
      </c>
      <c r="B35" s="886"/>
      <c r="C35" s="886"/>
      <c r="D35" s="886"/>
      <c r="E35" s="886"/>
      <c r="F35" s="887"/>
      <c r="G35" s="891" t="s">
        <v>491</v>
      </c>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892"/>
      <c r="AG35" s="892"/>
      <c r="AH35" s="892"/>
      <c r="AI35" s="892"/>
      <c r="AJ35" s="892"/>
      <c r="AK35" s="892"/>
      <c r="AL35" s="892"/>
      <c r="AM35" s="892"/>
      <c r="AN35" s="892"/>
      <c r="AO35" s="892"/>
      <c r="AP35" s="892"/>
      <c r="AQ35" s="892"/>
      <c r="AR35" s="892"/>
      <c r="AS35" s="892"/>
      <c r="AT35" s="892"/>
      <c r="AU35" s="892"/>
      <c r="AV35" s="892"/>
      <c r="AW35" s="892"/>
      <c r="AX35" s="893"/>
    </row>
    <row r="36" spans="1:50" ht="23.25" customHeight="1" x14ac:dyDescent="0.15">
      <c r="A36" s="888"/>
      <c r="B36" s="889"/>
      <c r="C36" s="889"/>
      <c r="D36" s="889"/>
      <c r="E36" s="889"/>
      <c r="F36" s="890"/>
      <c r="G36" s="894"/>
      <c r="H36" s="895"/>
      <c r="I36" s="895"/>
      <c r="J36" s="895"/>
      <c r="K36" s="895"/>
      <c r="L36" s="895"/>
      <c r="M36" s="895"/>
      <c r="N36" s="895"/>
      <c r="O36" s="895"/>
      <c r="P36" s="895"/>
      <c r="Q36" s="895"/>
      <c r="R36" s="895"/>
      <c r="S36" s="895"/>
      <c r="T36" s="895"/>
      <c r="U36" s="895"/>
      <c r="V36" s="895"/>
      <c r="W36" s="895"/>
      <c r="X36" s="895"/>
      <c r="Y36" s="895"/>
      <c r="Z36" s="895"/>
      <c r="AA36" s="895"/>
      <c r="AB36" s="895"/>
      <c r="AC36" s="895"/>
      <c r="AD36" s="895"/>
      <c r="AE36" s="895"/>
      <c r="AF36" s="895"/>
      <c r="AG36" s="895"/>
      <c r="AH36" s="895"/>
      <c r="AI36" s="895"/>
      <c r="AJ36" s="895"/>
      <c r="AK36" s="895"/>
      <c r="AL36" s="895"/>
      <c r="AM36" s="895"/>
      <c r="AN36" s="895"/>
      <c r="AO36" s="895"/>
      <c r="AP36" s="895"/>
      <c r="AQ36" s="895"/>
      <c r="AR36" s="895"/>
      <c r="AS36" s="895"/>
      <c r="AT36" s="895"/>
      <c r="AU36" s="895"/>
      <c r="AV36" s="895"/>
      <c r="AW36" s="895"/>
      <c r="AX36" s="896"/>
    </row>
    <row r="37" spans="1:50" ht="18.75" customHeight="1" x14ac:dyDescent="0.15">
      <c r="A37" s="629" t="s">
        <v>393</v>
      </c>
      <c r="B37" s="630"/>
      <c r="C37" s="630"/>
      <c r="D37" s="630"/>
      <c r="E37" s="630"/>
      <c r="F37" s="631"/>
      <c r="G37" s="551" t="s">
        <v>264</v>
      </c>
      <c r="H37" s="367"/>
      <c r="I37" s="367"/>
      <c r="J37" s="367"/>
      <c r="K37" s="367"/>
      <c r="L37" s="367"/>
      <c r="M37" s="367"/>
      <c r="N37" s="367"/>
      <c r="O37" s="552"/>
      <c r="P37" s="619" t="s">
        <v>58</v>
      </c>
      <c r="Q37" s="367"/>
      <c r="R37" s="367"/>
      <c r="S37" s="367"/>
      <c r="T37" s="367"/>
      <c r="U37" s="367"/>
      <c r="V37" s="367"/>
      <c r="W37" s="367"/>
      <c r="X37" s="552"/>
      <c r="Y37" s="620"/>
      <c r="Z37" s="621"/>
      <c r="AA37" s="622"/>
      <c r="AB37" s="354" t="s">
        <v>11</v>
      </c>
      <c r="AC37" s="355"/>
      <c r="AD37" s="356"/>
      <c r="AE37" s="354" t="s">
        <v>451</v>
      </c>
      <c r="AF37" s="355"/>
      <c r="AG37" s="355"/>
      <c r="AH37" s="356"/>
      <c r="AI37" s="354" t="s">
        <v>448</v>
      </c>
      <c r="AJ37" s="355"/>
      <c r="AK37" s="355"/>
      <c r="AL37" s="356"/>
      <c r="AM37" s="361" t="s">
        <v>443</v>
      </c>
      <c r="AN37" s="361"/>
      <c r="AO37" s="361"/>
      <c r="AP37" s="354"/>
      <c r="AQ37" s="253" t="s">
        <v>305</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t="s">
        <v>490</v>
      </c>
      <c r="AR38" s="122"/>
      <c r="AS38" s="123" t="s">
        <v>306</v>
      </c>
      <c r="AT38" s="158"/>
      <c r="AU38" s="257">
        <v>31</v>
      </c>
      <c r="AV38" s="257"/>
      <c r="AW38" s="365" t="s">
        <v>296</v>
      </c>
      <c r="AX38" s="366"/>
    </row>
    <row r="39" spans="1:50" ht="23.25" customHeight="1" x14ac:dyDescent="0.15">
      <c r="A39" s="501"/>
      <c r="B39" s="499"/>
      <c r="C39" s="499"/>
      <c r="D39" s="499"/>
      <c r="E39" s="499"/>
      <c r="F39" s="500"/>
      <c r="G39" s="526" t="s">
        <v>492</v>
      </c>
      <c r="H39" s="527"/>
      <c r="I39" s="527"/>
      <c r="J39" s="527"/>
      <c r="K39" s="527"/>
      <c r="L39" s="527"/>
      <c r="M39" s="527"/>
      <c r="N39" s="527"/>
      <c r="O39" s="528"/>
      <c r="P39" s="147" t="s">
        <v>493</v>
      </c>
      <c r="Q39" s="147"/>
      <c r="R39" s="147"/>
      <c r="S39" s="147"/>
      <c r="T39" s="147"/>
      <c r="U39" s="147"/>
      <c r="V39" s="147"/>
      <c r="W39" s="147"/>
      <c r="X39" s="217"/>
      <c r="Y39" s="324" t="s">
        <v>12</v>
      </c>
      <c r="Z39" s="535"/>
      <c r="AA39" s="536"/>
      <c r="AB39" s="537" t="s">
        <v>494</v>
      </c>
      <c r="AC39" s="537"/>
      <c r="AD39" s="537"/>
      <c r="AE39" s="350">
        <v>716</v>
      </c>
      <c r="AF39" s="351"/>
      <c r="AG39" s="351"/>
      <c r="AH39" s="351"/>
      <c r="AI39" s="350">
        <v>725</v>
      </c>
      <c r="AJ39" s="351"/>
      <c r="AK39" s="351"/>
      <c r="AL39" s="351"/>
      <c r="AM39" s="350">
        <v>731</v>
      </c>
      <c r="AN39" s="351"/>
      <c r="AO39" s="351"/>
      <c r="AP39" s="351"/>
      <c r="AQ39" s="97" t="s">
        <v>490</v>
      </c>
      <c r="AR39" s="98"/>
      <c r="AS39" s="98"/>
      <c r="AT39" s="99"/>
      <c r="AU39" s="351" t="s">
        <v>490</v>
      </c>
      <c r="AV39" s="351"/>
      <c r="AW39" s="351"/>
      <c r="AX39" s="353"/>
    </row>
    <row r="40" spans="1:50" ht="23.2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494</v>
      </c>
      <c r="AC40" s="508"/>
      <c r="AD40" s="508"/>
      <c r="AE40" s="350" t="s">
        <v>485</v>
      </c>
      <c r="AF40" s="351"/>
      <c r="AG40" s="351"/>
      <c r="AH40" s="351"/>
      <c r="AI40" s="350" t="s">
        <v>485</v>
      </c>
      <c r="AJ40" s="351"/>
      <c r="AK40" s="351"/>
      <c r="AL40" s="351"/>
      <c r="AM40" s="350" t="s">
        <v>485</v>
      </c>
      <c r="AN40" s="351"/>
      <c r="AO40" s="351"/>
      <c r="AP40" s="351"/>
      <c r="AQ40" s="97" t="s">
        <v>490</v>
      </c>
      <c r="AR40" s="98"/>
      <c r="AS40" s="98"/>
      <c r="AT40" s="99"/>
      <c r="AU40" s="351">
        <v>825</v>
      </c>
      <c r="AV40" s="351"/>
      <c r="AW40" s="351"/>
      <c r="AX40" s="353"/>
    </row>
    <row r="41" spans="1:50" ht="23.25" customHeight="1" x14ac:dyDescent="0.15">
      <c r="A41" s="632"/>
      <c r="B41" s="633"/>
      <c r="C41" s="633"/>
      <c r="D41" s="633"/>
      <c r="E41" s="633"/>
      <c r="F41" s="634"/>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87</v>
      </c>
      <c r="AF41" s="351"/>
      <c r="AG41" s="351"/>
      <c r="AH41" s="351"/>
      <c r="AI41" s="350">
        <v>88</v>
      </c>
      <c r="AJ41" s="351"/>
      <c r="AK41" s="351"/>
      <c r="AL41" s="351"/>
      <c r="AM41" s="350">
        <v>89</v>
      </c>
      <c r="AN41" s="351"/>
      <c r="AO41" s="351"/>
      <c r="AP41" s="351"/>
      <c r="AQ41" s="97" t="s">
        <v>490</v>
      </c>
      <c r="AR41" s="98"/>
      <c r="AS41" s="98"/>
      <c r="AT41" s="99"/>
      <c r="AU41" s="351" t="s">
        <v>490</v>
      </c>
      <c r="AV41" s="351"/>
      <c r="AW41" s="351"/>
      <c r="AX41" s="353"/>
    </row>
    <row r="42" spans="1:50" ht="23.25" customHeight="1" x14ac:dyDescent="0.15">
      <c r="A42" s="885" t="s">
        <v>421</v>
      </c>
      <c r="B42" s="886"/>
      <c r="C42" s="886"/>
      <c r="D42" s="886"/>
      <c r="E42" s="886"/>
      <c r="F42" s="887"/>
      <c r="G42" s="891" t="s">
        <v>525</v>
      </c>
      <c r="H42" s="892"/>
      <c r="I42" s="892"/>
      <c r="J42" s="892"/>
      <c r="K42" s="892"/>
      <c r="L42" s="892"/>
      <c r="M42" s="892"/>
      <c r="N42" s="892"/>
      <c r="O42" s="892"/>
      <c r="P42" s="892"/>
      <c r="Q42" s="892"/>
      <c r="R42" s="892"/>
      <c r="S42" s="892"/>
      <c r="T42" s="892"/>
      <c r="U42" s="892"/>
      <c r="V42" s="892"/>
      <c r="W42" s="892"/>
      <c r="X42" s="892"/>
      <c r="Y42" s="892"/>
      <c r="Z42" s="892"/>
      <c r="AA42" s="892"/>
      <c r="AB42" s="892"/>
      <c r="AC42" s="892"/>
      <c r="AD42" s="892"/>
      <c r="AE42" s="892"/>
      <c r="AF42" s="892"/>
      <c r="AG42" s="892"/>
      <c r="AH42" s="892"/>
      <c r="AI42" s="892"/>
      <c r="AJ42" s="892"/>
      <c r="AK42" s="892"/>
      <c r="AL42" s="892"/>
      <c r="AM42" s="892"/>
      <c r="AN42" s="892"/>
      <c r="AO42" s="892"/>
      <c r="AP42" s="892"/>
      <c r="AQ42" s="892"/>
      <c r="AR42" s="892"/>
      <c r="AS42" s="892"/>
      <c r="AT42" s="892"/>
      <c r="AU42" s="892"/>
      <c r="AV42" s="892"/>
      <c r="AW42" s="892"/>
      <c r="AX42" s="893"/>
    </row>
    <row r="43" spans="1:50" ht="23.25" customHeight="1" x14ac:dyDescent="0.15">
      <c r="A43" s="888"/>
      <c r="B43" s="889"/>
      <c r="C43" s="889"/>
      <c r="D43" s="889"/>
      <c r="E43" s="889"/>
      <c r="F43" s="890"/>
      <c r="G43" s="894"/>
      <c r="H43" s="895"/>
      <c r="I43" s="895"/>
      <c r="J43" s="895"/>
      <c r="K43" s="895"/>
      <c r="L43" s="895"/>
      <c r="M43" s="895"/>
      <c r="N43" s="895"/>
      <c r="O43" s="895"/>
      <c r="P43" s="895"/>
      <c r="Q43" s="895"/>
      <c r="R43" s="895"/>
      <c r="S43" s="895"/>
      <c r="T43" s="895"/>
      <c r="U43" s="895"/>
      <c r="V43" s="895"/>
      <c r="W43" s="895"/>
      <c r="X43" s="895"/>
      <c r="Y43" s="895"/>
      <c r="Z43" s="895"/>
      <c r="AA43" s="895"/>
      <c r="AB43" s="895"/>
      <c r="AC43" s="895"/>
      <c r="AD43" s="895"/>
      <c r="AE43" s="895"/>
      <c r="AF43" s="895"/>
      <c r="AG43" s="895"/>
      <c r="AH43" s="895"/>
      <c r="AI43" s="895"/>
      <c r="AJ43" s="895"/>
      <c r="AK43" s="895"/>
      <c r="AL43" s="895"/>
      <c r="AM43" s="895"/>
      <c r="AN43" s="895"/>
      <c r="AO43" s="895"/>
      <c r="AP43" s="895"/>
      <c r="AQ43" s="895"/>
      <c r="AR43" s="895"/>
      <c r="AS43" s="895"/>
      <c r="AT43" s="895"/>
      <c r="AU43" s="895"/>
      <c r="AV43" s="895"/>
      <c r="AW43" s="895"/>
      <c r="AX43" s="896"/>
    </row>
    <row r="44" spans="1:50" ht="18.75" customHeight="1" x14ac:dyDescent="0.15">
      <c r="A44" s="629" t="s">
        <v>393</v>
      </c>
      <c r="B44" s="630"/>
      <c r="C44" s="630"/>
      <c r="D44" s="630"/>
      <c r="E44" s="630"/>
      <c r="F44" s="631"/>
      <c r="G44" s="551" t="s">
        <v>264</v>
      </c>
      <c r="H44" s="367"/>
      <c r="I44" s="367"/>
      <c r="J44" s="367"/>
      <c r="K44" s="367"/>
      <c r="L44" s="367"/>
      <c r="M44" s="367"/>
      <c r="N44" s="367"/>
      <c r="O44" s="552"/>
      <c r="P44" s="619" t="s">
        <v>58</v>
      </c>
      <c r="Q44" s="367"/>
      <c r="R44" s="367"/>
      <c r="S44" s="367"/>
      <c r="T44" s="367"/>
      <c r="U44" s="367"/>
      <c r="V44" s="367"/>
      <c r="W44" s="367"/>
      <c r="X44" s="552"/>
      <c r="Y44" s="620"/>
      <c r="Z44" s="621"/>
      <c r="AA44" s="622"/>
      <c r="AB44" s="354" t="s">
        <v>11</v>
      </c>
      <c r="AC44" s="355"/>
      <c r="AD44" s="356"/>
      <c r="AE44" s="354" t="s">
        <v>451</v>
      </c>
      <c r="AF44" s="355"/>
      <c r="AG44" s="355"/>
      <c r="AH44" s="356"/>
      <c r="AI44" s="354" t="s">
        <v>448</v>
      </c>
      <c r="AJ44" s="355"/>
      <c r="AK44" s="355"/>
      <c r="AL44" s="356"/>
      <c r="AM44" s="361" t="s">
        <v>443</v>
      </c>
      <c r="AN44" s="361"/>
      <c r="AO44" s="361"/>
      <c r="AP44" s="354"/>
      <c r="AQ44" s="253" t="s">
        <v>305</v>
      </c>
      <c r="AR44" s="254"/>
      <c r="AS44" s="254"/>
      <c r="AT44" s="255"/>
      <c r="AU44" s="367" t="s">
        <v>252</v>
      </c>
      <c r="AV44" s="367"/>
      <c r="AW44" s="367"/>
      <c r="AX44" s="368"/>
    </row>
    <row r="45" spans="1:50" ht="18.75"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t="s">
        <v>490</v>
      </c>
      <c r="AR45" s="122"/>
      <c r="AS45" s="123" t="s">
        <v>306</v>
      </c>
      <c r="AT45" s="158"/>
      <c r="AU45" s="257">
        <v>31</v>
      </c>
      <c r="AV45" s="257"/>
      <c r="AW45" s="365" t="s">
        <v>296</v>
      </c>
      <c r="AX45" s="366"/>
    </row>
    <row r="46" spans="1:50" ht="37.5" customHeight="1" x14ac:dyDescent="0.15">
      <c r="A46" s="501"/>
      <c r="B46" s="499"/>
      <c r="C46" s="499"/>
      <c r="D46" s="499"/>
      <c r="E46" s="499"/>
      <c r="F46" s="500"/>
      <c r="G46" s="526" t="s">
        <v>495</v>
      </c>
      <c r="H46" s="527"/>
      <c r="I46" s="527"/>
      <c r="J46" s="527"/>
      <c r="K46" s="527"/>
      <c r="L46" s="527"/>
      <c r="M46" s="527"/>
      <c r="N46" s="527"/>
      <c r="O46" s="528"/>
      <c r="P46" s="147" t="s">
        <v>496</v>
      </c>
      <c r="Q46" s="147"/>
      <c r="R46" s="147"/>
      <c r="S46" s="147"/>
      <c r="T46" s="147"/>
      <c r="U46" s="147"/>
      <c r="V46" s="147"/>
      <c r="W46" s="147"/>
      <c r="X46" s="217"/>
      <c r="Y46" s="324" t="s">
        <v>12</v>
      </c>
      <c r="Z46" s="535"/>
      <c r="AA46" s="536"/>
      <c r="AB46" s="537" t="s">
        <v>412</v>
      </c>
      <c r="AC46" s="537"/>
      <c r="AD46" s="537"/>
      <c r="AE46" s="350">
        <v>69</v>
      </c>
      <c r="AF46" s="351"/>
      <c r="AG46" s="351"/>
      <c r="AH46" s="351"/>
      <c r="AI46" s="350">
        <v>75</v>
      </c>
      <c r="AJ46" s="351"/>
      <c r="AK46" s="351"/>
      <c r="AL46" s="351"/>
      <c r="AM46" s="350">
        <v>87</v>
      </c>
      <c r="AN46" s="351"/>
      <c r="AO46" s="351"/>
      <c r="AP46" s="351"/>
      <c r="AQ46" s="97" t="s">
        <v>490</v>
      </c>
      <c r="AR46" s="98"/>
      <c r="AS46" s="98"/>
      <c r="AT46" s="99"/>
      <c r="AU46" s="351" t="s">
        <v>490</v>
      </c>
      <c r="AV46" s="351"/>
      <c r="AW46" s="351"/>
      <c r="AX46" s="353"/>
    </row>
    <row r="47" spans="1:50" ht="37.5"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t="s">
        <v>412</v>
      </c>
      <c r="AC47" s="508"/>
      <c r="AD47" s="508"/>
      <c r="AE47" s="350">
        <v>70</v>
      </c>
      <c r="AF47" s="351"/>
      <c r="AG47" s="351"/>
      <c r="AH47" s="351"/>
      <c r="AI47" s="350">
        <v>80</v>
      </c>
      <c r="AJ47" s="351"/>
      <c r="AK47" s="351"/>
      <c r="AL47" s="351"/>
      <c r="AM47" s="350">
        <v>90</v>
      </c>
      <c r="AN47" s="351"/>
      <c r="AO47" s="351"/>
      <c r="AP47" s="351"/>
      <c r="AQ47" s="97" t="s">
        <v>490</v>
      </c>
      <c r="AR47" s="98"/>
      <c r="AS47" s="98"/>
      <c r="AT47" s="99"/>
      <c r="AU47" s="351">
        <v>100</v>
      </c>
      <c r="AV47" s="351"/>
      <c r="AW47" s="351"/>
      <c r="AX47" s="353"/>
    </row>
    <row r="48" spans="1:50" ht="37.5" customHeight="1" x14ac:dyDescent="0.15">
      <c r="A48" s="632"/>
      <c r="B48" s="633"/>
      <c r="C48" s="633"/>
      <c r="D48" s="633"/>
      <c r="E48" s="633"/>
      <c r="F48" s="634"/>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v>98</v>
      </c>
      <c r="AF48" s="351"/>
      <c r="AG48" s="351"/>
      <c r="AH48" s="351"/>
      <c r="AI48" s="350">
        <v>94</v>
      </c>
      <c r="AJ48" s="351"/>
      <c r="AK48" s="351"/>
      <c r="AL48" s="351"/>
      <c r="AM48" s="350">
        <v>97</v>
      </c>
      <c r="AN48" s="351"/>
      <c r="AO48" s="351"/>
      <c r="AP48" s="351"/>
      <c r="AQ48" s="97" t="s">
        <v>490</v>
      </c>
      <c r="AR48" s="98"/>
      <c r="AS48" s="98"/>
      <c r="AT48" s="99"/>
      <c r="AU48" s="351" t="s">
        <v>490</v>
      </c>
      <c r="AV48" s="351"/>
      <c r="AW48" s="351"/>
      <c r="AX48" s="353"/>
    </row>
    <row r="49" spans="1:50" ht="23.25" customHeight="1" x14ac:dyDescent="0.15">
      <c r="A49" s="885" t="s">
        <v>421</v>
      </c>
      <c r="B49" s="886"/>
      <c r="C49" s="886"/>
      <c r="D49" s="886"/>
      <c r="E49" s="886"/>
      <c r="F49" s="887"/>
      <c r="G49" s="891" t="s">
        <v>526</v>
      </c>
      <c r="H49" s="892"/>
      <c r="I49" s="892"/>
      <c r="J49" s="892"/>
      <c r="K49" s="892"/>
      <c r="L49" s="892"/>
      <c r="M49" s="892"/>
      <c r="N49" s="892"/>
      <c r="O49" s="892"/>
      <c r="P49" s="892"/>
      <c r="Q49" s="892"/>
      <c r="R49" s="892"/>
      <c r="S49" s="892"/>
      <c r="T49" s="892"/>
      <c r="U49" s="892"/>
      <c r="V49" s="892"/>
      <c r="W49" s="892"/>
      <c r="X49" s="892"/>
      <c r="Y49" s="892"/>
      <c r="Z49" s="892"/>
      <c r="AA49" s="892"/>
      <c r="AB49" s="892"/>
      <c r="AC49" s="892"/>
      <c r="AD49" s="892"/>
      <c r="AE49" s="892"/>
      <c r="AF49" s="892"/>
      <c r="AG49" s="892"/>
      <c r="AH49" s="892"/>
      <c r="AI49" s="892"/>
      <c r="AJ49" s="892"/>
      <c r="AK49" s="892"/>
      <c r="AL49" s="892"/>
      <c r="AM49" s="892"/>
      <c r="AN49" s="892"/>
      <c r="AO49" s="892"/>
      <c r="AP49" s="892"/>
      <c r="AQ49" s="892"/>
      <c r="AR49" s="892"/>
      <c r="AS49" s="892"/>
      <c r="AT49" s="892"/>
      <c r="AU49" s="892"/>
      <c r="AV49" s="892"/>
      <c r="AW49" s="892"/>
      <c r="AX49" s="893"/>
    </row>
    <row r="50" spans="1:50" ht="23.25" customHeight="1" thickBot="1" x14ac:dyDescent="0.2">
      <c r="A50" s="888"/>
      <c r="B50" s="889"/>
      <c r="C50" s="889"/>
      <c r="D50" s="889"/>
      <c r="E50" s="889"/>
      <c r="F50" s="890"/>
      <c r="G50" s="894"/>
      <c r="H50" s="895"/>
      <c r="I50" s="895"/>
      <c r="J50" s="895"/>
      <c r="K50" s="895"/>
      <c r="L50" s="895"/>
      <c r="M50" s="895"/>
      <c r="N50" s="895"/>
      <c r="O50" s="895"/>
      <c r="P50" s="895"/>
      <c r="Q50" s="895"/>
      <c r="R50" s="895"/>
      <c r="S50" s="895"/>
      <c r="T50" s="895"/>
      <c r="U50" s="895"/>
      <c r="V50" s="895"/>
      <c r="W50" s="895"/>
      <c r="X50" s="895"/>
      <c r="Y50" s="895"/>
      <c r="Z50" s="895"/>
      <c r="AA50" s="895"/>
      <c r="AB50" s="895"/>
      <c r="AC50" s="895"/>
      <c r="AD50" s="895"/>
      <c r="AE50" s="895"/>
      <c r="AF50" s="895"/>
      <c r="AG50" s="895"/>
      <c r="AH50" s="895"/>
      <c r="AI50" s="895"/>
      <c r="AJ50" s="895"/>
      <c r="AK50" s="895"/>
      <c r="AL50" s="895"/>
      <c r="AM50" s="895"/>
      <c r="AN50" s="895"/>
      <c r="AO50" s="895"/>
      <c r="AP50" s="895"/>
      <c r="AQ50" s="895"/>
      <c r="AR50" s="895"/>
      <c r="AS50" s="895"/>
      <c r="AT50" s="895"/>
      <c r="AU50" s="895"/>
      <c r="AV50" s="895"/>
      <c r="AW50" s="895"/>
      <c r="AX50" s="896"/>
    </row>
    <row r="51" spans="1:50" ht="18.75" hidden="1" customHeight="1" x14ac:dyDescent="0.15">
      <c r="A51" s="498" t="s">
        <v>393</v>
      </c>
      <c r="B51" s="499"/>
      <c r="C51" s="499"/>
      <c r="D51" s="499"/>
      <c r="E51" s="499"/>
      <c r="F51" s="500"/>
      <c r="G51" s="551" t="s">
        <v>264</v>
      </c>
      <c r="H51" s="367"/>
      <c r="I51" s="367"/>
      <c r="J51" s="367"/>
      <c r="K51" s="367"/>
      <c r="L51" s="367"/>
      <c r="M51" s="367"/>
      <c r="N51" s="367"/>
      <c r="O51" s="552"/>
      <c r="P51" s="619" t="s">
        <v>58</v>
      </c>
      <c r="Q51" s="367"/>
      <c r="R51" s="367"/>
      <c r="S51" s="367"/>
      <c r="T51" s="367"/>
      <c r="U51" s="367"/>
      <c r="V51" s="367"/>
      <c r="W51" s="367"/>
      <c r="X51" s="552"/>
      <c r="Y51" s="620"/>
      <c r="Z51" s="621"/>
      <c r="AA51" s="622"/>
      <c r="AB51" s="354" t="s">
        <v>11</v>
      </c>
      <c r="AC51" s="355"/>
      <c r="AD51" s="356"/>
      <c r="AE51" s="354" t="s">
        <v>451</v>
      </c>
      <c r="AF51" s="355"/>
      <c r="AG51" s="355"/>
      <c r="AH51" s="356"/>
      <c r="AI51" s="354" t="s">
        <v>448</v>
      </c>
      <c r="AJ51" s="355"/>
      <c r="AK51" s="355"/>
      <c r="AL51" s="356"/>
      <c r="AM51" s="361" t="s">
        <v>444</v>
      </c>
      <c r="AN51" s="361"/>
      <c r="AO51" s="361"/>
      <c r="AP51" s="354"/>
      <c r="AQ51" s="253" t="s">
        <v>305</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306</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2"/>
      <c r="B55" s="633"/>
      <c r="C55" s="633"/>
      <c r="D55" s="633"/>
      <c r="E55" s="633"/>
      <c r="F55" s="634"/>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5" t="s">
        <v>421</v>
      </c>
      <c r="B56" s="886"/>
      <c r="C56" s="886"/>
      <c r="D56" s="886"/>
      <c r="E56" s="886"/>
      <c r="F56" s="887"/>
      <c r="G56" s="891"/>
      <c r="H56" s="892"/>
      <c r="I56" s="892"/>
      <c r="J56" s="892"/>
      <c r="K56" s="892"/>
      <c r="L56" s="892"/>
      <c r="M56" s="892"/>
      <c r="N56" s="892"/>
      <c r="O56" s="892"/>
      <c r="P56" s="892"/>
      <c r="Q56" s="892"/>
      <c r="R56" s="892"/>
      <c r="S56" s="892"/>
      <c r="T56" s="892"/>
      <c r="U56" s="892"/>
      <c r="V56" s="892"/>
      <c r="W56" s="892"/>
      <c r="X56" s="892"/>
      <c r="Y56" s="892"/>
      <c r="Z56" s="892"/>
      <c r="AA56" s="892"/>
      <c r="AB56" s="892"/>
      <c r="AC56" s="892"/>
      <c r="AD56" s="892"/>
      <c r="AE56" s="892"/>
      <c r="AF56" s="892"/>
      <c r="AG56" s="892"/>
      <c r="AH56" s="892"/>
      <c r="AI56" s="892"/>
      <c r="AJ56" s="892"/>
      <c r="AK56" s="892"/>
      <c r="AL56" s="892"/>
      <c r="AM56" s="892"/>
      <c r="AN56" s="892"/>
      <c r="AO56" s="892"/>
      <c r="AP56" s="892"/>
      <c r="AQ56" s="892"/>
      <c r="AR56" s="892"/>
      <c r="AS56" s="892"/>
      <c r="AT56" s="892"/>
      <c r="AU56" s="892"/>
      <c r="AV56" s="892"/>
      <c r="AW56" s="892"/>
      <c r="AX56" s="893"/>
    </row>
    <row r="57" spans="1:50" ht="23.25" hidden="1" customHeight="1" x14ac:dyDescent="0.15">
      <c r="A57" s="888"/>
      <c r="B57" s="889"/>
      <c r="C57" s="889"/>
      <c r="D57" s="889"/>
      <c r="E57" s="889"/>
      <c r="F57" s="890"/>
      <c r="G57" s="894"/>
      <c r="H57" s="895"/>
      <c r="I57" s="895"/>
      <c r="J57" s="895"/>
      <c r="K57" s="895"/>
      <c r="L57" s="895"/>
      <c r="M57" s="895"/>
      <c r="N57" s="895"/>
      <c r="O57" s="895"/>
      <c r="P57" s="895"/>
      <c r="Q57" s="895"/>
      <c r="R57" s="895"/>
      <c r="S57" s="895"/>
      <c r="T57" s="895"/>
      <c r="U57" s="895"/>
      <c r="V57" s="895"/>
      <c r="W57" s="895"/>
      <c r="X57" s="895"/>
      <c r="Y57" s="895"/>
      <c r="Z57" s="895"/>
      <c r="AA57" s="895"/>
      <c r="AB57" s="895"/>
      <c r="AC57" s="895"/>
      <c r="AD57" s="895"/>
      <c r="AE57" s="895"/>
      <c r="AF57" s="895"/>
      <c r="AG57" s="895"/>
      <c r="AH57" s="895"/>
      <c r="AI57" s="895"/>
      <c r="AJ57" s="895"/>
      <c r="AK57" s="895"/>
      <c r="AL57" s="895"/>
      <c r="AM57" s="895"/>
      <c r="AN57" s="895"/>
      <c r="AO57" s="895"/>
      <c r="AP57" s="895"/>
      <c r="AQ57" s="895"/>
      <c r="AR57" s="895"/>
      <c r="AS57" s="895"/>
      <c r="AT57" s="895"/>
      <c r="AU57" s="895"/>
      <c r="AV57" s="895"/>
      <c r="AW57" s="895"/>
      <c r="AX57" s="896"/>
    </row>
    <row r="58" spans="1:50" ht="18.75" hidden="1" customHeight="1" x14ac:dyDescent="0.15">
      <c r="A58" s="498" t="s">
        <v>393</v>
      </c>
      <c r="B58" s="499"/>
      <c r="C58" s="499"/>
      <c r="D58" s="499"/>
      <c r="E58" s="499"/>
      <c r="F58" s="500"/>
      <c r="G58" s="551" t="s">
        <v>264</v>
      </c>
      <c r="H58" s="367"/>
      <c r="I58" s="367"/>
      <c r="J58" s="367"/>
      <c r="K58" s="367"/>
      <c r="L58" s="367"/>
      <c r="M58" s="367"/>
      <c r="N58" s="367"/>
      <c r="O58" s="552"/>
      <c r="P58" s="619" t="s">
        <v>58</v>
      </c>
      <c r="Q58" s="367"/>
      <c r="R58" s="367"/>
      <c r="S58" s="367"/>
      <c r="T58" s="367"/>
      <c r="U58" s="367"/>
      <c r="V58" s="367"/>
      <c r="W58" s="367"/>
      <c r="X58" s="552"/>
      <c r="Y58" s="620"/>
      <c r="Z58" s="621"/>
      <c r="AA58" s="622"/>
      <c r="AB58" s="354" t="s">
        <v>11</v>
      </c>
      <c r="AC58" s="355"/>
      <c r="AD58" s="356"/>
      <c r="AE58" s="354" t="s">
        <v>452</v>
      </c>
      <c r="AF58" s="355"/>
      <c r="AG58" s="355"/>
      <c r="AH58" s="356"/>
      <c r="AI58" s="354" t="s">
        <v>448</v>
      </c>
      <c r="AJ58" s="355"/>
      <c r="AK58" s="355"/>
      <c r="AL58" s="356"/>
      <c r="AM58" s="361" t="s">
        <v>443</v>
      </c>
      <c r="AN58" s="361"/>
      <c r="AO58" s="361"/>
      <c r="AP58" s="354"/>
      <c r="AQ58" s="253" t="s">
        <v>305</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306</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5" t="s">
        <v>421</v>
      </c>
      <c r="B63" s="886"/>
      <c r="C63" s="886"/>
      <c r="D63" s="886"/>
      <c r="E63" s="886"/>
      <c r="F63" s="887"/>
      <c r="G63" s="891"/>
      <c r="H63" s="892"/>
      <c r="I63" s="892"/>
      <c r="J63" s="892"/>
      <c r="K63" s="892"/>
      <c r="L63" s="892"/>
      <c r="M63" s="892"/>
      <c r="N63" s="892"/>
      <c r="O63" s="892"/>
      <c r="P63" s="892"/>
      <c r="Q63" s="892"/>
      <c r="R63" s="892"/>
      <c r="S63" s="892"/>
      <c r="T63" s="892"/>
      <c r="U63" s="892"/>
      <c r="V63" s="892"/>
      <c r="W63" s="892"/>
      <c r="X63" s="892"/>
      <c r="Y63" s="892"/>
      <c r="Z63" s="892"/>
      <c r="AA63" s="892"/>
      <c r="AB63" s="892"/>
      <c r="AC63" s="892"/>
      <c r="AD63" s="892"/>
      <c r="AE63" s="892"/>
      <c r="AF63" s="892"/>
      <c r="AG63" s="892"/>
      <c r="AH63" s="892"/>
      <c r="AI63" s="892"/>
      <c r="AJ63" s="892"/>
      <c r="AK63" s="892"/>
      <c r="AL63" s="892"/>
      <c r="AM63" s="892"/>
      <c r="AN63" s="892"/>
      <c r="AO63" s="892"/>
      <c r="AP63" s="892"/>
      <c r="AQ63" s="892"/>
      <c r="AR63" s="892"/>
      <c r="AS63" s="892"/>
      <c r="AT63" s="892"/>
      <c r="AU63" s="892"/>
      <c r="AV63" s="892"/>
      <c r="AW63" s="892"/>
      <c r="AX63" s="893"/>
    </row>
    <row r="64" spans="1:50" ht="23.25" hidden="1" customHeight="1" x14ac:dyDescent="0.15">
      <c r="A64" s="888"/>
      <c r="B64" s="889"/>
      <c r="C64" s="889"/>
      <c r="D64" s="889"/>
      <c r="E64" s="889"/>
      <c r="F64" s="890"/>
      <c r="G64" s="894"/>
      <c r="H64" s="895"/>
      <c r="I64" s="895"/>
      <c r="J64" s="895"/>
      <c r="K64" s="895"/>
      <c r="L64" s="895"/>
      <c r="M64" s="895"/>
      <c r="N64" s="895"/>
      <c r="O64" s="895"/>
      <c r="P64" s="895"/>
      <c r="Q64" s="895"/>
      <c r="R64" s="895"/>
      <c r="S64" s="895"/>
      <c r="T64" s="895"/>
      <c r="U64" s="895"/>
      <c r="V64" s="895"/>
      <c r="W64" s="895"/>
      <c r="X64" s="895"/>
      <c r="Y64" s="895"/>
      <c r="Z64" s="895"/>
      <c r="AA64" s="895"/>
      <c r="AB64" s="895"/>
      <c r="AC64" s="895"/>
      <c r="AD64" s="895"/>
      <c r="AE64" s="895"/>
      <c r="AF64" s="895"/>
      <c r="AG64" s="895"/>
      <c r="AH64" s="895"/>
      <c r="AI64" s="895"/>
      <c r="AJ64" s="895"/>
      <c r="AK64" s="895"/>
      <c r="AL64" s="895"/>
      <c r="AM64" s="895"/>
      <c r="AN64" s="895"/>
      <c r="AO64" s="895"/>
      <c r="AP64" s="895"/>
      <c r="AQ64" s="895"/>
      <c r="AR64" s="895"/>
      <c r="AS64" s="895"/>
      <c r="AT64" s="895"/>
      <c r="AU64" s="895"/>
      <c r="AV64" s="895"/>
      <c r="AW64" s="895"/>
      <c r="AX64" s="896"/>
    </row>
    <row r="65" spans="1:50" ht="18.75" hidden="1" customHeight="1" x14ac:dyDescent="0.15">
      <c r="A65" s="846" t="s">
        <v>394</v>
      </c>
      <c r="B65" s="847"/>
      <c r="C65" s="847"/>
      <c r="D65" s="847"/>
      <c r="E65" s="847"/>
      <c r="F65" s="848"/>
      <c r="G65" s="849"/>
      <c r="H65" s="851" t="s">
        <v>264</v>
      </c>
      <c r="I65" s="851"/>
      <c r="J65" s="851"/>
      <c r="K65" s="851"/>
      <c r="L65" s="851"/>
      <c r="M65" s="851"/>
      <c r="N65" s="851"/>
      <c r="O65" s="852"/>
      <c r="P65" s="855" t="s">
        <v>58</v>
      </c>
      <c r="Q65" s="851"/>
      <c r="R65" s="851"/>
      <c r="S65" s="851"/>
      <c r="T65" s="851"/>
      <c r="U65" s="851"/>
      <c r="V65" s="852"/>
      <c r="W65" s="857" t="s">
        <v>389</v>
      </c>
      <c r="X65" s="858"/>
      <c r="Y65" s="861"/>
      <c r="Z65" s="861"/>
      <c r="AA65" s="862"/>
      <c r="AB65" s="855" t="s">
        <v>11</v>
      </c>
      <c r="AC65" s="851"/>
      <c r="AD65" s="852"/>
      <c r="AE65" s="354" t="s">
        <v>451</v>
      </c>
      <c r="AF65" s="355"/>
      <c r="AG65" s="355"/>
      <c r="AH65" s="356"/>
      <c r="AI65" s="354" t="s">
        <v>448</v>
      </c>
      <c r="AJ65" s="355"/>
      <c r="AK65" s="355"/>
      <c r="AL65" s="356"/>
      <c r="AM65" s="361" t="s">
        <v>443</v>
      </c>
      <c r="AN65" s="361"/>
      <c r="AO65" s="361"/>
      <c r="AP65" s="354"/>
      <c r="AQ65" s="855" t="s">
        <v>305</v>
      </c>
      <c r="AR65" s="851"/>
      <c r="AS65" s="851"/>
      <c r="AT65" s="852"/>
      <c r="AU65" s="964" t="s">
        <v>252</v>
      </c>
      <c r="AV65" s="964"/>
      <c r="AW65" s="964"/>
      <c r="AX65" s="965"/>
    </row>
    <row r="66" spans="1:50" ht="18.75" hidden="1" customHeight="1" x14ac:dyDescent="0.15">
      <c r="A66" s="839"/>
      <c r="B66" s="840"/>
      <c r="C66" s="840"/>
      <c r="D66" s="840"/>
      <c r="E66" s="840"/>
      <c r="F66" s="841"/>
      <c r="G66" s="850"/>
      <c r="H66" s="853"/>
      <c r="I66" s="853"/>
      <c r="J66" s="853"/>
      <c r="K66" s="853"/>
      <c r="L66" s="853"/>
      <c r="M66" s="853"/>
      <c r="N66" s="853"/>
      <c r="O66" s="854"/>
      <c r="P66" s="856"/>
      <c r="Q66" s="853"/>
      <c r="R66" s="853"/>
      <c r="S66" s="853"/>
      <c r="T66" s="853"/>
      <c r="U66" s="853"/>
      <c r="V66" s="854"/>
      <c r="W66" s="859"/>
      <c r="X66" s="860"/>
      <c r="Y66" s="863"/>
      <c r="Z66" s="863"/>
      <c r="AA66" s="864"/>
      <c r="AB66" s="856"/>
      <c r="AC66" s="853"/>
      <c r="AD66" s="854"/>
      <c r="AE66" s="318"/>
      <c r="AF66" s="319"/>
      <c r="AG66" s="319"/>
      <c r="AH66" s="320"/>
      <c r="AI66" s="318"/>
      <c r="AJ66" s="319"/>
      <c r="AK66" s="319"/>
      <c r="AL66" s="320"/>
      <c r="AM66" s="362"/>
      <c r="AN66" s="362"/>
      <c r="AO66" s="362"/>
      <c r="AP66" s="318"/>
      <c r="AQ66" s="256"/>
      <c r="AR66" s="257"/>
      <c r="AS66" s="853" t="s">
        <v>306</v>
      </c>
      <c r="AT66" s="854"/>
      <c r="AU66" s="257"/>
      <c r="AV66" s="257"/>
      <c r="AW66" s="853" t="s">
        <v>392</v>
      </c>
      <c r="AX66" s="966"/>
    </row>
    <row r="67" spans="1:50" ht="23.25" hidden="1" customHeight="1" x14ac:dyDescent="0.15">
      <c r="A67" s="839"/>
      <c r="B67" s="840"/>
      <c r="C67" s="840"/>
      <c r="D67" s="840"/>
      <c r="E67" s="840"/>
      <c r="F67" s="841"/>
      <c r="G67" s="967" t="s">
        <v>307</v>
      </c>
      <c r="H67" s="950"/>
      <c r="I67" s="951"/>
      <c r="J67" s="951"/>
      <c r="K67" s="951"/>
      <c r="L67" s="951"/>
      <c r="M67" s="951"/>
      <c r="N67" s="951"/>
      <c r="O67" s="952"/>
      <c r="P67" s="950"/>
      <c r="Q67" s="951"/>
      <c r="R67" s="951"/>
      <c r="S67" s="951"/>
      <c r="T67" s="951"/>
      <c r="U67" s="951"/>
      <c r="V67" s="952"/>
      <c r="W67" s="956"/>
      <c r="X67" s="957"/>
      <c r="Y67" s="937" t="s">
        <v>12</v>
      </c>
      <c r="Z67" s="937"/>
      <c r="AA67" s="938"/>
      <c r="AB67" s="939" t="s">
        <v>411</v>
      </c>
      <c r="AC67" s="939"/>
      <c r="AD67" s="939"/>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9"/>
      <c r="B68" s="840"/>
      <c r="C68" s="840"/>
      <c r="D68" s="840"/>
      <c r="E68" s="840"/>
      <c r="F68" s="841"/>
      <c r="G68" s="927"/>
      <c r="H68" s="953"/>
      <c r="I68" s="954"/>
      <c r="J68" s="954"/>
      <c r="K68" s="954"/>
      <c r="L68" s="954"/>
      <c r="M68" s="954"/>
      <c r="N68" s="954"/>
      <c r="O68" s="955"/>
      <c r="P68" s="953"/>
      <c r="Q68" s="954"/>
      <c r="R68" s="954"/>
      <c r="S68" s="954"/>
      <c r="T68" s="954"/>
      <c r="U68" s="954"/>
      <c r="V68" s="955"/>
      <c r="W68" s="958"/>
      <c r="X68" s="959"/>
      <c r="Y68" s="170" t="s">
        <v>53</v>
      </c>
      <c r="Z68" s="170"/>
      <c r="AA68" s="171"/>
      <c r="AB68" s="962" t="s">
        <v>411</v>
      </c>
      <c r="AC68" s="962"/>
      <c r="AD68" s="962"/>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9"/>
      <c r="B69" s="840"/>
      <c r="C69" s="840"/>
      <c r="D69" s="840"/>
      <c r="E69" s="840"/>
      <c r="F69" s="841"/>
      <c r="G69" s="968"/>
      <c r="H69" s="953"/>
      <c r="I69" s="954"/>
      <c r="J69" s="954"/>
      <c r="K69" s="954"/>
      <c r="L69" s="954"/>
      <c r="M69" s="954"/>
      <c r="N69" s="954"/>
      <c r="O69" s="955"/>
      <c r="P69" s="953"/>
      <c r="Q69" s="954"/>
      <c r="R69" s="954"/>
      <c r="S69" s="954"/>
      <c r="T69" s="954"/>
      <c r="U69" s="954"/>
      <c r="V69" s="955"/>
      <c r="W69" s="960"/>
      <c r="X69" s="961"/>
      <c r="Y69" s="170" t="s">
        <v>13</v>
      </c>
      <c r="Z69" s="170"/>
      <c r="AA69" s="171"/>
      <c r="AB69" s="963" t="s">
        <v>412</v>
      </c>
      <c r="AC69" s="963"/>
      <c r="AD69" s="963"/>
      <c r="AE69" s="802"/>
      <c r="AF69" s="803"/>
      <c r="AG69" s="803"/>
      <c r="AH69" s="803"/>
      <c r="AI69" s="802"/>
      <c r="AJ69" s="803"/>
      <c r="AK69" s="803"/>
      <c r="AL69" s="803"/>
      <c r="AM69" s="802"/>
      <c r="AN69" s="803"/>
      <c r="AO69" s="803"/>
      <c r="AP69" s="803"/>
      <c r="AQ69" s="350"/>
      <c r="AR69" s="351"/>
      <c r="AS69" s="351"/>
      <c r="AT69" s="352"/>
      <c r="AU69" s="351"/>
      <c r="AV69" s="351"/>
      <c r="AW69" s="351"/>
      <c r="AX69" s="353"/>
    </row>
    <row r="70" spans="1:50" ht="23.25" hidden="1" customHeight="1" x14ac:dyDescent="0.15">
      <c r="A70" s="839" t="s">
        <v>398</v>
      </c>
      <c r="B70" s="840"/>
      <c r="C70" s="840"/>
      <c r="D70" s="840"/>
      <c r="E70" s="840"/>
      <c r="F70" s="841"/>
      <c r="G70" s="927" t="s">
        <v>308</v>
      </c>
      <c r="H70" s="928"/>
      <c r="I70" s="928"/>
      <c r="J70" s="928"/>
      <c r="K70" s="928"/>
      <c r="L70" s="928"/>
      <c r="M70" s="928"/>
      <c r="N70" s="928"/>
      <c r="O70" s="928"/>
      <c r="P70" s="928"/>
      <c r="Q70" s="928"/>
      <c r="R70" s="928"/>
      <c r="S70" s="928"/>
      <c r="T70" s="928"/>
      <c r="U70" s="928"/>
      <c r="V70" s="928"/>
      <c r="W70" s="931" t="s">
        <v>410</v>
      </c>
      <c r="X70" s="932"/>
      <c r="Y70" s="937" t="s">
        <v>12</v>
      </c>
      <c r="Z70" s="937"/>
      <c r="AA70" s="938"/>
      <c r="AB70" s="939" t="s">
        <v>411</v>
      </c>
      <c r="AC70" s="939"/>
      <c r="AD70" s="939"/>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9"/>
      <c r="B71" s="840"/>
      <c r="C71" s="840"/>
      <c r="D71" s="840"/>
      <c r="E71" s="840"/>
      <c r="F71" s="841"/>
      <c r="G71" s="927"/>
      <c r="H71" s="929"/>
      <c r="I71" s="929"/>
      <c r="J71" s="929"/>
      <c r="K71" s="929"/>
      <c r="L71" s="929"/>
      <c r="M71" s="929"/>
      <c r="N71" s="929"/>
      <c r="O71" s="929"/>
      <c r="P71" s="929"/>
      <c r="Q71" s="929"/>
      <c r="R71" s="929"/>
      <c r="S71" s="929"/>
      <c r="T71" s="929"/>
      <c r="U71" s="929"/>
      <c r="V71" s="929"/>
      <c r="W71" s="933"/>
      <c r="X71" s="934"/>
      <c r="Y71" s="170" t="s">
        <v>53</v>
      </c>
      <c r="Z71" s="170"/>
      <c r="AA71" s="171"/>
      <c r="AB71" s="962" t="s">
        <v>411</v>
      </c>
      <c r="AC71" s="962"/>
      <c r="AD71" s="962"/>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2"/>
      <c r="B72" s="843"/>
      <c r="C72" s="843"/>
      <c r="D72" s="843"/>
      <c r="E72" s="843"/>
      <c r="F72" s="844"/>
      <c r="G72" s="927"/>
      <c r="H72" s="930"/>
      <c r="I72" s="930"/>
      <c r="J72" s="930"/>
      <c r="K72" s="930"/>
      <c r="L72" s="930"/>
      <c r="M72" s="930"/>
      <c r="N72" s="930"/>
      <c r="O72" s="930"/>
      <c r="P72" s="930"/>
      <c r="Q72" s="930"/>
      <c r="R72" s="930"/>
      <c r="S72" s="930"/>
      <c r="T72" s="930"/>
      <c r="U72" s="930"/>
      <c r="V72" s="930"/>
      <c r="W72" s="935"/>
      <c r="X72" s="936"/>
      <c r="Y72" s="170" t="s">
        <v>13</v>
      </c>
      <c r="Z72" s="170"/>
      <c r="AA72" s="171"/>
      <c r="AB72" s="963" t="s">
        <v>412</v>
      </c>
      <c r="AC72" s="963"/>
      <c r="AD72" s="963"/>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5" t="s">
        <v>394</v>
      </c>
      <c r="B73" s="826"/>
      <c r="C73" s="826"/>
      <c r="D73" s="826"/>
      <c r="E73" s="826"/>
      <c r="F73" s="827"/>
      <c r="G73" s="794"/>
      <c r="H73" s="155" t="s">
        <v>264</v>
      </c>
      <c r="I73" s="155"/>
      <c r="J73" s="155"/>
      <c r="K73" s="155"/>
      <c r="L73" s="155"/>
      <c r="M73" s="155"/>
      <c r="N73" s="155"/>
      <c r="O73" s="156"/>
      <c r="P73" s="162" t="s">
        <v>58</v>
      </c>
      <c r="Q73" s="155"/>
      <c r="R73" s="155"/>
      <c r="S73" s="155"/>
      <c r="T73" s="155"/>
      <c r="U73" s="155"/>
      <c r="V73" s="155"/>
      <c r="W73" s="155"/>
      <c r="X73" s="156"/>
      <c r="Y73" s="796"/>
      <c r="Z73" s="797"/>
      <c r="AA73" s="798"/>
      <c r="AB73" s="162" t="s">
        <v>11</v>
      </c>
      <c r="AC73" s="155"/>
      <c r="AD73" s="156"/>
      <c r="AE73" s="354" t="s">
        <v>451</v>
      </c>
      <c r="AF73" s="355"/>
      <c r="AG73" s="355"/>
      <c r="AH73" s="356"/>
      <c r="AI73" s="354" t="s">
        <v>448</v>
      </c>
      <c r="AJ73" s="355"/>
      <c r="AK73" s="355"/>
      <c r="AL73" s="356"/>
      <c r="AM73" s="361" t="s">
        <v>443</v>
      </c>
      <c r="AN73" s="361"/>
      <c r="AO73" s="361"/>
      <c r="AP73" s="354"/>
      <c r="AQ73" s="162" t="s">
        <v>305</v>
      </c>
      <c r="AR73" s="155"/>
      <c r="AS73" s="155"/>
      <c r="AT73" s="156"/>
      <c r="AU73" s="259" t="s">
        <v>252</v>
      </c>
      <c r="AV73" s="120"/>
      <c r="AW73" s="120"/>
      <c r="AX73" s="121"/>
    </row>
    <row r="74" spans="1:50" ht="18.75" hidden="1" customHeight="1" x14ac:dyDescent="0.15">
      <c r="A74" s="828"/>
      <c r="B74" s="829"/>
      <c r="C74" s="829"/>
      <c r="D74" s="829"/>
      <c r="E74" s="829"/>
      <c r="F74" s="830"/>
      <c r="G74" s="795"/>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306</v>
      </c>
      <c r="AT74" s="158"/>
      <c r="AU74" s="203"/>
      <c r="AV74" s="122"/>
      <c r="AW74" s="123" t="s">
        <v>296</v>
      </c>
      <c r="AX74" s="124"/>
    </row>
    <row r="75" spans="1:50" ht="23.25" hidden="1" customHeight="1" x14ac:dyDescent="0.15">
      <c r="A75" s="828"/>
      <c r="B75" s="829"/>
      <c r="C75" s="829"/>
      <c r="D75" s="829"/>
      <c r="E75" s="829"/>
      <c r="F75" s="830"/>
      <c r="G75" s="769" t="s">
        <v>307</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8"/>
      <c r="B76" s="829"/>
      <c r="C76" s="829"/>
      <c r="D76" s="829"/>
      <c r="E76" s="829"/>
      <c r="F76" s="830"/>
      <c r="G76" s="770"/>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8"/>
      <c r="B77" s="829"/>
      <c r="C77" s="829"/>
      <c r="D77" s="829"/>
      <c r="E77" s="829"/>
      <c r="F77" s="830"/>
      <c r="G77" s="771"/>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9" t="s">
        <v>424</v>
      </c>
      <c r="B78" s="900"/>
      <c r="C78" s="900"/>
      <c r="D78" s="900"/>
      <c r="E78" s="897" t="s">
        <v>371</v>
      </c>
      <c r="F78" s="898"/>
      <c r="G78" s="48" t="s">
        <v>308</v>
      </c>
      <c r="H78" s="780"/>
      <c r="I78" s="230"/>
      <c r="J78" s="230"/>
      <c r="K78" s="230"/>
      <c r="L78" s="230"/>
      <c r="M78" s="230"/>
      <c r="N78" s="230"/>
      <c r="O78" s="781"/>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9" t="s">
        <v>267</v>
      </c>
      <c r="B79" s="800"/>
      <c r="C79" s="800"/>
      <c r="D79" s="800"/>
      <c r="E79" s="800"/>
      <c r="F79" s="800"/>
      <c r="G79" s="800"/>
      <c r="H79" s="800"/>
      <c r="I79" s="800"/>
      <c r="J79" s="800"/>
      <c r="K79" s="800"/>
      <c r="L79" s="800"/>
      <c r="M79" s="800"/>
      <c r="N79" s="800"/>
      <c r="O79" s="800"/>
      <c r="P79" s="800"/>
      <c r="Q79" s="800"/>
      <c r="R79" s="800"/>
      <c r="S79" s="800"/>
      <c r="T79" s="800"/>
      <c r="U79" s="800"/>
      <c r="V79" s="800"/>
      <c r="W79" s="800"/>
      <c r="X79" s="800"/>
      <c r="Y79" s="800"/>
      <c r="Z79" s="800"/>
      <c r="AA79" s="800"/>
      <c r="AB79" s="800"/>
      <c r="AC79" s="800"/>
      <c r="AD79" s="800"/>
      <c r="AE79" s="800"/>
      <c r="AF79" s="800"/>
      <c r="AG79" s="800"/>
      <c r="AH79" s="800"/>
      <c r="AI79" s="800"/>
      <c r="AJ79" s="800"/>
      <c r="AK79" s="800"/>
      <c r="AL79" s="800"/>
      <c r="AM79" s="800"/>
      <c r="AN79" s="800"/>
      <c r="AO79" s="134" t="s">
        <v>388</v>
      </c>
      <c r="AP79" s="135"/>
      <c r="AQ79" s="135"/>
      <c r="AR79" s="67" t="s">
        <v>386</v>
      </c>
      <c r="AS79" s="134"/>
      <c r="AT79" s="135"/>
      <c r="AU79" s="135"/>
      <c r="AV79" s="135"/>
      <c r="AW79" s="135"/>
      <c r="AX79" s="136"/>
    </row>
    <row r="80" spans="1:50" ht="18.75" hidden="1" customHeight="1" x14ac:dyDescent="0.15">
      <c r="A80" s="505" t="s">
        <v>265</v>
      </c>
      <c r="B80" s="834" t="s">
        <v>385</v>
      </c>
      <c r="C80" s="835"/>
      <c r="D80" s="835"/>
      <c r="E80" s="835"/>
      <c r="F80" s="836"/>
      <c r="G80" s="767" t="s">
        <v>257</v>
      </c>
      <c r="H80" s="767"/>
      <c r="I80" s="767"/>
      <c r="J80" s="767"/>
      <c r="K80" s="767"/>
      <c r="L80" s="767"/>
      <c r="M80" s="767"/>
      <c r="N80" s="767"/>
      <c r="O80" s="767"/>
      <c r="P80" s="767"/>
      <c r="Q80" s="767"/>
      <c r="R80" s="767"/>
      <c r="S80" s="767"/>
      <c r="T80" s="767"/>
      <c r="U80" s="767"/>
      <c r="V80" s="767"/>
      <c r="W80" s="767"/>
      <c r="X80" s="767"/>
      <c r="Y80" s="767"/>
      <c r="Z80" s="767"/>
      <c r="AA80" s="768"/>
      <c r="AB80" s="766" t="s">
        <v>468</v>
      </c>
      <c r="AC80" s="767"/>
      <c r="AD80" s="767"/>
      <c r="AE80" s="767"/>
      <c r="AF80" s="767"/>
      <c r="AG80" s="767"/>
      <c r="AH80" s="767"/>
      <c r="AI80" s="767"/>
      <c r="AJ80" s="767"/>
      <c r="AK80" s="767"/>
      <c r="AL80" s="767"/>
      <c r="AM80" s="767"/>
      <c r="AN80" s="767"/>
      <c r="AO80" s="767"/>
      <c r="AP80" s="767"/>
      <c r="AQ80" s="767"/>
      <c r="AR80" s="767"/>
      <c r="AS80" s="767"/>
      <c r="AT80" s="767"/>
      <c r="AU80" s="767"/>
      <c r="AV80" s="767"/>
      <c r="AW80" s="767"/>
      <c r="AX80" s="870"/>
    </row>
    <row r="81" spans="1:60" ht="22.5" hidden="1" customHeight="1" x14ac:dyDescent="0.15">
      <c r="A81" s="506"/>
      <c r="B81" s="837"/>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7"/>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40"/>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7"/>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1"/>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8"/>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2"/>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2" t="s">
        <v>60</v>
      </c>
      <c r="H85" s="767"/>
      <c r="I85" s="767"/>
      <c r="J85" s="767"/>
      <c r="K85" s="767"/>
      <c r="L85" s="767"/>
      <c r="M85" s="767"/>
      <c r="N85" s="767"/>
      <c r="O85" s="768"/>
      <c r="P85" s="766" t="s">
        <v>62</v>
      </c>
      <c r="Q85" s="767"/>
      <c r="R85" s="767"/>
      <c r="S85" s="767"/>
      <c r="T85" s="767"/>
      <c r="U85" s="767"/>
      <c r="V85" s="767"/>
      <c r="W85" s="767"/>
      <c r="X85" s="768"/>
      <c r="Y85" s="159"/>
      <c r="Z85" s="160"/>
      <c r="AA85" s="161"/>
      <c r="AB85" s="444" t="s">
        <v>11</v>
      </c>
      <c r="AC85" s="445"/>
      <c r="AD85" s="446"/>
      <c r="AE85" s="354" t="s">
        <v>451</v>
      </c>
      <c r="AF85" s="355"/>
      <c r="AG85" s="355"/>
      <c r="AH85" s="356"/>
      <c r="AI85" s="354" t="s">
        <v>448</v>
      </c>
      <c r="AJ85" s="355"/>
      <c r="AK85" s="355"/>
      <c r="AL85" s="356"/>
      <c r="AM85" s="361" t="s">
        <v>443</v>
      </c>
      <c r="AN85" s="361"/>
      <c r="AO85" s="361"/>
      <c r="AP85" s="354"/>
      <c r="AQ85" s="162" t="s">
        <v>305</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306</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7"/>
      <c r="R87" s="787"/>
      <c r="S87" s="787"/>
      <c r="T87" s="787"/>
      <c r="U87" s="787"/>
      <c r="V87" s="787"/>
      <c r="W87" s="787"/>
      <c r="X87" s="788"/>
      <c r="Y87" s="743" t="s">
        <v>61</v>
      </c>
      <c r="Z87" s="744"/>
      <c r="AA87" s="745"/>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9"/>
      <c r="Q88" s="789"/>
      <c r="R88" s="789"/>
      <c r="S88" s="789"/>
      <c r="T88" s="789"/>
      <c r="U88" s="789"/>
      <c r="V88" s="789"/>
      <c r="W88" s="789"/>
      <c r="X88" s="790"/>
      <c r="Y88" s="717" t="s">
        <v>53</v>
      </c>
      <c r="Z88" s="718"/>
      <c r="AA88" s="719"/>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1"/>
      <c r="Y89" s="717" t="s">
        <v>13</v>
      </c>
      <c r="Z89" s="718"/>
      <c r="AA89" s="719"/>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2" t="s">
        <v>60</v>
      </c>
      <c r="H90" s="767"/>
      <c r="I90" s="767"/>
      <c r="J90" s="767"/>
      <c r="K90" s="767"/>
      <c r="L90" s="767"/>
      <c r="M90" s="767"/>
      <c r="N90" s="767"/>
      <c r="O90" s="768"/>
      <c r="P90" s="766" t="s">
        <v>62</v>
      </c>
      <c r="Q90" s="767"/>
      <c r="R90" s="767"/>
      <c r="S90" s="767"/>
      <c r="T90" s="767"/>
      <c r="U90" s="767"/>
      <c r="V90" s="767"/>
      <c r="W90" s="767"/>
      <c r="X90" s="768"/>
      <c r="Y90" s="159"/>
      <c r="Z90" s="160"/>
      <c r="AA90" s="161"/>
      <c r="AB90" s="444" t="s">
        <v>11</v>
      </c>
      <c r="AC90" s="445"/>
      <c r="AD90" s="446"/>
      <c r="AE90" s="354" t="s">
        <v>451</v>
      </c>
      <c r="AF90" s="355"/>
      <c r="AG90" s="355"/>
      <c r="AH90" s="356"/>
      <c r="AI90" s="354" t="s">
        <v>448</v>
      </c>
      <c r="AJ90" s="355"/>
      <c r="AK90" s="355"/>
      <c r="AL90" s="356"/>
      <c r="AM90" s="361" t="s">
        <v>443</v>
      </c>
      <c r="AN90" s="361"/>
      <c r="AO90" s="361"/>
      <c r="AP90" s="354"/>
      <c r="AQ90" s="162" t="s">
        <v>305</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306</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7"/>
      <c r="R92" s="787"/>
      <c r="S92" s="787"/>
      <c r="T92" s="787"/>
      <c r="U92" s="787"/>
      <c r="V92" s="787"/>
      <c r="W92" s="787"/>
      <c r="X92" s="788"/>
      <c r="Y92" s="743" t="s">
        <v>61</v>
      </c>
      <c r="Z92" s="744"/>
      <c r="AA92" s="745"/>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9"/>
      <c r="Q93" s="789"/>
      <c r="R93" s="789"/>
      <c r="S93" s="789"/>
      <c r="T93" s="789"/>
      <c r="U93" s="789"/>
      <c r="V93" s="789"/>
      <c r="W93" s="789"/>
      <c r="X93" s="790"/>
      <c r="Y93" s="717" t="s">
        <v>53</v>
      </c>
      <c r="Z93" s="718"/>
      <c r="AA93" s="719"/>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1"/>
      <c r="Y94" s="717" t="s">
        <v>13</v>
      </c>
      <c r="Z94" s="718"/>
      <c r="AA94" s="719"/>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2" t="s">
        <v>60</v>
      </c>
      <c r="H95" s="767"/>
      <c r="I95" s="767"/>
      <c r="J95" s="767"/>
      <c r="K95" s="767"/>
      <c r="L95" s="767"/>
      <c r="M95" s="767"/>
      <c r="N95" s="767"/>
      <c r="O95" s="768"/>
      <c r="P95" s="766" t="s">
        <v>62</v>
      </c>
      <c r="Q95" s="767"/>
      <c r="R95" s="767"/>
      <c r="S95" s="767"/>
      <c r="T95" s="767"/>
      <c r="U95" s="767"/>
      <c r="V95" s="767"/>
      <c r="W95" s="767"/>
      <c r="X95" s="768"/>
      <c r="Y95" s="159"/>
      <c r="Z95" s="160"/>
      <c r="AA95" s="161"/>
      <c r="AB95" s="444" t="s">
        <v>11</v>
      </c>
      <c r="AC95" s="445"/>
      <c r="AD95" s="446"/>
      <c r="AE95" s="354" t="s">
        <v>451</v>
      </c>
      <c r="AF95" s="355"/>
      <c r="AG95" s="355"/>
      <c r="AH95" s="356"/>
      <c r="AI95" s="354" t="s">
        <v>448</v>
      </c>
      <c r="AJ95" s="355"/>
      <c r="AK95" s="355"/>
      <c r="AL95" s="356"/>
      <c r="AM95" s="361" t="s">
        <v>443</v>
      </c>
      <c r="AN95" s="361"/>
      <c r="AO95" s="361"/>
      <c r="AP95" s="354"/>
      <c r="AQ95" s="162" t="s">
        <v>305</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306</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7"/>
      <c r="R97" s="787"/>
      <c r="S97" s="787"/>
      <c r="T97" s="787"/>
      <c r="U97" s="787"/>
      <c r="V97" s="787"/>
      <c r="W97" s="787"/>
      <c r="X97" s="788"/>
      <c r="Y97" s="743" t="s">
        <v>61</v>
      </c>
      <c r="Z97" s="744"/>
      <c r="AA97" s="745"/>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9"/>
      <c r="Q98" s="789"/>
      <c r="R98" s="789"/>
      <c r="S98" s="789"/>
      <c r="T98" s="789"/>
      <c r="U98" s="789"/>
      <c r="V98" s="789"/>
      <c r="W98" s="789"/>
      <c r="X98" s="790"/>
      <c r="Y98" s="717" t="s">
        <v>53</v>
      </c>
      <c r="Z98" s="718"/>
      <c r="AA98" s="719"/>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8"/>
      <c r="C99" s="868"/>
      <c r="D99" s="868"/>
      <c r="E99" s="868"/>
      <c r="F99" s="869"/>
      <c r="G99" s="792"/>
      <c r="H99" s="233"/>
      <c r="I99" s="233"/>
      <c r="J99" s="233"/>
      <c r="K99" s="233"/>
      <c r="L99" s="233"/>
      <c r="M99" s="233"/>
      <c r="N99" s="233"/>
      <c r="O99" s="793"/>
      <c r="P99" s="831"/>
      <c r="Q99" s="831"/>
      <c r="R99" s="831"/>
      <c r="S99" s="831"/>
      <c r="T99" s="831"/>
      <c r="U99" s="831"/>
      <c r="V99" s="831"/>
      <c r="W99" s="831"/>
      <c r="X99" s="832"/>
      <c r="Y99" s="466" t="s">
        <v>13</v>
      </c>
      <c r="Z99" s="467"/>
      <c r="AA99" s="468"/>
      <c r="AB99" s="448" t="s">
        <v>14</v>
      </c>
      <c r="AC99" s="449"/>
      <c r="AD99" s="450"/>
      <c r="AE99" s="805"/>
      <c r="AF99" s="806"/>
      <c r="AG99" s="806"/>
      <c r="AH99" s="833"/>
      <c r="AI99" s="805"/>
      <c r="AJ99" s="806"/>
      <c r="AK99" s="806"/>
      <c r="AL99" s="833"/>
      <c r="AM99" s="805"/>
      <c r="AN99" s="806"/>
      <c r="AO99" s="806"/>
      <c r="AP99" s="806"/>
      <c r="AQ99" s="807"/>
      <c r="AR99" s="808"/>
      <c r="AS99" s="808"/>
      <c r="AT99" s="809"/>
      <c r="AU99" s="806"/>
      <c r="AV99" s="806"/>
      <c r="AW99" s="806"/>
      <c r="AX99" s="810"/>
    </row>
    <row r="100" spans="1:60" ht="31.5" customHeight="1" x14ac:dyDescent="0.15">
      <c r="A100" s="820" t="s">
        <v>395</v>
      </c>
      <c r="B100" s="821"/>
      <c r="C100" s="821"/>
      <c r="D100" s="821"/>
      <c r="E100" s="821"/>
      <c r="F100" s="822"/>
      <c r="G100" s="823" t="s">
        <v>59</v>
      </c>
      <c r="H100" s="823"/>
      <c r="I100" s="823"/>
      <c r="J100" s="823"/>
      <c r="K100" s="823"/>
      <c r="L100" s="823"/>
      <c r="M100" s="823"/>
      <c r="N100" s="823"/>
      <c r="O100" s="823"/>
      <c r="P100" s="823"/>
      <c r="Q100" s="823"/>
      <c r="R100" s="823"/>
      <c r="S100" s="823"/>
      <c r="T100" s="823"/>
      <c r="U100" s="823"/>
      <c r="V100" s="823"/>
      <c r="W100" s="823"/>
      <c r="X100" s="824"/>
      <c r="Y100" s="451"/>
      <c r="Z100" s="452"/>
      <c r="AA100" s="453"/>
      <c r="AB100" s="845" t="s">
        <v>11</v>
      </c>
      <c r="AC100" s="845"/>
      <c r="AD100" s="845"/>
      <c r="AE100" s="811" t="s">
        <v>451</v>
      </c>
      <c r="AF100" s="812"/>
      <c r="AG100" s="812"/>
      <c r="AH100" s="813"/>
      <c r="AI100" s="811" t="s">
        <v>448</v>
      </c>
      <c r="AJ100" s="812"/>
      <c r="AK100" s="812"/>
      <c r="AL100" s="813"/>
      <c r="AM100" s="811" t="s">
        <v>444</v>
      </c>
      <c r="AN100" s="812"/>
      <c r="AO100" s="812"/>
      <c r="AP100" s="813"/>
      <c r="AQ100" s="916" t="s">
        <v>437</v>
      </c>
      <c r="AR100" s="917"/>
      <c r="AS100" s="917"/>
      <c r="AT100" s="918"/>
      <c r="AU100" s="916" t="s">
        <v>434</v>
      </c>
      <c r="AV100" s="917"/>
      <c r="AW100" s="917"/>
      <c r="AX100" s="919"/>
    </row>
    <row r="101" spans="1:60" ht="23.25" customHeight="1" x14ac:dyDescent="0.15">
      <c r="A101" s="477"/>
      <c r="B101" s="478"/>
      <c r="C101" s="478"/>
      <c r="D101" s="478"/>
      <c r="E101" s="478"/>
      <c r="F101" s="479"/>
      <c r="G101" s="147" t="s">
        <v>497</v>
      </c>
      <c r="H101" s="147"/>
      <c r="I101" s="147"/>
      <c r="J101" s="147"/>
      <c r="K101" s="147"/>
      <c r="L101" s="147"/>
      <c r="M101" s="147"/>
      <c r="N101" s="147"/>
      <c r="O101" s="147"/>
      <c r="P101" s="147"/>
      <c r="Q101" s="147"/>
      <c r="R101" s="147"/>
      <c r="S101" s="147"/>
      <c r="T101" s="147"/>
      <c r="U101" s="147"/>
      <c r="V101" s="147"/>
      <c r="W101" s="147"/>
      <c r="X101" s="217"/>
      <c r="Y101" s="801" t="s">
        <v>54</v>
      </c>
      <c r="Z101" s="703"/>
      <c r="AA101" s="704"/>
      <c r="AB101" s="537" t="s">
        <v>494</v>
      </c>
      <c r="AC101" s="537"/>
      <c r="AD101" s="537"/>
      <c r="AE101" s="350">
        <v>778</v>
      </c>
      <c r="AF101" s="351"/>
      <c r="AG101" s="351"/>
      <c r="AH101" s="352"/>
      <c r="AI101" s="350">
        <v>788</v>
      </c>
      <c r="AJ101" s="351"/>
      <c r="AK101" s="351"/>
      <c r="AL101" s="352"/>
      <c r="AM101" s="350">
        <v>784</v>
      </c>
      <c r="AN101" s="351"/>
      <c r="AO101" s="351"/>
      <c r="AP101" s="352"/>
      <c r="AQ101" s="350" t="s">
        <v>490</v>
      </c>
      <c r="AR101" s="351"/>
      <c r="AS101" s="351"/>
      <c r="AT101" s="352"/>
      <c r="AU101" s="350" t="s">
        <v>490</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494</v>
      </c>
      <c r="AC102" s="537"/>
      <c r="AD102" s="537"/>
      <c r="AE102" s="344">
        <v>778</v>
      </c>
      <c r="AF102" s="344"/>
      <c r="AG102" s="344"/>
      <c r="AH102" s="344"/>
      <c r="AI102" s="344">
        <v>788</v>
      </c>
      <c r="AJ102" s="344"/>
      <c r="AK102" s="344"/>
      <c r="AL102" s="344"/>
      <c r="AM102" s="344">
        <v>789</v>
      </c>
      <c r="AN102" s="344"/>
      <c r="AO102" s="344"/>
      <c r="AP102" s="344"/>
      <c r="AQ102" s="802">
        <v>783</v>
      </c>
      <c r="AR102" s="803"/>
      <c r="AS102" s="803"/>
      <c r="AT102" s="804"/>
      <c r="AU102" s="802" t="s">
        <v>575</v>
      </c>
      <c r="AV102" s="803"/>
      <c r="AW102" s="803"/>
      <c r="AX102" s="804"/>
    </row>
    <row r="103" spans="1:60" ht="31.5" hidden="1" customHeight="1" x14ac:dyDescent="0.15">
      <c r="A103" s="474" t="s">
        <v>395</v>
      </c>
      <c r="B103" s="475"/>
      <c r="C103" s="475"/>
      <c r="D103" s="475"/>
      <c r="E103" s="475"/>
      <c r="F103" s="476"/>
      <c r="G103" s="718" t="s">
        <v>59</v>
      </c>
      <c r="H103" s="718"/>
      <c r="I103" s="718"/>
      <c r="J103" s="718"/>
      <c r="K103" s="718"/>
      <c r="L103" s="718"/>
      <c r="M103" s="718"/>
      <c r="N103" s="718"/>
      <c r="O103" s="718"/>
      <c r="P103" s="718"/>
      <c r="Q103" s="718"/>
      <c r="R103" s="718"/>
      <c r="S103" s="718"/>
      <c r="T103" s="718"/>
      <c r="U103" s="718"/>
      <c r="V103" s="718"/>
      <c r="W103" s="718"/>
      <c r="X103" s="719"/>
      <c r="Y103" s="454"/>
      <c r="Z103" s="455"/>
      <c r="AA103" s="456"/>
      <c r="AB103" s="289" t="s">
        <v>11</v>
      </c>
      <c r="AC103" s="284"/>
      <c r="AD103" s="285"/>
      <c r="AE103" s="289" t="s">
        <v>451</v>
      </c>
      <c r="AF103" s="284"/>
      <c r="AG103" s="284"/>
      <c r="AH103" s="285"/>
      <c r="AI103" s="289" t="s">
        <v>448</v>
      </c>
      <c r="AJ103" s="284"/>
      <c r="AK103" s="284"/>
      <c r="AL103" s="285"/>
      <c r="AM103" s="289" t="s">
        <v>444</v>
      </c>
      <c r="AN103" s="284"/>
      <c r="AO103" s="284"/>
      <c r="AP103" s="285"/>
      <c r="AQ103" s="346" t="s">
        <v>437</v>
      </c>
      <c r="AR103" s="347"/>
      <c r="AS103" s="347"/>
      <c r="AT103" s="348"/>
      <c r="AU103" s="346" t="s">
        <v>434</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392"/>
      <c r="AC104" s="393"/>
      <c r="AD104" s="394"/>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2"/>
      <c r="AV105" s="803"/>
      <c r="AW105" s="803"/>
      <c r="AX105" s="804"/>
    </row>
    <row r="106" spans="1:60" ht="31.5" hidden="1" customHeight="1" x14ac:dyDescent="0.15">
      <c r="A106" s="474" t="s">
        <v>395</v>
      </c>
      <c r="B106" s="475"/>
      <c r="C106" s="475"/>
      <c r="D106" s="475"/>
      <c r="E106" s="475"/>
      <c r="F106" s="476"/>
      <c r="G106" s="718" t="s">
        <v>59</v>
      </c>
      <c r="H106" s="718"/>
      <c r="I106" s="718"/>
      <c r="J106" s="718"/>
      <c r="K106" s="718"/>
      <c r="L106" s="718"/>
      <c r="M106" s="718"/>
      <c r="N106" s="718"/>
      <c r="O106" s="718"/>
      <c r="P106" s="718"/>
      <c r="Q106" s="718"/>
      <c r="R106" s="718"/>
      <c r="S106" s="718"/>
      <c r="T106" s="718"/>
      <c r="U106" s="718"/>
      <c r="V106" s="718"/>
      <c r="W106" s="718"/>
      <c r="X106" s="719"/>
      <c r="Y106" s="454"/>
      <c r="Z106" s="455"/>
      <c r="AA106" s="456"/>
      <c r="AB106" s="289" t="s">
        <v>11</v>
      </c>
      <c r="AC106" s="284"/>
      <c r="AD106" s="285"/>
      <c r="AE106" s="289" t="s">
        <v>451</v>
      </c>
      <c r="AF106" s="284"/>
      <c r="AG106" s="284"/>
      <c r="AH106" s="285"/>
      <c r="AI106" s="289" t="s">
        <v>448</v>
      </c>
      <c r="AJ106" s="284"/>
      <c r="AK106" s="284"/>
      <c r="AL106" s="285"/>
      <c r="AM106" s="289" t="s">
        <v>443</v>
      </c>
      <c r="AN106" s="284"/>
      <c r="AO106" s="284"/>
      <c r="AP106" s="285"/>
      <c r="AQ106" s="346" t="s">
        <v>437</v>
      </c>
      <c r="AR106" s="347"/>
      <c r="AS106" s="347"/>
      <c r="AT106" s="348"/>
      <c r="AU106" s="346" t="s">
        <v>434</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2"/>
      <c r="AV108" s="803"/>
      <c r="AW108" s="803"/>
      <c r="AX108" s="804"/>
    </row>
    <row r="109" spans="1:60" ht="31.5" hidden="1" customHeight="1" x14ac:dyDescent="0.15">
      <c r="A109" s="474" t="s">
        <v>395</v>
      </c>
      <c r="B109" s="475"/>
      <c r="C109" s="475"/>
      <c r="D109" s="475"/>
      <c r="E109" s="475"/>
      <c r="F109" s="476"/>
      <c r="G109" s="718" t="s">
        <v>59</v>
      </c>
      <c r="H109" s="718"/>
      <c r="I109" s="718"/>
      <c r="J109" s="718"/>
      <c r="K109" s="718"/>
      <c r="L109" s="718"/>
      <c r="M109" s="718"/>
      <c r="N109" s="718"/>
      <c r="O109" s="718"/>
      <c r="P109" s="718"/>
      <c r="Q109" s="718"/>
      <c r="R109" s="718"/>
      <c r="S109" s="718"/>
      <c r="T109" s="718"/>
      <c r="U109" s="718"/>
      <c r="V109" s="718"/>
      <c r="W109" s="718"/>
      <c r="X109" s="719"/>
      <c r="Y109" s="454"/>
      <c r="Z109" s="455"/>
      <c r="AA109" s="456"/>
      <c r="AB109" s="289" t="s">
        <v>11</v>
      </c>
      <c r="AC109" s="284"/>
      <c r="AD109" s="285"/>
      <c r="AE109" s="289" t="s">
        <v>451</v>
      </c>
      <c r="AF109" s="284"/>
      <c r="AG109" s="284"/>
      <c r="AH109" s="285"/>
      <c r="AI109" s="289" t="s">
        <v>448</v>
      </c>
      <c r="AJ109" s="284"/>
      <c r="AK109" s="284"/>
      <c r="AL109" s="285"/>
      <c r="AM109" s="289" t="s">
        <v>444</v>
      </c>
      <c r="AN109" s="284"/>
      <c r="AO109" s="284"/>
      <c r="AP109" s="285"/>
      <c r="AQ109" s="346" t="s">
        <v>437</v>
      </c>
      <c r="AR109" s="347"/>
      <c r="AS109" s="347"/>
      <c r="AT109" s="348"/>
      <c r="AU109" s="346" t="s">
        <v>434</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2"/>
      <c r="AV111" s="803"/>
      <c r="AW111" s="803"/>
      <c r="AX111" s="804"/>
    </row>
    <row r="112" spans="1:60" ht="31.5" hidden="1" customHeight="1" x14ac:dyDescent="0.15">
      <c r="A112" s="474" t="s">
        <v>395</v>
      </c>
      <c r="B112" s="475"/>
      <c r="C112" s="475"/>
      <c r="D112" s="475"/>
      <c r="E112" s="475"/>
      <c r="F112" s="476"/>
      <c r="G112" s="718" t="s">
        <v>59</v>
      </c>
      <c r="H112" s="718"/>
      <c r="I112" s="718"/>
      <c r="J112" s="718"/>
      <c r="K112" s="718"/>
      <c r="L112" s="718"/>
      <c r="M112" s="718"/>
      <c r="N112" s="718"/>
      <c r="O112" s="718"/>
      <c r="P112" s="718"/>
      <c r="Q112" s="718"/>
      <c r="R112" s="718"/>
      <c r="S112" s="718"/>
      <c r="T112" s="718"/>
      <c r="U112" s="718"/>
      <c r="V112" s="718"/>
      <c r="W112" s="718"/>
      <c r="X112" s="719"/>
      <c r="Y112" s="454"/>
      <c r="Z112" s="455"/>
      <c r="AA112" s="456"/>
      <c r="AB112" s="289" t="s">
        <v>11</v>
      </c>
      <c r="AC112" s="284"/>
      <c r="AD112" s="285"/>
      <c r="AE112" s="289" t="s">
        <v>451</v>
      </c>
      <c r="AF112" s="284"/>
      <c r="AG112" s="284"/>
      <c r="AH112" s="285"/>
      <c r="AI112" s="289" t="s">
        <v>448</v>
      </c>
      <c r="AJ112" s="284"/>
      <c r="AK112" s="284"/>
      <c r="AL112" s="285"/>
      <c r="AM112" s="289" t="s">
        <v>443</v>
      </c>
      <c r="AN112" s="284"/>
      <c r="AO112" s="284"/>
      <c r="AP112" s="285"/>
      <c r="AQ112" s="346" t="s">
        <v>437</v>
      </c>
      <c r="AR112" s="347"/>
      <c r="AS112" s="347"/>
      <c r="AT112" s="348"/>
      <c r="AU112" s="346" t="s">
        <v>434</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451</v>
      </c>
      <c r="AF115" s="284"/>
      <c r="AG115" s="284"/>
      <c r="AH115" s="285"/>
      <c r="AI115" s="289" t="s">
        <v>448</v>
      </c>
      <c r="AJ115" s="284"/>
      <c r="AK115" s="284"/>
      <c r="AL115" s="285"/>
      <c r="AM115" s="289" t="s">
        <v>443</v>
      </c>
      <c r="AN115" s="284"/>
      <c r="AO115" s="284"/>
      <c r="AP115" s="285"/>
      <c r="AQ115" s="321" t="s">
        <v>438</v>
      </c>
      <c r="AR115" s="322"/>
      <c r="AS115" s="322"/>
      <c r="AT115" s="322"/>
      <c r="AU115" s="322"/>
      <c r="AV115" s="322"/>
      <c r="AW115" s="322"/>
      <c r="AX115" s="323"/>
    </row>
    <row r="116" spans="1:50" ht="23.25" customHeight="1" x14ac:dyDescent="0.15">
      <c r="A116" s="278"/>
      <c r="B116" s="279"/>
      <c r="C116" s="279"/>
      <c r="D116" s="279"/>
      <c r="E116" s="279"/>
      <c r="F116" s="280"/>
      <c r="G116" s="337" t="s">
        <v>498</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499</v>
      </c>
      <c r="AC116" s="287"/>
      <c r="AD116" s="288"/>
      <c r="AE116" s="344">
        <v>15</v>
      </c>
      <c r="AF116" s="344"/>
      <c r="AG116" s="344"/>
      <c r="AH116" s="344"/>
      <c r="AI116" s="344">
        <v>17</v>
      </c>
      <c r="AJ116" s="344"/>
      <c r="AK116" s="344"/>
      <c r="AL116" s="344"/>
      <c r="AM116" s="344">
        <v>17</v>
      </c>
      <c r="AN116" s="344"/>
      <c r="AO116" s="344"/>
      <c r="AP116" s="344"/>
      <c r="AQ116" s="350">
        <v>16</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499</v>
      </c>
      <c r="AC117" s="328"/>
      <c r="AD117" s="329"/>
      <c r="AE117" s="292" t="s">
        <v>500</v>
      </c>
      <c r="AF117" s="292"/>
      <c r="AG117" s="292"/>
      <c r="AH117" s="292"/>
      <c r="AI117" s="292" t="s">
        <v>501</v>
      </c>
      <c r="AJ117" s="292"/>
      <c r="AK117" s="292"/>
      <c r="AL117" s="292"/>
      <c r="AM117" s="292" t="s">
        <v>576</v>
      </c>
      <c r="AN117" s="292"/>
      <c r="AO117" s="292"/>
      <c r="AP117" s="292"/>
      <c r="AQ117" s="292" t="s">
        <v>562</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451</v>
      </c>
      <c r="AF118" s="284"/>
      <c r="AG118" s="284"/>
      <c r="AH118" s="285"/>
      <c r="AI118" s="289" t="s">
        <v>448</v>
      </c>
      <c r="AJ118" s="284"/>
      <c r="AK118" s="284"/>
      <c r="AL118" s="285"/>
      <c r="AM118" s="289" t="s">
        <v>443</v>
      </c>
      <c r="AN118" s="284"/>
      <c r="AO118" s="284"/>
      <c r="AP118" s="285"/>
      <c r="AQ118" s="321" t="s">
        <v>438</v>
      </c>
      <c r="AR118" s="322"/>
      <c r="AS118" s="322"/>
      <c r="AT118" s="322"/>
      <c r="AU118" s="322"/>
      <c r="AV118" s="322"/>
      <c r="AW118" s="322"/>
      <c r="AX118" s="323"/>
    </row>
    <row r="119" spans="1:50" ht="23.25" hidden="1" customHeight="1" x14ac:dyDescent="0.15">
      <c r="A119" s="278"/>
      <c r="B119" s="279"/>
      <c r="C119" s="279"/>
      <c r="D119" s="279"/>
      <c r="E119" s="279"/>
      <c r="F119" s="280"/>
      <c r="G119" s="337" t="s">
        <v>402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401</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451</v>
      </c>
      <c r="AF121" s="284"/>
      <c r="AG121" s="284"/>
      <c r="AH121" s="285"/>
      <c r="AI121" s="289" t="s">
        <v>448</v>
      </c>
      <c r="AJ121" s="284"/>
      <c r="AK121" s="284"/>
      <c r="AL121" s="285"/>
      <c r="AM121" s="289" t="s">
        <v>443</v>
      </c>
      <c r="AN121" s="284"/>
      <c r="AO121" s="284"/>
      <c r="AP121" s="285"/>
      <c r="AQ121" s="321" t="s">
        <v>438</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452</v>
      </c>
      <c r="AF124" s="284"/>
      <c r="AG124" s="284"/>
      <c r="AH124" s="285"/>
      <c r="AI124" s="289" t="s">
        <v>448</v>
      </c>
      <c r="AJ124" s="284"/>
      <c r="AK124" s="284"/>
      <c r="AL124" s="285"/>
      <c r="AM124" s="289" t="s">
        <v>443</v>
      </c>
      <c r="AN124" s="284"/>
      <c r="AO124" s="284"/>
      <c r="AP124" s="285"/>
      <c r="AQ124" s="321" t="s">
        <v>438</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451</v>
      </c>
      <c r="AF127" s="284"/>
      <c r="AG127" s="284"/>
      <c r="AH127" s="285"/>
      <c r="AI127" s="289" t="s">
        <v>448</v>
      </c>
      <c r="AJ127" s="284"/>
      <c r="AK127" s="284"/>
      <c r="AL127" s="285"/>
      <c r="AM127" s="289" t="s">
        <v>443</v>
      </c>
      <c r="AN127" s="284"/>
      <c r="AO127" s="284"/>
      <c r="AP127" s="285"/>
      <c r="AQ127" s="321" t="s">
        <v>438</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39" customHeight="1" x14ac:dyDescent="0.15">
      <c r="A130" s="981" t="s">
        <v>473</v>
      </c>
      <c r="B130" s="979"/>
      <c r="C130" s="978" t="s">
        <v>309</v>
      </c>
      <c r="D130" s="979"/>
      <c r="E130" s="294" t="s">
        <v>338</v>
      </c>
      <c r="F130" s="295"/>
      <c r="G130" s="296" t="s">
        <v>502</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39" customHeight="1" x14ac:dyDescent="0.15">
      <c r="A131" s="982"/>
      <c r="B131" s="238"/>
      <c r="C131" s="237"/>
      <c r="D131" s="238"/>
      <c r="E131" s="224" t="s">
        <v>337</v>
      </c>
      <c r="F131" s="225"/>
      <c r="G131" s="221" t="s">
        <v>503</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2"/>
      <c r="B132" s="238"/>
      <c r="C132" s="237"/>
      <c r="D132" s="238"/>
      <c r="E132" s="235" t="s">
        <v>310</v>
      </c>
      <c r="F132" s="299"/>
      <c r="G132" s="268" t="s">
        <v>319</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305</v>
      </c>
      <c r="AR132" s="254"/>
      <c r="AS132" s="254"/>
      <c r="AT132" s="255"/>
      <c r="AU132" s="265" t="s">
        <v>321</v>
      </c>
      <c r="AV132" s="265"/>
      <c r="AW132" s="265"/>
      <c r="AX132" s="266"/>
    </row>
    <row r="133" spans="1:50" ht="18.75" customHeight="1" x14ac:dyDescent="0.15">
      <c r="A133" s="982"/>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490</v>
      </c>
      <c r="AR133" s="257"/>
      <c r="AS133" s="123" t="s">
        <v>306</v>
      </c>
      <c r="AT133" s="158"/>
      <c r="AU133" s="122">
        <v>31</v>
      </c>
      <c r="AV133" s="122"/>
      <c r="AW133" s="123" t="s">
        <v>296</v>
      </c>
      <c r="AX133" s="124"/>
    </row>
    <row r="134" spans="1:50" ht="28.5" customHeight="1" x14ac:dyDescent="0.15">
      <c r="A134" s="982"/>
      <c r="B134" s="238"/>
      <c r="C134" s="237"/>
      <c r="D134" s="238"/>
      <c r="E134" s="237"/>
      <c r="F134" s="300"/>
      <c r="G134" s="216" t="s">
        <v>504</v>
      </c>
      <c r="H134" s="147"/>
      <c r="I134" s="147"/>
      <c r="J134" s="147"/>
      <c r="K134" s="147"/>
      <c r="L134" s="147"/>
      <c r="M134" s="147"/>
      <c r="N134" s="147"/>
      <c r="O134" s="147"/>
      <c r="P134" s="147"/>
      <c r="Q134" s="147"/>
      <c r="R134" s="147"/>
      <c r="S134" s="147"/>
      <c r="T134" s="147"/>
      <c r="U134" s="147"/>
      <c r="V134" s="147"/>
      <c r="W134" s="147"/>
      <c r="X134" s="217"/>
      <c r="Y134" s="116" t="s">
        <v>320</v>
      </c>
      <c r="Z134" s="117"/>
      <c r="AA134" s="118"/>
      <c r="AB134" s="267" t="s">
        <v>412</v>
      </c>
      <c r="AC134" s="207"/>
      <c r="AD134" s="207"/>
      <c r="AE134" s="252">
        <v>52</v>
      </c>
      <c r="AF134" s="98"/>
      <c r="AG134" s="98"/>
      <c r="AH134" s="98"/>
      <c r="AI134" s="252">
        <v>52</v>
      </c>
      <c r="AJ134" s="98"/>
      <c r="AK134" s="98"/>
      <c r="AL134" s="98"/>
      <c r="AM134" s="252">
        <v>52</v>
      </c>
      <c r="AN134" s="98"/>
      <c r="AO134" s="98"/>
      <c r="AP134" s="98"/>
      <c r="AQ134" s="252" t="s">
        <v>490</v>
      </c>
      <c r="AR134" s="98"/>
      <c r="AS134" s="98"/>
      <c r="AT134" s="98"/>
      <c r="AU134" s="252" t="s">
        <v>490</v>
      </c>
      <c r="AV134" s="98"/>
      <c r="AW134" s="98"/>
      <c r="AX134" s="208"/>
    </row>
    <row r="135" spans="1:50" ht="28.5" customHeight="1" x14ac:dyDescent="0.15">
      <c r="A135" s="982"/>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412</v>
      </c>
      <c r="AC135" s="119"/>
      <c r="AD135" s="119"/>
      <c r="AE135" s="252">
        <v>55</v>
      </c>
      <c r="AF135" s="98"/>
      <c r="AG135" s="98"/>
      <c r="AH135" s="98"/>
      <c r="AI135" s="252">
        <v>55</v>
      </c>
      <c r="AJ135" s="98"/>
      <c r="AK135" s="98"/>
      <c r="AL135" s="98"/>
      <c r="AM135" s="252">
        <v>56</v>
      </c>
      <c r="AN135" s="98"/>
      <c r="AO135" s="98"/>
      <c r="AP135" s="98"/>
      <c r="AQ135" s="252" t="s">
        <v>490</v>
      </c>
      <c r="AR135" s="98"/>
      <c r="AS135" s="98"/>
      <c r="AT135" s="98"/>
      <c r="AU135" s="252">
        <v>57</v>
      </c>
      <c r="AV135" s="98"/>
      <c r="AW135" s="98"/>
      <c r="AX135" s="208"/>
    </row>
    <row r="136" spans="1:50" ht="18.75" hidden="1" customHeight="1" x14ac:dyDescent="0.15">
      <c r="A136" s="982"/>
      <c r="B136" s="238"/>
      <c r="C136" s="237"/>
      <c r="D136" s="238"/>
      <c r="E136" s="237"/>
      <c r="F136" s="300"/>
      <c r="G136" s="268" t="s">
        <v>319</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305</v>
      </c>
      <c r="AR136" s="254"/>
      <c r="AS136" s="254"/>
      <c r="AT136" s="255"/>
      <c r="AU136" s="265" t="s">
        <v>321</v>
      </c>
      <c r="AV136" s="265"/>
      <c r="AW136" s="265"/>
      <c r="AX136" s="266"/>
    </row>
    <row r="137" spans="1:50" ht="18.75" hidden="1" customHeight="1" x14ac:dyDescent="0.15">
      <c r="A137" s="982"/>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306</v>
      </c>
      <c r="AT137" s="158"/>
      <c r="AU137" s="122"/>
      <c r="AV137" s="122"/>
      <c r="AW137" s="123" t="s">
        <v>296</v>
      </c>
      <c r="AX137" s="124"/>
    </row>
    <row r="138" spans="1:50" ht="39.75" hidden="1" customHeight="1" x14ac:dyDescent="0.15">
      <c r="A138" s="982"/>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320</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2"/>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2"/>
      <c r="B140" s="238"/>
      <c r="C140" s="237"/>
      <c r="D140" s="238"/>
      <c r="E140" s="237"/>
      <c r="F140" s="300"/>
      <c r="G140" s="268" t="s">
        <v>319</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305</v>
      </c>
      <c r="AR140" s="254"/>
      <c r="AS140" s="254"/>
      <c r="AT140" s="255"/>
      <c r="AU140" s="265" t="s">
        <v>321</v>
      </c>
      <c r="AV140" s="265"/>
      <c r="AW140" s="265"/>
      <c r="AX140" s="266"/>
    </row>
    <row r="141" spans="1:50" ht="18.75" hidden="1" customHeight="1" x14ac:dyDescent="0.15">
      <c r="A141" s="982"/>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306</v>
      </c>
      <c r="AT141" s="158"/>
      <c r="AU141" s="122"/>
      <c r="AV141" s="122"/>
      <c r="AW141" s="123" t="s">
        <v>296</v>
      </c>
      <c r="AX141" s="124"/>
    </row>
    <row r="142" spans="1:50" ht="39.75" hidden="1" customHeight="1" x14ac:dyDescent="0.15">
      <c r="A142" s="982"/>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320</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2"/>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2"/>
      <c r="B144" s="238"/>
      <c r="C144" s="237"/>
      <c r="D144" s="238"/>
      <c r="E144" s="237"/>
      <c r="F144" s="300"/>
      <c r="G144" s="268" t="s">
        <v>319</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305</v>
      </c>
      <c r="AR144" s="254"/>
      <c r="AS144" s="254"/>
      <c r="AT144" s="255"/>
      <c r="AU144" s="265" t="s">
        <v>321</v>
      </c>
      <c r="AV144" s="265"/>
      <c r="AW144" s="265"/>
      <c r="AX144" s="266"/>
    </row>
    <row r="145" spans="1:50" ht="18.75" hidden="1" customHeight="1" x14ac:dyDescent="0.15">
      <c r="A145" s="982"/>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306</v>
      </c>
      <c r="AT145" s="158"/>
      <c r="AU145" s="122"/>
      <c r="AV145" s="122"/>
      <c r="AW145" s="123" t="s">
        <v>296</v>
      </c>
      <c r="AX145" s="124"/>
    </row>
    <row r="146" spans="1:50" ht="39.75" hidden="1" customHeight="1" x14ac:dyDescent="0.15">
      <c r="A146" s="982"/>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320</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2"/>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2"/>
      <c r="B148" s="238"/>
      <c r="C148" s="237"/>
      <c r="D148" s="238"/>
      <c r="E148" s="237"/>
      <c r="F148" s="300"/>
      <c r="G148" s="268" t="s">
        <v>319</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305</v>
      </c>
      <c r="AR148" s="254"/>
      <c r="AS148" s="254"/>
      <c r="AT148" s="255"/>
      <c r="AU148" s="265" t="s">
        <v>321</v>
      </c>
      <c r="AV148" s="265"/>
      <c r="AW148" s="265"/>
      <c r="AX148" s="266"/>
    </row>
    <row r="149" spans="1:50" ht="18.75" hidden="1" customHeight="1" x14ac:dyDescent="0.15">
      <c r="A149" s="982"/>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306</v>
      </c>
      <c r="AT149" s="158"/>
      <c r="AU149" s="122"/>
      <c r="AV149" s="122"/>
      <c r="AW149" s="123" t="s">
        <v>296</v>
      </c>
      <c r="AX149" s="124"/>
    </row>
    <row r="150" spans="1:50" ht="39.75" hidden="1" customHeight="1" x14ac:dyDescent="0.15">
      <c r="A150" s="982"/>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320</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2"/>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2"/>
      <c r="B152" s="238"/>
      <c r="C152" s="237"/>
      <c r="D152" s="238"/>
      <c r="E152" s="237"/>
      <c r="F152" s="300"/>
      <c r="G152" s="258" t="s">
        <v>322</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323</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2"/>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2"/>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1"/>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2"/>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2"/>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2"/>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2"/>
      <c r="AB156" s="243"/>
      <c r="AC156" s="244"/>
      <c r="AD156" s="244"/>
      <c r="AE156" s="263" t="s">
        <v>324</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2"/>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2"/>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2"/>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3"/>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2"/>
      <c r="B159" s="238"/>
      <c r="C159" s="237"/>
      <c r="D159" s="238"/>
      <c r="E159" s="237"/>
      <c r="F159" s="300"/>
      <c r="G159" s="258" t="s">
        <v>322</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323</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2"/>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2"/>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1"/>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2"/>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2"/>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2"/>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2"/>
      <c r="AB163" s="243"/>
      <c r="AC163" s="244"/>
      <c r="AD163" s="244"/>
      <c r="AE163" s="263" t="s">
        <v>324</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2"/>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2"/>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2"/>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3"/>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2"/>
      <c r="B166" s="238"/>
      <c r="C166" s="237"/>
      <c r="D166" s="238"/>
      <c r="E166" s="237"/>
      <c r="F166" s="300"/>
      <c r="G166" s="258" t="s">
        <v>322</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323</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2"/>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2"/>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1"/>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2"/>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2"/>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2"/>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2"/>
      <c r="AB170" s="243"/>
      <c r="AC170" s="244"/>
      <c r="AD170" s="244"/>
      <c r="AE170" s="263" t="s">
        <v>324</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2"/>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2"/>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2"/>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3"/>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2"/>
      <c r="B173" s="238"/>
      <c r="C173" s="237"/>
      <c r="D173" s="238"/>
      <c r="E173" s="237"/>
      <c r="F173" s="300"/>
      <c r="G173" s="258" t="s">
        <v>322</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323</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2"/>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2"/>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1"/>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2"/>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2"/>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2"/>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2"/>
      <c r="AB177" s="243"/>
      <c r="AC177" s="244"/>
      <c r="AD177" s="244"/>
      <c r="AE177" s="263" t="s">
        <v>324</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2"/>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2"/>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2"/>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3"/>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2"/>
      <c r="B180" s="238"/>
      <c r="C180" s="237"/>
      <c r="D180" s="238"/>
      <c r="E180" s="237"/>
      <c r="F180" s="300"/>
      <c r="G180" s="258" t="s">
        <v>322</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323</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2"/>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2"/>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1"/>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2"/>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2"/>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2"/>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2"/>
      <c r="AB184" s="243"/>
      <c r="AC184" s="244"/>
      <c r="AD184" s="244"/>
      <c r="AE184" s="249" t="s">
        <v>324</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2"/>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2"/>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2"/>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3"/>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2"/>
      <c r="B187" s="238"/>
      <c r="C187" s="237"/>
      <c r="D187" s="238"/>
      <c r="E187" s="143" t="s">
        <v>341</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2"/>
      <c r="B188" s="238"/>
      <c r="C188" s="237"/>
      <c r="D188" s="238"/>
      <c r="E188" s="146" t="s">
        <v>505</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2"/>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2"/>
      <c r="B190" s="238"/>
      <c r="C190" s="237"/>
      <c r="D190" s="238"/>
      <c r="E190" s="294" t="s">
        <v>338</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2"/>
      <c r="B191" s="238"/>
      <c r="C191" s="237"/>
      <c r="D191" s="238"/>
      <c r="E191" s="224" t="s">
        <v>337</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2"/>
      <c r="B192" s="238"/>
      <c r="C192" s="237"/>
      <c r="D192" s="238"/>
      <c r="E192" s="235" t="s">
        <v>310</v>
      </c>
      <c r="F192" s="299"/>
      <c r="G192" s="268" t="s">
        <v>319</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305</v>
      </c>
      <c r="AR192" s="254"/>
      <c r="AS192" s="254"/>
      <c r="AT192" s="255"/>
      <c r="AU192" s="265" t="s">
        <v>321</v>
      </c>
      <c r="AV192" s="265"/>
      <c r="AW192" s="265"/>
      <c r="AX192" s="266"/>
    </row>
    <row r="193" spans="1:50" ht="18.75" hidden="1" customHeight="1" x14ac:dyDescent="0.15">
      <c r="A193" s="982"/>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306</v>
      </c>
      <c r="AT193" s="158"/>
      <c r="AU193" s="122"/>
      <c r="AV193" s="122"/>
      <c r="AW193" s="123" t="s">
        <v>296</v>
      </c>
      <c r="AX193" s="124"/>
    </row>
    <row r="194" spans="1:50" ht="39.75" hidden="1" customHeight="1" x14ac:dyDescent="0.15">
      <c r="A194" s="982"/>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320</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2"/>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2"/>
      <c r="B196" s="238"/>
      <c r="C196" s="237"/>
      <c r="D196" s="238"/>
      <c r="E196" s="237"/>
      <c r="F196" s="300"/>
      <c r="G196" s="268" t="s">
        <v>319</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305</v>
      </c>
      <c r="AR196" s="254"/>
      <c r="AS196" s="254"/>
      <c r="AT196" s="255"/>
      <c r="AU196" s="265" t="s">
        <v>321</v>
      </c>
      <c r="AV196" s="265"/>
      <c r="AW196" s="265"/>
      <c r="AX196" s="266"/>
    </row>
    <row r="197" spans="1:50" ht="18.75" hidden="1" customHeight="1" x14ac:dyDescent="0.15">
      <c r="A197" s="982"/>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306</v>
      </c>
      <c r="AT197" s="158"/>
      <c r="AU197" s="122"/>
      <c r="AV197" s="122"/>
      <c r="AW197" s="123" t="s">
        <v>296</v>
      </c>
      <c r="AX197" s="124"/>
    </row>
    <row r="198" spans="1:50" ht="39.75" hidden="1" customHeight="1" x14ac:dyDescent="0.15">
      <c r="A198" s="982"/>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320</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2"/>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2"/>
      <c r="B200" s="238"/>
      <c r="C200" s="237"/>
      <c r="D200" s="238"/>
      <c r="E200" s="237"/>
      <c r="F200" s="300"/>
      <c r="G200" s="268" t="s">
        <v>319</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305</v>
      </c>
      <c r="AR200" s="254"/>
      <c r="AS200" s="254"/>
      <c r="AT200" s="255"/>
      <c r="AU200" s="265" t="s">
        <v>321</v>
      </c>
      <c r="AV200" s="265"/>
      <c r="AW200" s="265"/>
      <c r="AX200" s="266"/>
    </row>
    <row r="201" spans="1:50" ht="18.75" hidden="1" customHeight="1" x14ac:dyDescent="0.15">
      <c r="A201" s="982"/>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306</v>
      </c>
      <c r="AT201" s="158"/>
      <c r="AU201" s="122"/>
      <c r="AV201" s="122"/>
      <c r="AW201" s="123" t="s">
        <v>296</v>
      </c>
      <c r="AX201" s="124"/>
    </row>
    <row r="202" spans="1:50" ht="39.75" hidden="1" customHeight="1" x14ac:dyDescent="0.15">
      <c r="A202" s="982"/>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320</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2"/>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2"/>
      <c r="B204" s="238"/>
      <c r="C204" s="237"/>
      <c r="D204" s="238"/>
      <c r="E204" s="237"/>
      <c r="F204" s="300"/>
      <c r="G204" s="268" t="s">
        <v>319</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305</v>
      </c>
      <c r="AR204" s="254"/>
      <c r="AS204" s="254"/>
      <c r="AT204" s="255"/>
      <c r="AU204" s="265" t="s">
        <v>321</v>
      </c>
      <c r="AV204" s="265"/>
      <c r="AW204" s="265"/>
      <c r="AX204" s="266"/>
    </row>
    <row r="205" spans="1:50" ht="18.75" hidden="1" customHeight="1" x14ac:dyDescent="0.15">
      <c r="A205" s="982"/>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306</v>
      </c>
      <c r="AT205" s="158"/>
      <c r="AU205" s="122"/>
      <c r="AV205" s="122"/>
      <c r="AW205" s="123" t="s">
        <v>296</v>
      </c>
      <c r="AX205" s="124"/>
    </row>
    <row r="206" spans="1:50" ht="39.75" hidden="1" customHeight="1" x14ac:dyDescent="0.15">
      <c r="A206" s="982"/>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320</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2"/>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2"/>
      <c r="B208" s="238"/>
      <c r="C208" s="237"/>
      <c r="D208" s="238"/>
      <c r="E208" s="237"/>
      <c r="F208" s="300"/>
      <c r="G208" s="268" t="s">
        <v>319</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305</v>
      </c>
      <c r="AR208" s="254"/>
      <c r="AS208" s="254"/>
      <c r="AT208" s="255"/>
      <c r="AU208" s="265" t="s">
        <v>321</v>
      </c>
      <c r="AV208" s="265"/>
      <c r="AW208" s="265"/>
      <c r="AX208" s="266"/>
    </row>
    <row r="209" spans="1:50" ht="18.75" hidden="1" customHeight="1" x14ac:dyDescent="0.15">
      <c r="A209" s="982"/>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306</v>
      </c>
      <c r="AT209" s="158"/>
      <c r="AU209" s="122"/>
      <c r="AV209" s="122"/>
      <c r="AW209" s="123" t="s">
        <v>296</v>
      </c>
      <c r="AX209" s="124"/>
    </row>
    <row r="210" spans="1:50" ht="39.75" hidden="1" customHeight="1" x14ac:dyDescent="0.15">
      <c r="A210" s="982"/>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320</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2"/>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2"/>
      <c r="B212" s="238"/>
      <c r="C212" s="237"/>
      <c r="D212" s="238"/>
      <c r="E212" s="237"/>
      <c r="F212" s="300"/>
      <c r="G212" s="258" t="s">
        <v>322</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323</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2"/>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2"/>
      <c r="B214" s="238"/>
      <c r="C214" s="237"/>
      <c r="D214" s="238"/>
      <c r="E214" s="237"/>
      <c r="F214" s="300"/>
      <c r="G214" s="216"/>
      <c r="H214" s="147"/>
      <c r="I214" s="147"/>
      <c r="J214" s="147"/>
      <c r="K214" s="147"/>
      <c r="L214" s="147"/>
      <c r="M214" s="147"/>
      <c r="N214" s="147"/>
      <c r="O214" s="147"/>
      <c r="P214" s="217"/>
      <c r="Q214" s="969"/>
      <c r="R214" s="970"/>
      <c r="S214" s="970"/>
      <c r="T214" s="970"/>
      <c r="U214" s="970"/>
      <c r="V214" s="970"/>
      <c r="W214" s="970"/>
      <c r="X214" s="970"/>
      <c r="Y214" s="970"/>
      <c r="Z214" s="970"/>
      <c r="AA214" s="97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2"/>
      <c r="B215" s="238"/>
      <c r="C215" s="237"/>
      <c r="D215" s="238"/>
      <c r="E215" s="237"/>
      <c r="F215" s="300"/>
      <c r="G215" s="218"/>
      <c r="H215" s="219"/>
      <c r="I215" s="219"/>
      <c r="J215" s="219"/>
      <c r="K215" s="219"/>
      <c r="L215" s="219"/>
      <c r="M215" s="219"/>
      <c r="N215" s="219"/>
      <c r="O215" s="219"/>
      <c r="P215" s="220"/>
      <c r="Q215" s="972"/>
      <c r="R215" s="973"/>
      <c r="S215" s="973"/>
      <c r="T215" s="973"/>
      <c r="U215" s="973"/>
      <c r="V215" s="973"/>
      <c r="W215" s="973"/>
      <c r="X215" s="973"/>
      <c r="Y215" s="973"/>
      <c r="Z215" s="973"/>
      <c r="AA215" s="97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2"/>
      <c r="B216" s="238"/>
      <c r="C216" s="237"/>
      <c r="D216" s="238"/>
      <c r="E216" s="237"/>
      <c r="F216" s="300"/>
      <c r="G216" s="218"/>
      <c r="H216" s="219"/>
      <c r="I216" s="219"/>
      <c r="J216" s="219"/>
      <c r="K216" s="219"/>
      <c r="L216" s="219"/>
      <c r="M216" s="219"/>
      <c r="N216" s="219"/>
      <c r="O216" s="219"/>
      <c r="P216" s="220"/>
      <c r="Q216" s="972"/>
      <c r="R216" s="973"/>
      <c r="S216" s="973"/>
      <c r="T216" s="973"/>
      <c r="U216" s="973"/>
      <c r="V216" s="973"/>
      <c r="W216" s="973"/>
      <c r="X216" s="973"/>
      <c r="Y216" s="973"/>
      <c r="Z216" s="973"/>
      <c r="AA216" s="974"/>
      <c r="AB216" s="243"/>
      <c r="AC216" s="244"/>
      <c r="AD216" s="244"/>
      <c r="AE216" s="263" t="s">
        <v>324</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2"/>
      <c r="B217" s="238"/>
      <c r="C217" s="237"/>
      <c r="D217" s="238"/>
      <c r="E217" s="237"/>
      <c r="F217" s="300"/>
      <c r="G217" s="218"/>
      <c r="H217" s="219"/>
      <c r="I217" s="219"/>
      <c r="J217" s="219"/>
      <c r="K217" s="219"/>
      <c r="L217" s="219"/>
      <c r="M217" s="219"/>
      <c r="N217" s="219"/>
      <c r="O217" s="219"/>
      <c r="P217" s="220"/>
      <c r="Q217" s="972"/>
      <c r="R217" s="973"/>
      <c r="S217" s="973"/>
      <c r="T217" s="973"/>
      <c r="U217" s="973"/>
      <c r="V217" s="973"/>
      <c r="W217" s="973"/>
      <c r="X217" s="973"/>
      <c r="Y217" s="973"/>
      <c r="Z217" s="973"/>
      <c r="AA217" s="974"/>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2"/>
      <c r="B218" s="238"/>
      <c r="C218" s="237"/>
      <c r="D218" s="238"/>
      <c r="E218" s="237"/>
      <c r="F218" s="300"/>
      <c r="G218" s="221"/>
      <c r="H218" s="150"/>
      <c r="I218" s="150"/>
      <c r="J218" s="150"/>
      <c r="K218" s="150"/>
      <c r="L218" s="150"/>
      <c r="M218" s="150"/>
      <c r="N218" s="150"/>
      <c r="O218" s="150"/>
      <c r="P218" s="222"/>
      <c r="Q218" s="975"/>
      <c r="R218" s="976"/>
      <c r="S218" s="976"/>
      <c r="T218" s="976"/>
      <c r="U218" s="976"/>
      <c r="V218" s="976"/>
      <c r="W218" s="976"/>
      <c r="X218" s="976"/>
      <c r="Y218" s="976"/>
      <c r="Z218" s="976"/>
      <c r="AA218" s="977"/>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2"/>
      <c r="B219" s="238"/>
      <c r="C219" s="237"/>
      <c r="D219" s="238"/>
      <c r="E219" s="237"/>
      <c r="F219" s="300"/>
      <c r="G219" s="258" t="s">
        <v>322</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323</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2"/>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2"/>
      <c r="B221" s="238"/>
      <c r="C221" s="237"/>
      <c r="D221" s="238"/>
      <c r="E221" s="237"/>
      <c r="F221" s="300"/>
      <c r="G221" s="216"/>
      <c r="H221" s="147"/>
      <c r="I221" s="147"/>
      <c r="J221" s="147"/>
      <c r="K221" s="147"/>
      <c r="L221" s="147"/>
      <c r="M221" s="147"/>
      <c r="N221" s="147"/>
      <c r="O221" s="147"/>
      <c r="P221" s="217"/>
      <c r="Q221" s="969"/>
      <c r="R221" s="970"/>
      <c r="S221" s="970"/>
      <c r="T221" s="970"/>
      <c r="U221" s="970"/>
      <c r="V221" s="970"/>
      <c r="W221" s="970"/>
      <c r="X221" s="970"/>
      <c r="Y221" s="970"/>
      <c r="Z221" s="970"/>
      <c r="AA221" s="97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2"/>
      <c r="B222" s="238"/>
      <c r="C222" s="237"/>
      <c r="D222" s="238"/>
      <c r="E222" s="237"/>
      <c r="F222" s="300"/>
      <c r="G222" s="218"/>
      <c r="H222" s="219"/>
      <c r="I222" s="219"/>
      <c r="J222" s="219"/>
      <c r="K222" s="219"/>
      <c r="L222" s="219"/>
      <c r="M222" s="219"/>
      <c r="N222" s="219"/>
      <c r="O222" s="219"/>
      <c r="P222" s="220"/>
      <c r="Q222" s="972"/>
      <c r="R222" s="973"/>
      <c r="S222" s="973"/>
      <c r="T222" s="973"/>
      <c r="U222" s="973"/>
      <c r="V222" s="973"/>
      <c r="W222" s="973"/>
      <c r="X222" s="973"/>
      <c r="Y222" s="973"/>
      <c r="Z222" s="973"/>
      <c r="AA222" s="97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2"/>
      <c r="B223" s="238"/>
      <c r="C223" s="237"/>
      <c r="D223" s="238"/>
      <c r="E223" s="237"/>
      <c r="F223" s="300"/>
      <c r="G223" s="218"/>
      <c r="H223" s="219"/>
      <c r="I223" s="219"/>
      <c r="J223" s="219"/>
      <c r="K223" s="219"/>
      <c r="L223" s="219"/>
      <c r="M223" s="219"/>
      <c r="N223" s="219"/>
      <c r="O223" s="219"/>
      <c r="P223" s="220"/>
      <c r="Q223" s="972"/>
      <c r="R223" s="973"/>
      <c r="S223" s="973"/>
      <c r="T223" s="973"/>
      <c r="U223" s="973"/>
      <c r="V223" s="973"/>
      <c r="W223" s="973"/>
      <c r="X223" s="973"/>
      <c r="Y223" s="973"/>
      <c r="Z223" s="973"/>
      <c r="AA223" s="974"/>
      <c r="AB223" s="243"/>
      <c r="AC223" s="244"/>
      <c r="AD223" s="244"/>
      <c r="AE223" s="263" t="s">
        <v>324</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2"/>
      <c r="B224" s="238"/>
      <c r="C224" s="237"/>
      <c r="D224" s="238"/>
      <c r="E224" s="237"/>
      <c r="F224" s="300"/>
      <c r="G224" s="218"/>
      <c r="H224" s="219"/>
      <c r="I224" s="219"/>
      <c r="J224" s="219"/>
      <c r="K224" s="219"/>
      <c r="L224" s="219"/>
      <c r="M224" s="219"/>
      <c r="N224" s="219"/>
      <c r="O224" s="219"/>
      <c r="P224" s="220"/>
      <c r="Q224" s="972"/>
      <c r="R224" s="973"/>
      <c r="S224" s="973"/>
      <c r="T224" s="973"/>
      <c r="U224" s="973"/>
      <c r="V224" s="973"/>
      <c r="W224" s="973"/>
      <c r="X224" s="973"/>
      <c r="Y224" s="973"/>
      <c r="Z224" s="973"/>
      <c r="AA224" s="974"/>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2"/>
      <c r="B225" s="238"/>
      <c r="C225" s="237"/>
      <c r="D225" s="238"/>
      <c r="E225" s="237"/>
      <c r="F225" s="300"/>
      <c r="G225" s="221"/>
      <c r="H225" s="150"/>
      <c r="I225" s="150"/>
      <c r="J225" s="150"/>
      <c r="K225" s="150"/>
      <c r="L225" s="150"/>
      <c r="M225" s="150"/>
      <c r="N225" s="150"/>
      <c r="O225" s="150"/>
      <c r="P225" s="222"/>
      <c r="Q225" s="975"/>
      <c r="R225" s="976"/>
      <c r="S225" s="976"/>
      <c r="T225" s="976"/>
      <c r="U225" s="976"/>
      <c r="V225" s="976"/>
      <c r="W225" s="976"/>
      <c r="X225" s="976"/>
      <c r="Y225" s="976"/>
      <c r="Z225" s="976"/>
      <c r="AA225" s="977"/>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2"/>
      <c r="B226" s="238"/>
      <c r="C226" s="237"/>
      <c r="D226" s="238"/>
      <c r="E226" s="237"/>
      <c r="F226" s="300"/>
      <c r="G226" s="258" t="s">
        <v>322</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323</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2"/>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2"/>
      <c r="B228" s="238"/>
      <c r="C228" s="237"/>
      <c r="D228" s="238"/>
      <c r="E228" s="237"/>
      <c r="F228" s="300"/>
      <c r="G228" s="216"/>
      <c r="H228" s="147"/>
      <c r="I228" s="147"/>
      <c r="J228" s="147"/>
      <c r="K228" s="147"/>
      <c r="L228" s="147"/>
      <c r="M228" s="147"/>
      <c r="N228" s="147"/>
      <c r="O228" s="147"/>
      <c r="P228" s="217"/>
      <c r="Q228" s="969"/>
      <c r="R228" s="970"/>
      <c r="S228" s="970"/>
      <c r="T228" s="970"/>
      <c r="U228" s="970"/>
      <c r="V228" s="970"/>
      <c r="W228" s="970"/>
      <c r="X228" s="970"/>
      <c r="Y228" s="970"/>
      <c r="Z228" s="970"/>
      <c r="AA228" s="97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2"/>
      <c r="B229" s="238"/>
      <c r="C229" s="237"/>
      <c r="D229" s="238"/>
      <c r="E229" s="237"/>
      <c r="F229" s="300"/>
      <c r="G229" s="218"/>
      <c r="H229" s="219"/>
      <c r="I229" s="219"/>
      <c r="J229" s="219"/>
      <c r="K229" s="219"/>
      <c r="L229" s="219"/>
      <c r="M229" s="219"/>
      <c r="N229" s="219"/>
      <c r="O229" s="219"/>
      <c r="P229" s="220"/>
      <c r="Q229" s="972"/>
      <c r="R229" s="973"/>
      <c r="S229" s="973"/>
      <c r="T229" s="973"/>
      <c r="U229" s="973"/>
      <c r="V229" s="973"/>
      <c r="W229" s="973"/>
      <c r="X229" s="973"/>
      <c r="Y229" s="973"/>
      <c r="Z229" s="973"/>
      <c r="AA229" s="97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2"/>
      <c r="B230" s="238"/>
      <c r="C230" s="237"/>
      <c r="D230" s="238"/>
      <c r="E230" s="237"/>
      <c r="F230" s="300"/>
      <c r="G230" s="218"/>
      <c r="H230" s="219"/>
      <c r="I230" s="219"/>
      <c r="J230" s="219"/>
      <c r="K230" s="219"/>
      <c r="L230" s="219"/>
      <c r="M230" s="219"/>
      <c r="N230" s="219"/>
      <c r="O230" s="219"/>
      <c r="P230" s="220"/>
      <c r="Q230" s="972"/>
      <c r="R230" s="973"/>
      <c r="S230" s="973"/>
      <c r="T230" s="973"/>
      <c r="U230" s="973"/>
      <c r="V230" s="973"/>
      <c r="W230" s="973"/>
      <c r="X230" s="973"/>
      <c r="Y230" s="973"/>
      <c r="Z230" s="973"/>
      <c r="AA230" s="974"/>
      <c r="AB230" s="243"/>
      <c r="AC230" s="244"/>
      <c r="AD230" s="244"/>
      <c r="AE230" s="263" t="s">
        <v>324</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2"/>
      <c r="B231" s="238"/>
      <c r="C231" s="237"/>
      <c r="D231" s="238"/>
      <c r="E231" s="237"/>
      <c r="F231" s="300"/>
      <c r="G231" s="218"/>
      <c r="H231" s="219"/>
      <c r="I231" s="219"/>
      <c r="J231" s="219"/>
      <c r="K231" s="219"/>
      <c r="L231" s="219"/>
      <c r="M231" s="219"/>
      <c r="N231" s="219"/>
      <c r="O231" s="219"/>
      <c r="P231" s="220"/>
      <c r="Q231" s="972"/>
      <c r="R231" s="973"/>
      <c r="S231" s="973"/>
      <c r="T231" s="973"/>
      <c r="U231" s="973"/>
      <c r="V231" s="973"/>
      <c r="W231" s="973"/>
      <c r="X231" s="973"/>
      <c r="Y231" s="973"/>
      <c r="Z231" s="973"/>
      <c r="AA231" s="974"/>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2"/>
      <c r="B232" s="238"/>
      <c r="C232" s="237"/>
      <c r="D232" s="238"/>
      <c r="E232" s="237"/>
      <c r="F232" s="300"/>
      <c r="G232" s="221"/>
      <c r="H232" s="150"/>
      <c r="I232" s="150"/>
      <c r="J232" s="150"/>
      <c r="K232" s="150"/>
      <c r="L232" s="150"/>
      <c r="M232" s="150"/>
      <c r="N232" s="150"/>
      <c r="O232" s="150"/>
      <c r="P232" s="222"/>
      <c r="Q232" s="975"/>
      <c r="R232" s="976"/>
      <c r="S232" s="976"/>
      <c r="T232" s="976"/>
      <c r="U232" s="976"/>
      <c r="V232" s="976"/>
      <c r="W232" s="976"/>
      <c r="X232" s="976"/>
      <c r="Y232" s="976"/>
      <c r="Z232" s="976"/>
      <c r="AA232" s="977"/>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2"/>
      <c r="B233" s="238"/>
      <c r="C233" s="237"/>
      <c r="D233" s="238"/>
      <c r="E233" s="237"/>
      <c r="F233" s="300"/>
      <c r="G233" s="258" t="s">
        <v>322</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323</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2"/>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2"/>
      <c r="B235" s="238"/>
      <c r="C235" s="237"/>
      <c r="D235" s="238"/>
      <c r="E235" s="237"/>
      <c r="F235" s="300"/>
      <c r="G235" s="216"/>
      <c r="H235" s="147"/>
      <c r="I235" s="147"/>
      <c r="J235" s="147"/>
      <c r="K235" s="147"/>
      <c r="L235" s="147"/>
      <c r="M235" s="147"/>
      <c r="N235" s="147"/>
      <c r="O235" s="147"/>
      <c r="P235" s="217"/>
      <c r="Q235" s="969"/>
      <c r="R235" s="970"/>
      <c r="S235" s="970"/>
      <c r="T235" s="970"/>
      <c r="U235" s="970"/>
      <c r="V235" s="970"/>
      <c r="W235" s="970"/>
      <c r="X235" s="970"/>
      <c r="Y235" s="970"/>
      <c r="Z235" s="970"/>
      <c r="AA235" s="97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2"/>
      <c r="B236" s="238"/>
      <c r="C236" s="237"/>
      <c r="D236" s="238"/>
      <c r="E236" s="237"/>
      <c r="F236" s="300"/>
      <c r="G236" s="218"/>
      <c r="H236" s="219"/>
      <c r="I236" s="219"/>
      <c r="J236" s="219"/>
      <c r="K236" s="219"/>
      <c r="L236" s="219"/>
      <c r="M236" s="219"/>
      <c r="N236" s="219"/>
      <c r="O236" s="219"/>
      <c r="P236" s="220"/>
      <c r="Q236" s="972"/>
      <c r="R236" s="973"/>
      <c r="S236" s="973"/>
      <c r="T236" s="973"/>
      <c r="U236" s="973"/>
      <c r="V236" s="973"/>
      <c r="W236" s="973"/>
      <c r="X236" s="973"/>
      <c r="Y236" s="973"/>
      <c r="Z236" s="973"/>
      <c r="AA236" s="97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2"/>
      <c r="B237" s="238"/>
      <c r="C237" s="237"/>
      <c r="D237" s="238"/>
      <c r="E237" s="237"/>
      <c r="F237" s="300"/>
      <c r="G237" s="218"/>
      <c r="H237" s="219"/>
      <c r="I237" s="219"/>
      <c r="J237" s="219"/>
      <c r="K237" s="219"/>
      <c r="L237" s="219"/>
      <c r="M237" s="219"/>
      <c r="N237" s="219"/>
      <c r="O237" s="219"/>
      <c r="P237" s="220"/>
      <c r="Q237" s="972"/>
      <c r="R237" s="973"/>
      <c r="S237" s="973"/>
      <c r="T237" s="973"/>
      <c r="U237" s="973"/>
      <c r="V237" s="973"/>
      <c r="W237" s="973"/>
      <c r="X237" s="973"/>
      <c r="Y237" s="973"/>
      <c r="Z237" s="973"/>
      <c r="AA237" s="974"/>
      <c r="AB237" s="243"/>
      <c r="AC237" s="244"/>
      <c r="AD237" s="244"/>
      <c r="AE237" s="263" t="s">
        <v>324</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2"/>
      <c r="B238" s="238"/>
      <c r="C238" s="237"/>
      <c r="D238" s="238"/>
      <c r="E238" s="237"/>
      <c r="F238" s="300"/>
      <c r="G238" s="218"/>
      <c r="H238" s="219"/>
      <c r="I238" s="219"/>
      <c r="J238" s="219"/>
      <c r="K238" s="219"/>
      <c r="L238" s="219"/>
      <c r="M238" s="219"/>
      <c r="N238" s="219"/>
      <c r="O238" s="219"/>
      <c r="P238" s="220"/>
      <c r="Q238" s="972"/>
      <c r="R238" s="973"/>
      <c r="S238" s="973"/>
      <c r="T238" s="973"/>
      <c r="U238" s="973"/>
      <c r="V238" s="973"/>
      <c r="W238" s="973"/>
      <c r="X238" s="973"/>
      <c r="Y238" s="973"/>
      <c r="Z238" s="973"/>
      <c r="AA238" s="974"/>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2"/>
      <c r="B239" s="238"/>
      <c r="C239" s="237"/>
      <c r="D239" s="238"/>
      <c r="E239" s="237"/>
      <c r="F239" s="300"/>
      <c r="G239" s="221"/>
      <c r="H239" s="150"/>
      <c r="I239" s="150"/>
      <c r="J239" s="150"/>
      <c r="K239" s="150"/>
      <c r="L239" s="150"/>
      <c r="M239" s="150"/>
      <c r="N239" s="150"/>
      <c r="O239" s="150"/>
      <c r="P239" s="222"/>
      <c r="Q239" s="975"/>
      <c r="R239" s="976"/>
      <c r="S239" s="976"/>
      <c r="T239" s="976"/>
      <c r="U239" s="976"/>
      <c r="V239" s="976"/>
      <c r="W239" s="976"/>
      <c r="X239" s="976"/>
      <c r="Y239" s="976"/>
      <c r="Z239" s="976"/>
      <c r="AA239" s="977"/>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2"/>
      <c r="B240" s="238"/>
      <c r="C240" s="237"/>
      <c r="D240" s="238"/>
      <c r="E240" s="237"/>
      <c r="F240" s="300"/>
      <c r="G240" s="258" t="s">
        <v>322</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323</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2"/>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2"/>
      <c r="B242" s="238"/>
      <c r="C242" s="237"/>
      <c r="D242" s="238"/>
      <c r="E242" s="237"/>
      <c r="F242" s="300"/>
      <c r="G242" s="216"/>
      <c r="H242" s="147"/>
      <c r="I242" s="147"/>
      <c r="J242" s="147"/>
      <c r="K242" s="147"/>
      <c r="L242" s="147"/>
      <c r="M242" s="147"/>
      <c r="N242" s="147"/>
      <c r="O242" s="147"/>
      <c r="P242" s="217"/>
      <c r="Q242" s="969"/>
      <c r="R242" s="970"/>
      <c r="S242" s="970"/>
      <c r="T242" s="970"/>
      <c r="U242" s="970"/>
      <c r="V242" s="970"/>
      <c r="W242" s="970"/>
      <c r="X242" s="970"/>
      <c r="Y242" s="970"/>
      <c r="Z242" s="970"/>
      <c r="AA242" s="97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2"/>
      <c r="B243" s="238"/>
      <c r="C243" s="237"/>
      <c r="D243" s="238"/>
      <c r="E243" s="237"/>
      <c r="F243" s="300"/>
      <c r="G243" s="218"/>
      <c r="H243" s="219"/>
      <c r="I243" s="219"/>
      <c r="J243" s="219"/>
      <c r="K243" s="219"/>
      <c r="L243" s="219"/>
      <c r="M243" s="219"/>
      <c r="N243" s="219"/>
      <c r="O243" s="219"/>
      <c r="P243" s="220"/>
      <c r="Q243" s="972"/>
      <c r="R243" s="973"/>
      <c r="S243" s="973"/>
      <c r="T243" s="973"/>
      <c r="U243" s="973"/>
      <c r="V243" s="973"/>
      <c r="W243" s="973"/>
      <c r="X243" s="973"/>
      <c r="Y243" s="973"/>
      <c r="Z243" s="973"/>
      <c r="AA243" s="97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2"/>
      <c r="B244" s="238"/>
      <c r="C244" s="237"/>
      <c r="D244" s="238"/>
      <c r="E244" s="237"/>
      <c r="F244" s="300"/>
      <c r="G244" s="218"/>
      <c r="H244" s="219"/>
      <c r="I244" s="219"/>
      <c r="J244" s="219"/>
      <c r="K244" s="219"/>
      <c r="L244" s="219"/>
      <c r="M244" s="219"/>
      <c r="N244" s="219"/>
      <c r="O244" s="219"/>
      <c r="P244" s="220"/>
      <c r="Q244" s="972"/>
      <c r="R244" s="973"/>
      <c r="S244" s="973"/>
      <c r="T244" s="973"/>
      <c r="U244" s="973"/>
      <c r="V244" s="973"/>
      <c r="W244" s="973"/>
      <c r="X244" s="973"/>
      <c r="Y244" s="973"/>
      <c r="Z244" s="973"/>
      <c r="AA244" s="974"/>
      <c r="AB244" s="243"/>
      <c r="AC244" s="244"/>
      <c r="AD244" s="244"/>
      <c r="AE244" s="249" t="s">
        <v>324</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2"/>
      <c r="B245" s="238"/>
      <c r="C245" s="237"/>
      <c r="D245" s="238"/>
      <c r="E245" s="237"/>
      <c r="F245" s="300"/>
      <c r="G245" s="218"/>
      <c r="H245" s="219"/>
      <c r="I245" s="219"/>
      <c r="J245" s="219"/>
      <c r="K245" s="219"/>
      <c r="L245" s="219"/>
      <c r="M245" s="219"/>
      <c r="N245" s="219"/>
      <c r="O245" s="219"/>
      <c r="P245" s="220"/>
      <c r="Q245" s="972"/>
      <c r="R245" s="973"/>
      <c r="S245" s="973"/>
      <c r="T245" s="973"/>
      <c r="U245" s="973"/>
      <c r="V245" s="973"/>
      <c r="W245" s="973"/>
      <c r="X245" s="973"/>
      <c r="Y245" s="973"/>
      <c r="Z245" s="973"/>
      <c r="AA245" s="974"/>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2"/>
      <c r="B246" s="238"/>
      <c r="C246" s="237"/>
      <c r="D246" s="238"/>
      <c r="E246" s="301"/>
      <c r="F246" s="302"/>
      <c r="G246" s="221"/>
      <c r="H246" s="150"/>
      <c r="I246" s="150"/>
      <c r="J246" s="150"/>
      <c r="K246" s="150"/>
      <c r="L246" s="150"/>
      <c r="M246" s="150"/>
      <c r="N246" s="150"/>
      <c r="O246" s="150"/>
      <c r="P246" s="222"/>
      <c r="Q246" s="975"/>
      <c r="R246" s="976"/>
      <c r="S246" s="976"/>
      <c r="T246" s="976"/>
      <c r="U246" s="976"/>
      <c r="V246" s="976"/>
      <c r="W246" s="976"/>
      <c r="X246" s="976"/>
      <c r="Y246" s="976"/>
      <c r="Z246" s="976"/>
      <c r="AA246" s="977"/>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2"/>
      <c r="B247" s="238"/>
      <c r="C247" s="237"/>
      <c r="D247" s="238"/>
      <c r="E247" s="143" t="s">
        <v>341</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2"/>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2"/>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2"/>
      <c r="B250" s="238"/>
      <c r="C250" s="237"/>
      <c r="D250" s="238"/>
      <c r="E250" s="294" t="s">
        <v>338</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2"/>
      <c r="B251" s="238"/>
      <c r="C251" s="237"/>
      <c r="D251" s="238"/>
      <c r="E251" s="224" t="s">
        <v>337</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2"/>
      <c r="B252" s="238"/>
      <c r="C252" s="237"/>
      <c r="D252" s="238"/>
      <c r="E252" s="235" t="s">
        <v>310</v>
      </c>
      <c r="F252" s="299"/>
      <c r="G252" s="268" t="s">
        <v>319</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305</v>
      </c>
      <c r="AR252" s="254"/>
      <c r="AS252" s="254"/>
      <c r="AT252" s="255"/>
      <c r="AU252" s="265" t="s">
        <v>321</v>
      </c>
      <c r="AV252" s="265"/>
      <c r="AW252" s="265"/>
      <c r="AX252" s="266"/>
    </row>
    <row r="253" spans="1:50" ht="18.75" hidden="1" customHeight="1" x14ac:dyDescent="0.15">
      <c r="A253" s="982"/>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306</v>
      </c>
      <c r="AT253" s="158"/>
      <c r="AU253" s="122"/>
      <c r="AV253" s="122"/>
      <c r="AW253" s="123" t="s">
        <v>296</v>
      </c>
      <c r="AX253" s="124"/>
    </row>
    <row r="254" spans="1:50" ht="39.75" hidden="1" customHeight="1" x14ac:dyDescent="0.15">
      <c r="A254" s="982"/>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320</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2"/>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2"/>
      <c r="B256" s="238"/>
      <c r="C256" s="237"/>
      <c r="D256" s="238"/>
      <c r="E256" s="237"/>
      <c r="F256" s="300"/>
      <c r="G256" s="268" t="s">
        <v>319</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305</v>
      </c>
      <c r="AR256" s="254"/>
      <c r="AS256" s="254"/>
      <c r="AT256" s="255"/>
      <c r="AU256" s="265" t="s">
        <v>321</v>
      </c>
      <c r="AV256" s="265"/>
      <c r="AW256" s="265"/>
      <c r="AX256" s="266"/>
    </row>
    <row r="257" spans="1:50" ht="18.75" hidden="1" customHeight="1" x14ac:dyDescent="0.15">
      <c r="A257" s="982"/>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306</v>
      </c>
      <c r="AT257" s="158"/>
      <c r="AU257" s="122"/>
      <c r="AV257" s="122"/>
      <c r="AW257" s="123" t="s">
        <v>296</v>
      </c>
      <c r="AX257" s="124"/>
    </row>
    <row r="258" spans="1:50" ht="39.75" hidden="1" customHeight="1" x14ac:dyDescent="0.15">
      <c r="A258" s="982"/>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320</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2"/>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2"/>
      <c r="B260" s="238"/>
      <c r="C260" s="237"/>
      <c r="D260" s="238"/>
      <c r="E260" s="237"/>
      <c r="F260" s="300"/>
      <c r="G260" s="268" t="s">
        <v>319</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305</v>
      </c>
      <c r="AR260" s="254"/>
      <c r="AS260" s="254"/>
      <c r="AT260" s="255"/>
      <c r="AU260" s="265" t="s">
        <v>321</v>
      </c>
      <c r="AV260" s="265"/>
      <c r="AW260" s="265"/>
      <c r="AX260" s="266"/>
    </row>
    <row r="261" spans="1:50" ht="18.75" hidden="1" customHeight="1" x14ac:dyDescent="0.15">
      <c r="A261" s="982"/>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306</v>
      </c>
      <c r="AT261" s="158"/>
      <c r="AU261" s="122"/>
      <c r="AV261" s="122"/>
      <c r="AW261" s="123" t="s">
        <v>296</v>
      </c>
      <c r="AX261" s="124"/>
    </row>
    <row r="262" spans="1:50" ht="39.75" hidden="1" customHeight="1" x14ac:dyDescent="0.15">
      <c r="A262" s="982"/>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320</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2"/>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2"/>
      <c r="B264" s="238"/>
      <c r="C264" s="237"/>
      <c r="D264" s="238"/>
      <c r="E264" s="237"/>
      <c r="F264" s="300"/>
      <c r="G264" s="258" t="s">
        <v>319</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305</v>
      </c>
      <c r="AR264" s="155"/>
      <c r="AS264" s="155"/>
      <c r="AT264" s="156"/>
      <c r="AU264" s="120" t="s">
        <v>321</v>
      </c>
      <c r="AV264" s="120"/>
      <c r="AW264" s="120"/>
      <c r="AX264" s="121"/>
    </row>
    <row r="265" spans="1:50" ht="18.75" hidden="1" customHeight="1" x14ac:dyDescent="0.15">
      <c r="A265" s="982"/>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306</v>
      </c>
      <c r="AT265" s="158"/>
      <c r="AU265" s="122"/>
      <c r="AV265" s="122"/>
      <c r="AW265" s="123" t="s">
        <v>296</v>
      </c>
      <c r="AX265" s="124"/>
    </row>
    <row r="266" spans="1:50" ht="39.75" hidden="1" customHeight="1" x14ac:dyDescent="0.15">
      <c r="A266" s="982"/>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320</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2"/>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2"/>
      <c r="B268" s="238"/>
      <c r="C268" s="237"/>
      <c r="D268" s="238"/>
      <c r="E268" s="237"/>
      <c r="F268" s="300"/>
      <c r="G268" s="268" t="s">
        <v>319</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305</v>
      </c>
      <c r="AR268" s="254"/>
      <c r="AS268" s="254"/>
      <c r="AT268" s="255"/>
      <c r="AU268" s="265" t="s">
        <v>321</v>
      </c>
      <c r="AV268" s="265"/>
      <c r="AW268" s="265"/>
      <c r="AX268" s="266"/>
    </row>
    <row r="269" spans="1:50" ht="18.75" hidden="1" customHeight="1" x14ac:dyDescent="0.15">
      <c r="A269" s="982"/>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306</v>
      </c>
      <c r="AT269" s="158"/>
      <c r="AU269" s="122"/>
      <c r="AV269" s="122"/>
      <c r="AW269" s="123" t="s">
        <v>296</v>
      </c>
      <c r="AX269" s="124"/>
    </row>
    <row r="270" spans="1:50" ht="39.75" hidden="1" customHeight="1" x14ac:dyDescent="0.15">
      <c r="A270" s="982"/>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320</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2"/>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2"/>
      <c r="B272" s="238"/>
      <c r="C272" s="237"/>
      <c r="D272" s="238"/>
      <c r="E272" s="237"/>
      <c r="F272" s="300"/>
      <c r="G272" s="258" t="s">
        <v>322</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323</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2"/>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2"/>
      <c r="B274" s="238"/>
      <c r="C274" s="237"/>
      <c r="D274" s="238"/>
      <c r="E274" s="237"/>
      <c r="F274" s="300"/>
      <c r="G274" s="216"/>
      <c r="H274" s="147"/>
      <c r="I274" s="147"/>
      <c r="J274" s="147"/>
      <c r="K274" s="147"/>
      <c r="L274" s="147"/>
      <c r="M274" s="147"/>
      <c r="N274" s="147"/>
      <c r="O274" s="147"/>
      <c r="P274" s="217"/>
      <c r="Q274" s="969"/>
      <c r="R274" s="970"/>
      <c r="S274" s="970"/>
      <c r="T274" s="970"/>
      <c r="U274" s="970"/>
      <c r="V274" s="970"/>
      <c r="W274" s="970"/>
      <c r="X274" s="970"/>
      <c r="Y274" s="970"/>
      <c r="Z274" s="970"/>
      <c r="AA274" s="97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2"/>
      <c r="B275" s="238"/>
      <c r="C275" s="237"/>
      <c r="D275" s="238"/>
      <c r="E275" s="237"/>
      <c r="F275" s="300"/>
      <c r="G275" s="218"/>
      <c r="H275" s="219"/>
      <c r="I275" s="219"/>
      <c r="J275" s="219"/>
      <c r="K275" s="219"/>
      <c r="L275" s="219"/>
      <c r="M275" s="219"/>
      <c r="N275" s="219"/>
      <c r="O275" s="219"/>
      <c r="P275" s="220"/>
      <c r="Q275" s="972"/>
      <c r="R275" s="973"/>
      <c r="S275" s="973"/>
      <c r="T275" s="973"/>
      <c r="U275" s="973"/>
      <c r="V275" s="973"/>
      <c r="W275" s="973"/>
      <c r="X275" s="973"/>
      <c r="Y275" s="973"/>
      <c r="Z275" s="973"/>
      <c r="AA275" s="97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2"/>
      <c r="B276" s="238"/>
      <c r="C276" s="237"/>
      <c r="D276" s="238"/>
      <c r="E276" s="237"/>
      <c r="F276" s="300"/>
      <c r="G276" s="218"/>
      <c r="H276" s="219"/>
      <c r="I276" s="219"/>
      <c r="J276" s="219"/>
      <c r="K276" s="219"/>
      <c r="L276" s="219"/>
      <c r="M276" s="219"/>
      <c r="N276" s="219"/>
      <c r="O276" s="219"/>
      <c r="P276" s="220"/>
      <c r="Q276" s="972"/>
      <c r="R276" s="973"/>
      <c r="S276" s="973"/>
      <c r="T276" s="973"/>
      <c r="U276" s="973"/>
      <c r="V276" s="973"/>
      <c r="W276" s="973"/>
      <c r="X276" s="973"/>
      <c r="Y276" s="973"/>
      <c r="Z276" s="973"/>
      <c r="AA276" s="974"/>
      <c r="AB276" s="243"/>
      <c r="AC276" s="244"/>
      <c r="AD276" s="244"/>
      <c r="AE276" s="263" t="s">
        <v>324</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2"/>
      <c r="B277" s="238"/>
      <c r="C277" s="237"/>
      <c r="D277" s="238"/>
      <c r="E277" s="237"/>
      <c r="F277" s="300"/>
      <c r="G277" s="218"/>
      <c r="H277" s="219"/>
      <c r="I277" s="219"/>
      <c r="J277" s="219"/>
      <c r="K277" s="219"/>
      <c r="L277" s="219"/>
      <c r="M277" s="219"/>
      <c r="N277" s="219"/>
      <c r="O277" s="219"/>
      <c r="P277" s="220"/>
      <c r="Q277" s="972"/>
      <c r="R277" s="973"/>
      <c r="S277" s="973"/>
      <c r="T277" s="973"/>
      <c r="U277" s="973"/>
      <c r="V277" s="973"/>
      <c r="W277" s="973"/>
      <c r="X277" s="973"/>
      <c r="Y277" s="973"/>
      <c r="Z277" s="973"/>
      <c r="AA277" s="974"/>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2"/>
      <c r="B278" s="238"/>
      <c r="C278" s="237"/>
      <c r="D278" s="238"/>
      <c r="E278" s="237"/>
      <c r="F278" s="300"/>
      <c r="G278" s="221"/>
      <c r="H278" s="150"/>
      <c r="I278" s="150"/>
      <c r="J278" s="150"/>
      <c r="K278" s="150"/>
      <c r="L278" s="150"/>
      <c r="M278" s="150"/>
      <c r="N278" s="150"/>
      <c r="O278" s="150"/>
      <c r="P278" s="222"/>
      <c r="Q278" s="975"/>
      <c r="R278" s="976"/>
      <c r="S278" s="976"/>
      <c r="T278" s="976"/>
      <c r="U278" s="976"/>
      <c r="V278" s="976"/>
      <c r="W278" s="976"/>
      <c r="X278" s="976"/>
      <c r="Y278" s="976"/>
      <c r="Z278" s="976"/>
      <c r="AA278" s="977"/>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2"/>
      <c r="B279" s="238"/>
      <c r="C279" s="237"/>
      <c r="D279" s="238"/>
      <c r="E279" s="237"/>
      <c r="F279" s="300"/>
      <c r="G279" s="258" t="s">
        <v>322</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323</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2"/>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2"/>
      <c r="B281" s="238"/>
      <c r="C281" s="237"/>
      <c r="D281" s="238"/>
      <c r="E281" s="237"/>
      <c r="F281" s="300"/>
      <c r="G281" s="216"/>
      <c r="H281" s="147"/>
      <c r="I281" s="147"/>
      <c r="J281" s="147"/>
      <c r="K281" s="147"/>
      <c r="L281" s="147"/>
      <c r="M281" s="147"/>
      <c r="N281" s="147"/>
      <c r="O281" s="147"/>
      <c r="P281" s="217"/>
      <c r="Q281" s="969"/>
      <c r="R281" s="970"/>
      <c r="S281" s="970"/>
      <c r="T281" s="970"/>
      <c r="U281" s="970"/>
      <c r="V281" s="970"/>
      <c r="W281" s="970"/>
      <c r="X281" s="970"/>
      <c r="Y281" s="970"/>
      <c r="Z281" s="970"/>
      <c r="AA281" s="97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2"/>
      <c r="B282" s="238"/>
      <c r="C282" s="237"/>
      <c r="D282" s="238"/>
      <c r="E282" s="237"/>
      <c r="F282" s="300"/>
      <c r="G282" s="218"/>
      <c r="H282" s="219"/>
      <c r="I282" s="219"/>
      <c r="J282" s="219"/>
      <c r="K282" s="219"/>
      <c r="L282" s="219"/>
      <c r="M282" s="219"/>
      <c r="N282" s="219"/>
      <c r="O282" s="219"/>
      <c r="P282" s="220"/>
      <c r="Q282" s="972"/>
      <c r="R282" s="973"/>
      <c r="S282" s="973"/>
      <c r="T282" s="973"/>
      <c r="U282" s="973"/>
      <c r="V282" s="973"/>
      <c r="W282" s="973"/>
      <c r="X282" s="973"/>
      <c r="Y282" s="973"/>
      <c r="Z282" s="973"/>
      <c r="AA282" s="97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2"/>
      <c r="B283" s="238"/>
      <c r="C283" s="237"/>
      <c r="D283" s="238"/>
      <c r="E283" s="237"/>
      <c r="F283" s="300"/>
      <c r="G283" s="218"/>
      <c r="H283" s="219"/>
      <c r="I283" s="219"/>
      <c r="J283" s="219"/>
      <c r="K283" s="219"/>
      <c r="L283" s="219"/>
      <c r="M283" s="219"/>
      <c r="N283" s="219"/>
      <c r="O283" s="219"/>
      <c r="P283" s="220"/>
      <c r="Q283" s="972"/>
      <c r="R283" s="973"/>
      <c r="S283" s="973"/>
      <c r="T283" s="973"/>
      <c r="U283" s="973"/>
      <c r="V283" s="973"/>
      <c r="W283" s="973"/>
      <c r="X283" s="973"/>
      <c r="Y283" s="973"/>
      <c r="Z283" s="973"/>
      <c r="AA283" s="974"/>
      <c r="AB283" s="243"/>
      <c r="AC283" s="244"/>
      <c r="AD283" s="244"/>
      <c r="AE283" s="263" t="s">
        <v>324</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2"/>
      <c r="B284" s="238"/>
      <c r="C284" s="237"/>
      <c r="D284" s="238"/>
      <c r="E284" s="237"/>
      <c r="F284" s="300"/>
      <c r="G284" s="218"/>
      <c r="H284" s="219"/>
      <c r="I284" s="219"/>
      <c r="J284" s="219"/>
      <c r="K284" s="219"/>
      <c r="L284" s="219"/>
      <c r="M284" s="219"/>
      <c r="N284" s="219"/>
      <c r="O284" s="219"/>
      <c r="P284" s="220"/>
      <c r="Q284" s="972"/>
      <c r="R284" s="973"/>
      <c r="S284" s="973"/>
      <c r="T284" s="973"/>
      <c r="U284" s="973"/>
      <c r="V284" s="973"/>
      <c r="W284" s="973"/>
      <c r="X284" s="973"/>
      <c r="Y284" s="973"/>
      <c r="Z284" s="973"/>
      <c r="AA284" s="974"/>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2"/>
      <c r="B285" s="238"/>
      <c r="C285" s="237"/>
      <c r="D285" s="238"/>
      <c r="E285" s="237"/>
      <c r="F285" s="300"/>
      <c r="G285" s="221"/>
      <c r="H285" s="150"/>
      <c r="I285" s="150"/>
      <c r="J285" s="150"/>
      <c r="K285" s="150"/>
      <c r="L285" s="150"/>
      <c r="M285" s="150"/>
      <c r="N285" s="150"/>
      <c r="O285" s="150"/>
      <c r="P285" s="222"/>
      <c r="Q285" s="975"/>
      <c r="R285" s="976"/>
      <c r="S285" s="976"/>
      <c r="T285" s="976"/>
      <c r="U285" s="976"/>
      <c r="V285" s="976"/>
      <c r="W285" s="976"/>
      <c r="X285" s="976"/>
      <c r="Y285" s="976"/>
      <c r="Z285" s="976"/>
      <c r="AA285" s="977"/>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2"/>
      <c r="B286" s="238"/>
      <c r="C286" s="237"/>
      <c r="D286" s="238"/>
      <c r="E286" s="237"/>
      <c r="F286" s="300"/>
      <c r="G286" s="258" t="s">
        <v>322</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323</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2"/>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2"/>
      <c r="B288" s="238"/>
      <c r="C288" s="237"/>
      <c r="D288" s="238"/>
      <c r="E288" s="237"/>
      <c r="F288" s="300"/>
      <c r="G288" s="216"/>
      <c r="H288" s="147"/>
      <c r="I288" s="147"/>
      <c r="J288" s="147"/>
      <c r="K288" s="147"/>
      <c r="L288" s="147"/>
      <c r="M288" s="147"/>
      <c r="N288" s="147"/>
      <c r="O288" s="147"/>
      <c r="P288" s="217"/>
      <c r="Q288" s="969"/>
      <c r="R288" s="970"/>
      <c r="S288" s="970"/>
      <c r="T288" s="970"/>
      <c r="U288" s="970"/>
      <c r="V288" s="970"/>
      <c r="W288" s="970"/>
      <c r="X288" s="970"/>
      <c r="Y288" s="970"/>
      <c r="Z288" s="970"/>
      <c r="AA288" s="97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2"/>
      <c r="B289" s="238"/>
      <c r="C289" s="237"/>
      <c r="D289" s="238"/>
      <c r="E289" s="237"/>
      <c r="F289" s="300"/>
      <c r="G289" s="218"/>
      <c r="H289" s="219"/>
      <c r="I289" s="219"/>
      <c r="J289" s="219"/>
      <c r="K289" s="219"/>
      <c r="L289" s="219"/>
      <c r="M289" s="219"/>
      <c r="N289" s="219"/>
      <c r="O289" s="219"/>
      <c r="P289" s="220"/>
      <c r="Q289" s="972"/>
      <c r="R289" s="973"/>
      <c r="S289" s="973"/>
      <c r="T289" s="973"/>
      <c r="U289" s="973"/>
      <c r="V289" s="973"/>
      <c r="W289" s="973"/>
      <c r="X289" s="973"/>
      <c r="Y289" s="973"/>
      <c r="Z289" s="973"/>
      <c r="AA289" s="97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2"/>
      <c r="B290" s="238"/>
      <c r="C290" s="237"/>
      <c r="D290" s="238"/>
      <c r="E290" s="237"/>
      <c r="F290" s="300"/>
      <c r="G290" s="218"/>
      <c r="H290" s="219"/>
      <c r="I290" s="219"/>
      <c r="J290" s="219"/>
      <c r="K290" s="219"/>
      <c r="L290" s="219"/>
      <c r="M290" s="219"/>
      <c r="N290" s="219"/>
      <c r="O290" s="219"/>
      <c r="P290" s="220"/>
      <c r="Q290" s="972"/>
      <c r="R290" s="973"/>
      <c r="S290" s="973"/>
      <c r="T290" s="973"/>
      <c r="U290" s="973"/>
      <c r="V290" s="973"/>
      <c r="W290" s="973"/>
      <c r="X290" s="973"/>
      <c r="Y290" s="973"/>
      <c r="Z290" s="973"/>
      <c r="AA290" s="974"/>
      <c r="AB290" s="243"/>
      <c r="AC290" s="244"/>
      <c r="AD290" s="244"/>
      <c r="AE290" s="263" t="s">
        <v>324</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2"/>
      <c r="B291" s="238"/>
      <c r="C291" s="237"/>
      <c r="D291" s="238"/>
      <c r="E291" s="237"/>
      <c r="F291" s="300"/>
      <c r="G291" s="218"/>
      <c r="H291" s="219"/>
      <c r="I291" s="219"/>
      <c r="J291" s="219"/>
      <c r="K291" s="219"/>
      <c r="L291" s="219"/>
      <c r="M291" s="219"/>
      <c r="N291" s="219"/>
      <c r="O291" s="219"/>
      <c r="P291" s="220"/>
      <c r="Q291" s="972"/>
      <c r="R291" s="973"/>
      <c r="S291" s="973"/>
      <c r="T291" s="973"/>
      <c r="U291" s="973"/>
      <c r="V291" s="973"/>
      <c r="W291" s="973"/>
      <c r="X291" s="973"/>
      <c r="Y291" s="973"/>
      <c r="Z291" s="973"/>
      <c r="AA291" s="974"/>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2"/>
      <c r="B292" s="238"/>
      <c r="C292" s="237"/>
      <c r="D292" s="238"/>
      <c r="E292" s="237"/>
      <c r="F292" s="300"/>
      <c r="G292" s="221"/>
      <c r="H292" s="150"/>
      <c r="I292" s="150"/>
      <c r="J292" s="150"/>
      <c r="K292" s="150"/>
      <c r="L292" s="150"/>
      <c r="M292" s="150"/>
      <c r="N292" s="150"/>
      <c r="O292" s="150"/>
      <c r="P292" s="222"/>
      <c r="Q292" s="975"/>
      <c r="R292" s="976"/>
      <c r="S292" s="976"/>
      <c r="T292" s="976"/>
      <c r="U292" s="976"/>
      <c r="V292" s="976"/>
      <c r="W292" s="976"/>
      <c r="X292" s="976"/>
      <c r="Y292" s="976"/>
      <c r="Z292" s="976"/>
      <c r="AA292" s="977"/>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2"/>
      <c r="B293" s="238"/>
      <c r="C293" s="237"/>
      <c r="D293" s="238"/>
      <c r="E293" s="237"/>
      <c r="F293" s="300"/>
      <c r="G293" s="258" t="s">
        <v>322</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323</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2"/>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2"/>
      <c r="B295" s="238"/>
      <c r="C295" s="237"/>
      <c r="D295" s="238"/>
      <c r="E295" s="237"/>
      <c r="F295" s="300"/>
      <c r="G295" s="216"/>
      <c r="H295" s="147"/>
      <c r="I295" s="147"/>
      <c r="J295" s="147"/>
      <c r="K295" s="147"/>
      <c r="L295" s="147"/>
      <c r="M295" s="147"/>
      <c r="N295" s="147"/>
      <c r="O295" s="147"/>
      <c r="P295" s="217"/>
      <c r="Q295" s="969"/>
      <c r="R295" s="970"/>
      <c r="S295" s="970"/>
      <c r="T295" s="970"/>
      <c r="U295" s="970"/>
      <c r="V295" s="970"/>
      <c r="W295" s="970"/>
      <c r="X295" s="970"/>
      <c r="Y295" s="970"/>
      <c r="Z295" s="970"/>
      <c r="AA295" s="97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2"/>
      <c r="B296" s="238"/>
      <c r="C296" s="237"/>
      <c r="D296" s="238"/>
      <c r="E296" s="237"/>
      <c r="F296" s="300"/>
      <c r="G296" s="218"/>
      <c r="H296" s="219"/>
      <c r="I296" s="219"/>
      <c r="J296" s="219"/>
      <c r="K296" s="219"/>
      <c r="L296" s="219"/>
      <c r="M296" s="219"/>
      <c r="N296" s="219"/>
      <c r="O296" s="219"/>
      <c r="P296" s="220"/>
      <c r="Q296" s="972"/>
      <c r="R296" s="973"/>
      <c r="S296" s="973"/>
      <c r="T296" s="973"/>
      <c r="U296" s="973"/>
      <c r="V296" s="973"/>
      <c r="W296" s="973"/>
      <c r="X296" s="973"/>
      <c r="Y296" s="973"/>
      <c r="Z296" s="973"/>
      <c r="AA296" s="97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2"/>
      <c r="B297" s="238"/>
      <c r="C297" s="237"/>
      <c r="D297" s="238"/>
      <c r="E297" s="237"/>
      <c r="F297" s="300"/>
      <c r="G297" s="218"/>
      <c r="H297" s="219"/>
      <c r="I297" s="219"/>
      <c r="J297" s="219"/>
      <c r="K297" s="219"/>
      <c r="L297" s="219"/>
      <c r="M297" s="219"/>
      <c r="N297" s="219"/>
      <c r="O297" s="219"/>
      <c r="P297" s="220"/>
      <c r="Q297" s="972"/>
      <c r="R297" s="973"/>
      <c r="S297" s="973"/>
      <c r="T297" s="973"/>
      <c r="U297" s="973"/>
      <c r="V297" s="973"/>
      <c r="W297" s="973"/>
      <c r="X297" s="973"/>
      <c r="Y297" s="973"/>
      <c r="Z297" s="973"/>
      <c r="AA297" s="974"/>
      <c r="AB297" s="243"/>
      <c r="AC297" s="244"/>
      <c r="AD297" s="244"/>
      <c r="AE297" s="263" t="s">
        <v>324</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2"/>
      <c r="B298" s="238"/>
      <c r="C298" s="237"/>
      <c r="D298" s="238"/>
      <c r="E298" s="237"/>
      <c r="F298" s="300"/>
      <c r="G298" s="218"/>
      <c r="H298" s="219"/>
      <c r="I298" s="219"/>
      <c r="J298" s="219"/>
      <c r="K298" s="219"/>
      <c r="L298" s="219"/>
      <c r="M298" s="219"/>
      <c r="N298" s="219"/>
      <c r="O298" s="219"/>
      <c r="P298" s="220"/>
      <c r="Q298" s="972"/>
      <c r="R298" s="973"/>
      <c r="S298" s="973"/>
      <c r="T298" s="973"/>
      <c r="U298" s="973"/>
      <c r="V298" s="973"/>
      <c r="W298" s="973"/>
      <c r="X298" s="973"/>
      <c r="Y298" s="973"/>
      <c r="Z298" s="973"/>
      <c r="AA298" s="974"/>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2"/>
      <c r="B299" s="238"/>
      <c r="C299" s="237"/>
      <c r="D299" s="238"/>
      <c r="E299" s="237"/>
      <c r="F299" s="300"/>
      <c r="G299" s="221"/>
      <c r="H299" s="150"/>
      <c r="I299" s="150"/>
      <c r="J299" s="150"/>
      <c r="K299" s="150"/>
      <c r="L299" s="150"/>
      <c r="M299" s="150"/>
      <c r="N299" s="150"/>
      <c r="O299" s="150"/>
      <c r="P299" s="222"/>
      <c r="Q299" s="975"/>
      <c r="R299" s="976"/>
      <c r="S299" s="976"/>
      <c r="T299" s="976"/>
      <c r="U299" s="976"/>
      <c r="V299" s="976"/>
      <c r="W299" s="976"/>
      <c r="X299" s="976"/>
      <c r="Y299" s="976"/>
      <c r="Z299" s="976"/>
      <c r="AA299" s="977"/>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2"/>
      <c r="B300" s="238"/>
      <c r="C300" s="237"/>
      <c r="D300" s="238"/>
      <c r="E300" s="237"/>
      <c r="F300" s="300"/>
      <c r="G300" s="258" t="s">
        <v>322</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323</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2"/>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2"/>
      <c r="B302" s="238"/>
      <c r="C302" s="237"/>
      <c r="D302" s="238"/>
      <c r="E302" s="237"/>
      <c r="F302" s="300"/>
      <c r="G302" s="216"/>
      <c r="H302" s="147"/>
      <c r="I302" s="147"/>
      <c r="J302" s="147"/>
      <c r="K302" s="147"/>
      <c r="L302" s="147"/>
      <c r="M302" s="147"/>
      <c r="N302" s="147"/>
      <c r="O302" s="147"/>
      <c r="P302" s="217"/>
      <c r="Q302" s="969"/>
      <c r="R302" s="970"/>
      <c r="S302" s="970"/>
      <c r="T302" s="970"/>
      <c r="U302" s="970"/>
      <c r="V302" s="970"/>
      <c r="W302" s="970"/>
      <c r="X302" s="970"/>
      <c r="Y302" s="970"/>
      <c r="Z302" s="970"/>
      <c r="AA302" s="97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2"/>
      <c r="B303" s="238"/>
      <c r="C303" s="237"/>
      <c r="D303" s="238"/>
      <c r="E303" s="237"/>
      <c r="F303" s="300"/>
      <c r="G303" s="218"/>
      <c r="H303" s="219"/>
      <c r="I303" s="219"/>
      <c r="J303" s="219"/>
      <c r="K303" s="219"/>
      <c r="L303" s="219"/>
      <c r="M303" s="219"/>
      <c r="N303" s="219"/>
      <c r="O303" s="219"/>
      <c r="P303" s="220"/>
      <c r="Q303" s="972"/>
      <c r="R303" s="973"/>
      <c r="S303" s="973"/>
      <c r="T303" s="973"/>
      <c r="U303" s="973"/>
      <c r="V303" s="973"/>
      <c r="W303" s="973"/>
      <c r="X303" s="973"/>
      <c r="Y303" s="973"/>
      <c r="Z303" s="973"/>
      <c r="AA303" s="97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2"/>
      <c r="B304" s="238"/>
      <c r="C304" s="237"/>
      <c r="D304" s="238"/>
      <c r="E304" s="237"/>
      <c r="F304" s="300"/>
      <c r="G304" s="218"/>
      <c r="H304" s="219"/>
      <c r="I304" s="219"/>
      <c r="J304" s="219"/>
      <c r="K304" s="219"/>
      <c r="L304" s="219"/>
      <c r="M304" s="219"/>
      <c r="N304" s="219"/>
      <c r="O304" s="219"/>
      <c r="P304" s="220"/>
      <c r="Q304" s="972"/>
      <c r="R304" s="973"/>
      <c r="S304" s="973"/>
      <c r="T304" s="973"/>
      <c r="U304" s="973"/>
      <c r="V304" s="973"/>
      <c r="W304" s="973"/>
      <c r="X304" s="973"/>
      <c r="Y304" s="973"/>
      <c r="Z304" s="973"/>
      <c r="AA304" s="974"/>
      <c r="AB304" s="243"/>
      <c r="AC304" s="244"/>
      <c r="AD304" s="244"/>
      <c r="AE304" s="249" t="s">
        <v>324</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2"/>
      <c r="B305" s="238"/>
      <c r="C305" s="237"/>
      <c r="D305" s="238"/>
      <c r="E305" s="237"/>
      <c r="F305" s="300"/>
      <c r="G305" s="218"/>
      <c r="H305" s="219"/>
      <c r="I305" s="219"/>
      <c r="J305" s="219"/>
      <c r="K305" s="219"/>
      <c r="L305" s="219"/>
      <c r="M305" s="219"/>
      <c r="N305" s="219"/>
      <c r="O305" s="219"/>
      <c r="P305" s="220"/>
      <c r="Q305" s="972"/>
      <c r="R305" s="973"/>
      <c r="S305" s="973"/>
      <c r="T305" s="973"/>
      <c r="U305" s="973"/>
      <c r="V305" s="973"/>
      <c r="W305" s="973"/>
      <c r="X305" s="973"/>
      <c r="Y305" s="973"/>
      <c r="Z305" s="973"/>
      <c r="AA305" s="974"/>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2"/>
      <c r="B306" s="238"/>
      <c r="C306" s="237"/>
      <c r="D306" s="238"/>
      <c r="E306" s="301"/>
      <c r="F306" s="302"/>
      <c r="G306" s="221"/>
      <c r="H306" s="150"/>
      <c r="I306" s="150"/>
      <c r="J306" s="150"/>
      <c r="K306" s="150"/>
      <c r="L306" s="150"/>
      <c r="M306" s="150"/>
      <c r="N306" s="150"/>
      <c r="O306" s="150"/>
      <c r="P306" s="222"/>
      <c r="Q306" s="975"/>
      <c r="R306" s="976"/>
      <c r="S306" s="976"/>
      <c r="T306" s="976"/>
      <c r="U306" s="976"/>
      <c r="V306" s="976"/>
      <c r="W306" s="976"/>
      <c r="X306" s="976"/>
      <c r="Y306" s="976"/>
      <c r="Z306" s="976"/>
      <c r="AA306" s="977"/>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2"/>
      <c r="B307" s="238"/>
      <c r="C307" s="237"/>
      <c r="D307" s="238"/>
      <c r="E307" s="143" t="s">
        <v>341</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2"/>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2"/>
      <c r="B310" s="238"/>
      <c r="C310" s="237"/>
      <c r="D310" s="238"/>
      <c r="E310" s="294" t="s">
        <v>338</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2"/>
      <c r="B311" s="238"/>
      <c r="C311" s="237"/>
      <c r="D311" s="238"/>
      <c r="E311" s="224" t="s">
        <v>337</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2"/>
      <c r="B312" s="238"/>
      <c r="C312" s="237"/>
      <c r="D312" s="238"/>
      <c r="E312" s="235" t="s">
        <v>310</v>
      </c>
      <c r="F312" s="299"/>
      <c r="G312" s="268" t="s">
        <v>319</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305</v>
      </c>
      <c r="AR312" s="254"/>
      <c r="AS312" s="254"/>
      <c r="AT312" s="255"/>
      <c r="AU312" s="265" t="s">
        <v>321</v>
      </c>
      <c r="AV312" s="265"/>
      <c r="AW312" s="265"/>
      <c r="AX312" s="266"/>
    </row>
    <row r="313" spans="1:50" ht="18.75" hidden="1" customHeight="1" x14ac:dyDescent="0.15">
      <c r="A313" s="982"/>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306</v>
      </c>
      <c r="AT313" s="158"/>
      <c r="AU313" s="122"/>
      <c r="AV313" s="122"/>
      <c r="AW313" s="123" t="s">
        <v>296</v>
      </c>
      <c r="AX313" s="124"/>
    </row>
    <row r="314" spans="1:50" ht="39.75" hidden="1" customHeight="1" x14ac:dyDescent="0.15">
      <c r="A314" s="982"/>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320</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2"/>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2"/>
      <c r="B316" s="238"/>
      <c r="C316" s="237"/>
      <c r="D316" s="238"/>
      <c r="E316" s="237"/>
      <c r="F316" s="300"/>
      <c r="G316" s="268" t="s">
        <v>319</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305</v>
      </c>
      <c r="AR316" s="254"/>
      <c r="AS316" s="254"/>
      <c r="AT316" s="255"/>
      <c r="AU316" s="265" t="s">
        <v>321</v>
      </c>
      <c r="AV316" s="265"/>
      <c r="AW316" s="265"/>
      <c r="AX316" s="266"/>
    </row>
    <row r="317" spans="1:50" ht="18.75" hidden="1" customHeight="1" x14ac:dyDescent="0.15">
      <c r="A317" s="982"/>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306</v>
      </c>
      <c r="AT317" s="158"/>
      <c r="AU317" s="122"/>
      <c r="AV317" s="122"/>
      <c r="AW317" s="123" t="s">
        <v>296</v>
      </c>
      <c r="AX317" s="124"/>
    </row>
    <row r="318" spans="1:50" ht="39.75" hidden="1" customHeight="1" x14ac:dyDescent="0.15">
      <c r="A318" s="982"/>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320</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2"/>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2"/>
      <c r="B320" s="238"/>
      <c r="C320" s="237"/>
      <c r="D320" s="238"/>
      <c r="E320" s="237"/>
      <c r="F320" s="300"/>
      <c r="G320" s="268" t="s">
        <v>319</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305</v>
      </c>
      <c r="AR320" s="254"/>
      <c r="AS320" s="254"/>
      <c r="AT320" s="255"/>
      <c r="AU320" s="265" t="s">
        <v>321</v>
      </c>
      <c r="AV320" s="265"/>
      <c r="AW320" s="265"/>
      <c r="AX320" s="266"/>
    </row>
    <row r="321" spans="1:50" ht="18.75" hidden="1" customHeight="1" x14ac:dyDescent="0.15">
      <c r="A321" s="982"/>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306</v>
      </c>
      <c r="AT321" s="158"/>
      <c r="AU321" s="122"/>
      <c r="AV321" s="122"/>
      <c r="AW321" s="123" t="s">
        <v>296</v>
      </c>
      <c r="AX321" s="124"/>
    </row>
    <row r="322" spans="1:50" ht="39.75" hidden="1" customHeight="1" x14ac:dyDescent="0.15">
      <c r="A322" s="982"/>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320</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2"/>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2"/>
      <c r="B324" s="238"/>
      <c r="C324" s="237"/>
      <c r="D324" s="238"/>
      <c r="E324" s="237"/>
      <c r="F324" s="300"/>
      <c r="G324" s="268" t="s">
        <v>319</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305</v>
      </c>
      <c r="AR324" s="254"/>
      <c r="AS324" s="254"/>
      <c r="AT324" s="255"/>
      <c r="AU324" s="265" t="s">
        <v>321</v>
      </c>
      <c r="AV324" s="265"/>
      <c r="AW324" s="265"/>
      <c r="AX324" s="266"/>
    </row>
    <row r="325" spans="1:50" ht="18.75" hidden="1" customHeight="1" x14ac:dyDescent="0.15">
      <c r="A325" s="982"/>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306</v>
      </c>
      <c r="AT325" s="158"/>
      <c r="AU325" s="122"/>
      <c r="AV325" s="122"/>
      <c r="AW325" s="123" t="s">
        <v>296</v>
      </c>
      <c r="AX325" s="124"/>
    </row>
    <row r="326" spans="1:50" ht="39.75" hidden="1" customHeight="1" x14ac:dyDescent="0.15">
      <c r="A326" s="982"/>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320</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2"/>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2"/>
      <c r="B328" s="238"/>
      <c r="C328" s="237"/>
      <c r="D328" s="238"/>
      <c r="E328" s="237"/>
      <c r="F328" s="300"/>
      <c r="G328" s="268" t="s">
        <v>319</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305</v>
      </c>
      <c r="AR328" s="254"/>
      <c r="AS328" s="254"/>
      <c r="AT328" s="255"/>
      <c r="AU328" s="265" t="s">
        <v>321</v>
      </c>
      <c r="AV328" s="265"/>
      <c r="AW328" s="265"/>
      <c r="AX328" s="266"/>
    </row>
    <row r="329" spans="1:50" ht="18.75" hidden="1" customHeight="1" x14ac:dyDescent="0.15">
      <c r="A329" s="982"/>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306</v>
      </c>
      <c r="AT329" s="158"/>
      <c r="AU329" s="122"/>
      <c r="AV329" s="122"/>
      <c r="AW329" s="123" t="s">
        <v>296</v>
      </c>
      <c r="AX329" s="124"/>
    </row>
    <row r="330" spans="1:50" ht="39.75" hidden="1" customHeight="1" x14ac:dyDescent="0.15">
      <c r="A330" s="982"/>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320</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2"/>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2"/>
      <c r="B332" s="238"/>
      <c r="C332" s="237"/>
      <c r="D332" s="238"/>
      <c r="E332" s="237"/>
      <c r="F332" s="300"/>
      <c r="G332" s="258" t="s">
        <v>322</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323</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2"/>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2"/>
      <c r="B334" s="238"/>
      <c r="C334" s="237"/>
      <c r="D334" s="238"/>
      <c r="E334" s="237"/>
      <c r="F334" s="300"/>
      <c r="G334" s="216"/>
      <c r="H334" s="147"/>
      <c r="I334" s="147"/>
      <c r="J334" s="147"/>
      <c r="K334" s="147"/>
      <c r="L334" s="147"/>
      <c r="M334" s="147"/>
      <c r="N334" s="147"/>
      <c r="O334" s="147"/>
      <c r="P334" s="217"/>
      <c r="Q334" s="969"/>
      <c r="R334" s="970"/>
      <c r="S334" s="970"/>
      <c r="T334" s="970"/>
      <c r="U334" s="970"/>
      <c r="V334" s="970"/>
      <c r="W334" s="970"/>
      <c r="X334" s="970"/>
      <c r="Y334" s="970"/>
      <c r="Z334" s="970"/>
      <c r="AA334" s="97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2"/>
      <c r="B335" s="238"/>
      <c r="C335" s="237"/>
      <c r="D335" s="238"/>
      <c r="E335" s="237"/>
      <c r="F335" s="300"/>
      <c r="G335" s="218"/>
      <c r="H335" s="219"/>
      <c r="I335" s="219"/>
      <c r="J335" s="219"/>
      <c r="K335" s="219"/>
      <c r="L335" s="219"/>
      <c r="M335" s="219"/>
      <c r="N335" s="219"/>
      <c r="O335" s="219"/>
      <c r="P335" s="220"/>
      <c r="Q335" s="972"/>
      <c r="R335" s="973"/>
      <c r="S335" s="973"/>
      <c r="T335" s="973"/>
      <c r="U335" s="973"/>
      <c r="V335" s="973"/>
      <c r="W335" s="973"/>
      <c r="X335" s="973"/>
      <c r="Y335" s="973"/>
      <c r="Z335" s="973"/>
      <c r="AA335" s="97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2"/>
      <c r="B336" s="238"/>
      <c r="C336" s="237"/>
      <c r="D336" s="238"/>
      <c r="E336" s="237"/>
      <c r="F336" s="300"/>
      <c r="G336" s="218"/>
      <c r="H336" s="219"/>
      <c r="I336" s="219"/>
      <c r="J336" s="219"/>
      <c r="K336" s="219"/>
      <c r="L336" s="219"/>
      <c r="M336" s="219"/>
      <c r="N336" s="219"/>
      <c r="O336" s="219"/>
      <c r="P336" s="220"/>
      <c r="Q336" s="972"/>
      <c r="R336" s="973"/>
      <c r="S336" s="973"/>
      <c r="T336" s="973"/>
      <c r="U336" s="973"/>
      <c r="V336" s="973"/>
      <c r="W336" s="973"/>
      <c r="X336" s="973"/>
      <c r="Y336" s="973"/>
      <c r="Z336" s="973"/>
      <c r="AA336" s="974"/>
      <c r="AB336" s="243"/>
      <c r="AC336" s="244"/>
      <c r="AD336" s="244"/>
      <c r="AE336" s="263" t="s">
        <v>324</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2"/>
      <c r="B337" s="238"/>
      <c r="C337" s="237"/>
      <c r="D337" s="238"/>
      <c r="E337" s="237"/>
      <c r="F337" s="300"/>
      <c r="G337" s="218"/>
      <c r="H337" s="219"/>
      <c r="I337" s="219"/>
      <c r="J337" s="219"/>
      <c r="K337" s="219"/>
      <c r="L337" s="219"/>
      <c r="M337" s="219"/>
      <c r="N337" s="219"/>
      <c r="O337" s="219"/>
      <c r="P337" s="220"/>
      <c r="Q337" s="972"/>
      <c r="R337" s="973"/>
      <c r="S337" s="973"/>
      <c r="T337" s="973"/>
      <c r="U337" s="973"/>
      <c r="V337" s="973"/>
      <c r="W337" s="973"/>
      <c r="X337" s="973"/>
      <c r="Y337" s="973"/>
      <c r="Z337" s="973"/>
      <c r="AA337" s="974"/>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2"/>
      <c r="B338" s="238"/>
      <c r="C338" s="237"/>
      <c r="D338" s="238"/>
      <c r="E338" s="237"/>
      <c r="F338" s="300"/>
      <c r="G338" s="221"/>
      <c r="H338" s="150"/>
      <c r="I338" s="150"/>
      <c r="J338" s="150"/>
      <c r="K338" s="150"/>
      <c r="L338" s="150"/>
      <c r="M338" s="150"/>
      <c r="N338" s="150"/>
      <c r="O338" s="150"/>
      <c r="P338" s="222"/>
      <c r="Q338" s="975"/>
      <c r="R338" s="976"/>
      <c r="S338" s="976"/>
      <c r="T338" s="976"/>
      <c r="U338" s="976"/>
      <c r="V338" s="976"/>
      <c r="W338" s="976"/>
      <c r="X338" s="976"/>
      <c r="Y338" s="976"/>
      <c r="Z338" s="976"/>
      <c r="AA338" s="977"/>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2"/>
      <c r="B339" s="238"/>
      <c r="C339" s="237"/>
      <c r="D339" s="238"/>
      <c r="E339" s="237"/>
      <c r="F339" s="300"/>
      <c r="G339" s="258" t="s">
        <v>322</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323</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2"/>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2"/>
      <c r="B341" s="238"/>
      <c r="C341" s="237"/>
      <c r="D341" s="238"/>
      <c r="E341" s="237"/>
      <c r="F341" s="300"/>
      <c r="G341" s="216"/>
      <c r="H341" s="147"/>
      <c r="I341" s="147"/>
      <c r="J341" s="147"/>
      <c r="K341" s="147"/>
      <c r="L341" s="147"/>
      <c r="M341" s="147"/>
      <c r="N341" s="147"/>
      <c r="O341" s="147"/>
      <c r="P341" s="217"/>
      <c r="Q341" s="969"/>
      <c r="R341" s="970"/>
      <c r="S341" s="970"/>
      <c r="T341" s="970"/>
      <c r="U341" s="970"/>
      <c r="V341" s="970"/>
      <c r="W341" s="970"/>
      <c r="X341" s="970"/>
      <c r="Y341" s="970"/>
      <c r="Z341" s="970"/>
      <c r="AA341" s="97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2"/>
      <c r="B342" s="238"/>
      <c r="C342" s="237"/>
      <c r="D342" s="238"/>
      <c r="E342" s="237"/>
      <c r="F342" s="300"/>
      <c r="G342" s="218"/>
      <c r="H342" s="219"/>
      <c r="I342" s="219"/>
      <c r="J342" s="219"/>
      <c r="K342" s="219"/>
      <c r="L342" s="219"/>
      <c r="M342" s="219"/>
      <c r="N342" s="219"/>
      <c r="O342" s="219"/>
      <c r="P342" s="220"/>
      <c r="Q342" s="972"/>
      <c r="R342" s="973"/>
      <c r="S342" s="973"/>
      <c r="T342" s="973"/>
      <c r="U342" s="973"/>
      <c r="V342" s="973"/>
      <c r="W342" s="973"/>
      <c r="X342" s="973"/>
      <c r="Y342" s="973"/>
      <c r="Z342" s="973"/>
      <c r="AA342" s="97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2"/>
      <c r="B343" s="238"/>
      <c r="C343" s="237"/>
      <c r="D343" s="238"/>
      <c r="E343" s="237"/>
      <c r="F343" s="300"/>
      <c r="G343" s="218"/>
      <c r="H343" s="219"/>
      <c r="I343" s="219"/>
      <c r="J343" s="219"/>
      <c r="K343" s="219"/>
      <c r="L343" s="219"/>
      <c r="M343" s="219"/>
      <c r="N343" s="219"/>
      <c r="O343" s="219"/>
      <c r="P343" s="220"/>
      <c r="Q343" s="972"/>
      <c r="R343" s="973"/>
      <c r="S343" s="973"/>
      <c r="T343" s="973"/>
      <c r="U343" s="973"/>
      <c r="V343" s="973"/>
      <c r="W343" s="973"/>
      <c r="X343" s="973"/>
      <c r="Y343" s="973"/>
      <c r="Z343" s="973"/>
      <c r="AA343" s="974"/>
      <c r="AB343" s="243"/>
      <c r="AC343" s="244"/>
      <c r="AD343" s="244"/>
      <c r="AE343" s="263" t="s">
        <v>324</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2"/>
      <c r="B344" s="238"/>
      <c r="C344" s="237"/>
      <c r="D344" s="238"/>
      <c r="E344" s="237"/>
      <c r="F344" s="300"/>
      <c r="G344" s="218"/>
      <c r="H344" s="219"/>
      <c r="I344" s="219"/>
      <c r="J344" s="219"/>
      <c r="K344" s="219"/>
      <c r="L344" s="219"/>
      <c r="M344" s="219"/>
      <c r="N344" s="219"/>
      <c r="O344" s="219"/>
      <c r="P344" s="220"/>
      <c r="Q344" s="972"/>
      <c r="R344" s="973"/>
      <c r="S344" s="973"/>
      <c r="T344" s="973"/>
      <c r="U344" s="973"/>
      <c r="V344" s="973"/>
      <c r="W344" s="973"/>
      <c r="X344" s="973"/>
      <c r="Y344" s="973"/>
      <c r="Z344" s="973"/>
      <c r="AA344" s="974"/>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2"/>
      <c r="B345" s="238"/>
      <c r="C345" s="237"/>
      <c r="D345" s="238"/>
      <c r="E345" s="237"/>
      <c r="F345" s="300"/>
      <c r="G345" s="221"/>
      <c r="H345" s="150"/>
      <c r="I345" s="150"/>
      <c r="J345" s="150"/>
      <c r="K345" s="150"/>
      <c r="L345" s="150"/>
      <c r="M345" s="150"/>
      <c r="N345" s="150"/>
      <c r="O345" s="150"/>
      <c r="P345" s="222"/>
      <c r="Q345" s="975"/>
      <c r="R345" s="976"/>
      <c r="S345" s="976"/>
      <c r="T345" s="976"/>
      <c r="U345" s="976"/>
      <c r="V345" s="976"/>
      <c r="W345" s="976"/>
      <c r="X345" s="976"/>
      <c r="Y345" s="976"/>
      <c r="Z345" s="976"/>
      <c r="AA345" s="977"/>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2"/>
      <c r="B346" s="238"/>
      <c r="C346" s="237"/>
      <c r="D346" s="238"/>
      <c r="E346" s="237"/>
      <c r="F346" s="300"/>
      <c r="G346" s="258" t="s">
        <v>322</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323</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2"/>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2"/>
      <c r="B348" s="238"/>
      <c r="C348" s="237"/>
      <c r="D348" s="238"/>
      <c r="E348" s="237"/>
      <c r="F348" s="300"/>
      <c r="G348" s="216"/>
      <c r="H348" s="147"/>
      <c r="I348" s="147"/>
      <c r="J348" s="147"/>
      <c r="K348" s="147"/>
      <c r="L348" s="147"/>
      <c r="M348" s="147"/>
      <c r="N348" s="147"/>
      <c r="O348" s="147"/>
      <c r="P348" s="217"/>
      <c r="Q348" s="969"/>
      <c r="R348" s="970"/>
      <c r="S348" s="970"/>
      <c r="T348" s="970"/>
      <c r="U348" s="970"/>
      <c r="V348" s="970"/>
      <c r="W348" s="970"/>
      <c r="X348" s="970"/>
      <c r="Y348" s="970"/>
      <c r="Z348" s="970"/>
      <c r="AA348" s="97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2"/>
      <c r="B349" s="238"/>
      <c r="C349" s="237"/>
      <c r="D349" s="238"/>
      <c r="E349" s="237"/>
      <c r="F349" s="300"/>
      <c r="G349" s="218"/>
      <c r="H349" s="219"/>
      <c r="I349" s="219"/>
      <c r="J349" s="219"/>
      <c r="K349" s="219"/>
      <c r="L349" s="219"/>
      <c r="M349" s="219"/>
      <c r="N349" s="219"/>
      <c r="O349" s="219"/>
      <c r="P349" s="220"/>
      <c r="Q349" s="972"/>
      <c r="R349" s="973"/>
      <c r="S349" s="973"/>
      <c r="T349" s="973"/>
      <c r="U349" s="973"/>
      <c r="V349" s="973"/>
      <c r="W349" s="973"/>
      <c r="X349" s="973"/>
      <c r="Y349" s="973"/>
      <c r="Z349" s="973"/>
      <c r="AA349" s="97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2"/>
      <c r="B350" s="238"/>
      <c r="C350" s="237"/>
      <c r="D350" s="238"/>
      <c r="E350" s="237"/>
      <c r="F350" s="300"/>
      <c r="G350" s="218"/>
      <c r="H350" s="219"/>
      <c r="I350" s="219"/>
      <c r="J350" s="219"/>
      <c r="K350" s="219"/>
      <c r="L350" s="219"/>
      <c r="M350" s="219"/>
      <c r="N350" s="219"/>
      <c r="O350" s="219"/>
      <c r="P350" s="220"/>
      <c r="Q350" s="972"/>
      <c r="R350" s="973"/>
      <c r="S350" s="973"/>
      <c r="T350" s="973"/>
      <c r="U350" s="973"/>
      <c r="V350" s="973"/>
      <c r="W350" s="973"/>
      <c r="X350" s="973"/>
      <c r="Y350" s="973"/>
      <c r="Z350" s="973"/>
      <c r="AA350" s="974"/>
      <c r="AB350" s="243"/>
      <c r="AC350" s="244"/>
      <c r="AD350" s="244"/>
      <c r="AE350" s="263" t="s">
        <v>324</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2"/>
      <c r="B351" s="238"/>
      <c r="C351" s="237"/>
      <c r="D351" s="238"/>
      <c r="E351" s="237"/>
      <c r="F351" s="300"/>
      <c r="G351" s="218"/>
      <c r="H351" s="219"/>
      <c r="I351" s="219"/>
      <c r="J351" s="219"/>
      <c r="K351" s="219"/>
      <c r="L351" s="219"/>
      <c r="M351" s="219"/>
      <c r="N351" s="219"/>
      <c r="O351" s="219"/>
      <c r="P351" s="220"/>
      <c r="Q351" s="972"/>
      <c r="R351" s="973"/>
      <c r="S351" s="973"/>
      <c r="T351" s="973"/>
      <c r="U351" s="973"/>
      <c r="V351" s="973"/>
      <c r="W351" s="973"/>
      <c r="X351" s="973"/>
      <c r="Y351" s="973"/>
      <c r="Z351" s="973"/>
      <c r="AA351" s="974"/>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2"/>
      <c r="B352" s="238"/>
      <c r="C352" s="237"/>
      <c r="D352" s="238"/>
      <c r="E352" s="237"/>
      <c r="F352" s="300"/>
      <c r="G352" s="221"/>
      <c r="H352" s="150"/>
      <c r="I352" s="150"/>
      <c r="J352" s="150"/>
      <c r="K352" s="150"/>
      <c r="L352" s="150"/>
      <c r="M352" s="150"/>
      <c r="N352" s="150"/>
      <c r="O352" s="150"/>
      <c r="P352" s="222"/>
      <c r="Q352" s="975"/>
      <c r="R352" s="976"/>
      <c r="S352" s="976"/>
      <c r="T352" s="976"/>
      <c r="U352" s="976"/>
      <c r="V352" s="976"/>
      <c r="W352" s="976"/>
      <c r="X352" s="976"/>
      <c r="Y352" s="976"/>
      <c r="Z352" s="976"/>
      <c r="AA352" s="977"/>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2"/>
      <c r="B353" s="238"/>
      <c r="C353" s="237"/>
      <c r="D353" s="238"/>
      <c r="E353" s="237"/>
      <c r="F353" s="300"/>
      <c r="G353" s="258" t="s">
        <v>322</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323</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2"/>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2"/>
      <c r="B355" s="238"/>
      <c r="C355" s="237"/>
      <c r="D355" s="238"/>
      <c r="E355" s="237"/>
      <c r="F355" s="300"/>
      <c r="G355" s="216"/>
      <c r="H355" s="147"/>
      <c r="I355" s="147"/>
      <c r="J355" s="147"/>
      <c r="K355" s="147"/>
      <c r="L355" s="147"/>
      <c r="M355" s="147"/>
      <c r="N355" s="147"/>
      <c r="O355" s="147"/>
      <c r="P355" s="217"/>
      <c r="Q355" s="969"/>
      <c r="R355" s="970"/>
      <c r="S355" s="970"/>
      <c r="T355" s="970"/>
      <c r="U355" s="970"/>
      <c r="V355" s="970"/>
      <c r="W355" s="970"/>
      <c r="X355" s="970"/>
      <c r="Y355" s="970"/>
      <c r="Z355" s="970"/>
      <c r="AA355" s="97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2"/>
      <c r="B356" s="238"/>
      <c r="C356" s="237"/>
      <c r="D356" s="238"/>
      <c r="E356" s="237"/>
      <c r="F356" s="300"/>
      <c r="G356" s="218"/>
      <c r="H356" s="219"/>
      <c r="I356" s="219"/>
      <c r="J356" s="219"/>
      <c r="K356" s="219"/>
      <c r="L356" s="219"/>
      <c r="M356" s="219"/>
      <c r="N356" s="219"/>
      <c r="O356" s="219"/>
      <c r="P356" s="220"/>
      <c r="Q356" s="972"/>
      <c r="R356" s="973"/>
      <c r="S356" s="973"/>
      <c r="T356" s="973"/>
      <c r="U356" s="973"/>
      <c r="V356" s="973"/>
      <c r="W356" s="973"/>
      <c r="X356" s="973"/>
      <c r="Y356" s="973"/>
      <c r="Z356" s="973"/>
      <c r="AA356" s="97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2"/>
      <c r="B357" s="238"/>
      <c r="C357" s="237"/>
      <c r="D357" s="238"/>
      <c r="E357" s="237"/>
      <c r="F357" s="300"/>
      <c r="G357" s="218"/>
      <c r="H357" s="219"/>
      <c r="I357" s="219"/>
      <c r="J357" s="219"/>
      <c r="K357" s="219"/>
      <c r="L357" s="219"/>
      <c r="M357" s="219"/>
      <c r="N357" s="219"/>
      <c r="O357" s="219"/>
      <c r="P357" s="220"/>
      <c r="Q357" s="972"/>
      <c r="R357" s="973"/>
      <c r="S357" s="973"/>
      <c r="T357" s="973"/>
      <c r="U357" s="973"/>
      <c r="V357" s="973"/>
      <c r="W357" s="973"/>
      <c r="X357" s="973"/>
      <c r="Y357" s="973"/>
      <c r="Z357" s="973"/>
      <c r="AA357" s="974"/>
      <c r="AB357" s="243"/>
      <c r="AC357" s="244"/>
      <c r="AD357" s="244"/>
      <c r="AE357" s="263" t="s">
        <v>324</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2"/>
      <c r="B358" s="238"/>
      <c r="C358" s="237"/>
      <c r="D358" s="238"/>
      <c r="E358" s="237"/>
      <c r="F358" s="300"/>
      <c r="G358" s="218"/>
      <c r="H358" s="219"/>
      <c r="I358" s="219"/>
      <c r="J358" s="219"/>
      <c r="K358" s="219"/>
      <c r="L358" s="219"/>
      <c r="M358" s="219"/>
      <c r="N358" s="219"/>
      <c r="O358" s="219"/>
      <c r="P358" s="220"/>
      <c r="Q358" s="972"/>
      <c r="R358" s="973"/>
      <c r="S358" s="973"/>
      <c r="T358" s="973"/>
      <c r="U358" s="973"/>
      <c r="V358" s="973"/>
      <c r="W358" s="973"/>
      <c r="X358" s="973"/>
      <c r="Y358" s="973"/>
      <c r="Z358" s="973"/>
      <c r="AA358" s="974"/>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2"/>
      <c r="B359" s="238"/>
      <c r="C359" s="237"/>
      <c r="D359" s="238"/>
      <c r="E359" s="237"/>
      <c r="F359" s="300"/>
      <c r="G359" s="221"/>
      <c r="H359" s="150"/>
      <c r="I359" s="150"/>
      <c r="J359" s="150"/>
      <c r="K359" s="150"/>
      <c r="L359" s="150"/>
      <c r="M359" s="150"/>
      <c r="N359" s="150"/>
      <c r="O359" s="150"/>
      <c r="P359" s="222"/>
      <c r="Q359" s="975"/>
      <c r="R359" s="976"/>
      <c r="S359" s="976"/>
      <c r="T359" s="976"/>
      <c r="U359" s="976"/>
      <c r="V359" s="976"/>
      <c r="W359" s="976"/>
      <c r="X359" s="976"/>
      <c r="Y359" s="976"/>
      <c r="Z359" s="976"/>
      <c r="AA359" s="977"/>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2"/>
      <c r="B360" s="238"/>
      <c r="C360" s="237"/>
      <c r="D360" s="238"/>
      <c r="E360" s="237"/>
      <c r="F360" s="300"/>
      <c r="G360" s="258" t="s">
        <v>322</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323</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2"/>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2"/>
      <c r="B362" s="238"/>
      <c r="C362" s="237"/>
      <c r="D362" s="238"/>
      <c r="E362" s="237"/>
      <c r="F362" s="300"/>
      <c r="G362" s="216"/>
      <c r="H362" s="147"/>
      <c r="I362" s="147"/>
      <c r="J362" s="147"/>
      <c r="K362" s="147"/>
      <c r="L362" s="147"/>
      <c r="M362" s="147"/>
      <c r="N362" s="147"/>
      <c r="O362" s="147"/>
      <c r="P362" s="217"/>
      <c r="Q362" s="969"/>
      <c r="R362" s="970"/>
      <c r="S362" s="970"/>
      <c r="T362" s="970"/>
      <c r="U362" s="970"/>
      <c r="V362" s="970"/>
      <c r="W362" s="970"/>
      <c r="X362" s="970"/>
      <c r="Y362" s="970"/>
      <c r="Z362" s="970"/>
      <c r="AA362" s="97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2"/>
      <c r="B363" s="238"/>
      <c r="C363" s="237"/>
      <c r="D363" s="238"/>
      <c r="E363" s="237"/>
      <c r="F363" s="300"/>
      <c r="G363" s="218"/>
      <c r="H363" s="219"/>
      <c r="I363" s="219"/>
      <c r="J363" s="219"/>
      <c r="K363" s="219"/>
      <c r="L363" s="219"/>
      <c r="M363" s="219"/>
      <c r="N363" s="219"/>
      <c r="O363" s="219"/>
      <c r="P363" s="220"/>
      <c r="Q363" s="972"/>
      <c r="R363" s="973"/>
      <c r="S363" s="973"/>
      <c r="T363" s="973"/>
      <c r="U363" s="973"/>
      <c r="V363" s="973"/>
      <c r="W363" s="973"/>
      <c r="X363" s="973"/>
      <c r="Y363" s="973"/>
      <c r="Z363" s="973"/>
      <c r="AA363" s="97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2"/>
      <c r="B364" s="238"/>
      <c r="C364" s="237"/>
      <c r="D364" s="238"/>
      <c r="E364" s="237"/>
      <c r="F364" s="300"/>
      <c r="G364" s="218"/>
      <c r="H364" s="219"/>
      <c r="I364" s="219"/>
      <c r="J364" s="219"/>
      <c r="K364" s="219"/>
      <c r="L364" s="219"/>
      <c r="M364" s="219"/>
      <c r="N364" s="219"/>
      <c r="O364" s="219"/>
      <c r="P364" s="220"/>
      <c r="Q364" s="972"/>
      <c r="R364" s="973"/>
      <c r="S364" s="973"/>
      <c r="T364" s="973"/>
      <c r="U364" s="973"/>
      <c r="V364" s="973"/>
      <c r="W364" s="973"/>
      <c r="X364" s="973"/>
      <c r="Y364" s="973"/>
      <c r="Z364" s="973"/>
      <c r="AA364" s="974"/>
      <c r="AB364" s="243"/>
      <c r="AC364" s="244"/>
      <c r="AD364" s="244"/>
      <c r="AE364" s="249" t="s">
        <v>324</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2"/>
      <c r="B365" s="238"/>
      <c r="C365" s="237"/>
      <c r="D365" s="238"/>
      <c r="E365" s="237"/>
      <c r="F365" s="300"/>
      <c r="G365" s="218"/>
      <c r="H365" s="219"/>
      <c r="I365" s="219"/>
      <c r="J365" s="219"/>
      <c r="K365" s="219"/>
      <c r="L365" s="219"/>
      <c r="M365" s="219"/>
      <c r="N365" s="219"/>
      <c r="O365" s="219"/>
      <c r="P365" s="220"/>
      <c r="Q365" s="972"/>
      <c r="R365" s="973"/>
      <c r="S365" s="973"/>
      <c r="T365" s="973"/>
      <c r="U365" s="973"/>
      <c r="V365" s="973"/>
      <c r="W365" s="973"/>
      <c r="X365" s="973"/>
      <c r="Y365" s="973"/>
      <c r="Z365" s="973"/>
      <c r="AA365" s="974"/>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2"/>
      <c r="B366" s="238"/>
      <c r="C366" s="237"/>
      <c r="D366" s="238"/>
      <c r="E366" s="301"/>
      <c r="F366" s="302"/>
      <c r="G366" s="221"/>
      <c r="H366" s="150"/>
      <c r="I366" s="150"/>
      <c r="J366" s="150"/>
      <c r="K366" s="150"/>
      <c r="L366" s="150"/>
      <c r="M366" s="150"/>
      <c r="N366" s="150"/>
      <c r="O366" s="150"/>
      <c r="P366" s="222"/>
      <c r="Q366" s="975"/>
      <c r="R366" s="976"/>
      <c r="S366" s="976"/>
      <c r="T366" s="976"/>
      <c r="U366" s="976"/>
      <c r="V366" s="976"/>
      <c r="W366" s="976"/>
      <c r="X366" s="976"/>
      <c r="Y366" s="976"/>
      <c r="Z366" s="976"/>
      <c r="AA366" s="977"/>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2"/>
      <c r="B367" s="238"/>
      <c r="C367" s="237"/>
      <c r="D367" s="238"/>
      <c r="E367" s="143" t="s">
        <v>341</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2"/>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2"/>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2"/>
      <c r="B370" s="238"/>
      <c r="C370" s="237"/>
      <c r="D370" s="238"/>
      <c r="E370" s="294" t="s">
        <v>338</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2"/>
      <c r="B371" s="238"/>
      <c r="C371" s="237"/>
      <c r="D371" s="238"/>
      <c r="E371" s="224" t="s">
        <v>337</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2"/>
      <c r="B372" s="238"/>
      <c r="C372" s="237"/>
      <c r="D372" s="238"/>
      <c r="E372" s="235" t="s">
        <v>310</v>
      </c>
      <c r="F372" s="299"/>
      <c r="G372" s="268" t="s">
        <v>319</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305</v>
      </c>
      <c r="AR372" s="254"/>
      <c r="AS372" s="254"/>
      <c r="AT372" s="255"/>
      <c r="AU372" s="265" t="s">
        <v>321</v>
      </c>
      <c r="AV372" s="265"/>
      <c r="AW372" s="265"/>
      <c r="AX372" s="266"/>
    </row>
    <row r="373" spans="1:50" ht="18.75" hidden="1" customHeight="1" x14ac:dyDescent="0.15">
      <c r="A373" s="982"/>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306</v>
      </c>
      <c r="AT373" s="158"/>
      <c r="AU373" s="122"/>
      <c r="AV373" s="122"/>
      <c r="AW373" s="123" t="s">
        <v>296</v>
      </c>
      <c r="AX373" s="124"/>
    </row>
    <row r="374" spans="1:50" ht="39.75" hidden="1" customHeight="1" x14ac:dyDescent="0.15">
      <c r="A374" s="982"/>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320</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2"/>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2"/>
      <c r="B376" s="238"/>
      <c r="C376" s="237"/>
      <c r="D376" s="238"/>
      <c r="E376" s="237"/>
      <c r="F376" s="300"/>
      <c r="G376" s="268" t="s">
        <v>319</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305</v>
      </c>
      <c r="AR376" s="254"/>
      <c r="AS376" s="254"/>
      <c r="AT376" s="255"/>
      <c r="AU376" s="265" t="s">
        <v>321</v>
      </c>
      <c r="AV376" s="265"/>
      <c r="AW376" s="265"/>
      <c r="AX376" s="266"/>
    </row>
    <row r="377" spans="1:50" ht="18.75" hidden="1" customHeight="1" x14ac:dyDescent="0.15">
      <c r="A377" s="982"/>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306</v>
      </c>
      <c r="AT377" s="158"/>
      <c r="AU377" s="122"/>
      <c r="AV377" s="122"/>
      <c r="AW377" s="123" t="s">
        <v>296</v>
      </c>
      <c r="AX377" s="124"/>
    </row>
    <row r="378" spans="1:50" ht="39.75" hidden="1" customHeight="1" x14ac:dyDescent="0.15">
      <c r="A378" s="982"/>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320</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2"/>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2"/>
      <c r="B380" s="238"/>
      <c r="C380" s="237"/>
      <c r="D380" s="238"/>
      <c r="E380" s="237"/>
      <c r="F380" s="300"/>
      <c r="G380" s="268" t="s">
        <v>319</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305</v>
      </c>
      <c r="AR380" s="254"/>
      <c r="AS380" s="254"/>
      <c r="AT380" s="255"/>
      <c r="AU380" s="265" t="s">
        <v>321</v>
      </c>
      <c r="AV380" s="265"/>
      <c r="AW380" s="265"/>
      <c r="AX380" s="266"/>
    </row>
    <row r="381" spans="1:50" ht="18.75" hidden="1" customHeight="1" x14ac:dyDescent="0.15">
      <c r="A381" s="982"/>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306</v>
      </c>
      <c r="AT381" s="158"/>
      <c r="AU381" s="122"/>
      <c r="AV381" s="122"/>
      <c r="AW381" s="123" t="s">
        <v>296</v>
      </c>
      <c r="AX381" s="124"/>
    </row>
    <row r="382" spans="1:50" ht="39.75" hidden="1" customHeight="1" x14ac:dyDescent="0.15">
      <c r="A382" s="982"/>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320</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2"/>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2"/>
      <c r="B384" s="238"/>
      <c r="C384" s="237"/>
      <c r="D384" s="238"/>
      <c r="E384" s="237"/>
      <c r="F384" s="300"/>
      <c r="G384" s="268" t="s">
        <v>319</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305</v>
      </c>
      <c r="AR384" s="254"/>
      <c r="AS384" s="254"/>
      <c r="AT384" s="255"/>
      <c r="AU384" s="265" t="s">
        <v>321</v>
      </c>
      <c r="AV384" s="265"/>
      <c r="AW384" s="265"/>
      <c r="AX384" s="266"/>
    </row>
    <row r="385" spans="1:50" ht="18.75" hidden="1" customHeight="1" x14ac:dyDescent="0.15">
      <c r="A385" s="982"/>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306</v>
      </c>
      <c r="AT385" s="158"/>
      <c r="AU385" s="122"/>
      <c r="AV385" s="122"/>
      <c r="AW385" s="123" t="s">
        <v>296</v>
      </c>
      <c r="AX385" s="124"/>
    </row>
    <row r="386" spans="1:50" ht="39.75" hidden="1" customHeight="1" x14ac:dyDescent="0.15">
      <c r="A386" s="982"/>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320</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2"/>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2"/>
      <c r="B388" s="238"/>
      <c r="C388" s="237"/>
      <c r="D388" s="238"/>
      <c r="E388" s="237"/>
      <c r="F388" s="300"/>
      <c r="G388" s="268" t="s">
        <v>319</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305</v>
      </c>
      <c r="AR388" s="254"/>
      <c r="AS388" s="254"/>
      <c r="AT388" s="255"/>
      <c r="AU388" s="265" t="s">
        <v>321</v>
      </c>
      <c r="AV388" s="265"/>
      <c r="AW388" s="265"/>
      <c r="AX388" s="266"/>
    </row>
    <row r="389" spans="1:50" ht="18.75" hidden="1" customHeight="1" x14ac:dyDescent="0.15">
      <c r="A389" s="982"/>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306</v>
      </c>
      <c r="AT389" s="158"/>
      <c r="AU389" s="122"/>
      <c r="AV389" s="122"/>
      <c r="AW389" s="123" t="s">
        <v>296</v>
      </c>
      <c r="AX389" s="124"/>
    </row>
    <row r="390" spans="1:50" ht="39.75" hidden="1" customHeight="1" x14ac:dyDescent="0.15">
      <c r="A390" s="982"/>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320</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2"/>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2"/>
      <c r="B392" s="238"/>
      <c r="C392" s="237"/>
      <c r="D392" s="238"/>
      <c r="E392" s="237"/>
      <c r="F392" s="300"/>
      <c r="G392" s="258" t="s">
        <v>322</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323</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2"/>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2"/>
      <c r="B394" s="238"/>
      <c r="C394" s="237"/>
      <c r="D394" s="238"/>
      <c r="E394" s="237"/>
      <c r="F394" s="300"/>
      <c r="G394" s="216"/>
      <c r="H394" s="147"/>
      <c r="I394" s="147"/>
      <c r="J394" s="147"/>
      <c r="K394" s="147"/>
      <c r="L394" s="147"/>
      <c r="M394" s="147"/>
      <c r="N394" s="147"/>
      <c r="O394" s="147"/>
      <c r="P394" s="217"/>
      <c r="Q394" s="969"/>
      <c r="R394" s="970"/>
      <c r="S394" s="970"/>
      <c r="T394" s="970"/>
      <c r="U394" s="970"/>
      <c r="V394" s="970"/>
      <c r="W394" s="970"/>
      <c r="X394" s="970"/>
      <c r="Y394" s="970"/>
      <c r="Z394" s="970"/>
      <c r="AA394" s="97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2"/>
      <c r="B395" s="238"/>
      <c r="C395" s="237"/>
      <c r="D395" s="238"/>
      <c r="E395" s="237"/>
      <c r="F395" s="300"/>
      <c r="G395" s="218"/>
      <c r="H395" s="219"/>
      <c r="I395" s="219"/>
      <c r="J395" s="219"/>
      <c r="K395" s="219"/>
      <c r="L395" s="219"/>
      <c r="M395" s="219"/>
      <c r="N395" s="219"/>
      <c r="O395" s="219"/>
      <c r="P395" s="220"/>
      <c r="Q395" s="972"/>
      <c r="R395" s="973"/>
      <c r="S395" s="973"/>
      <c r="T395" s="973"/>
      <c r="U395" s="973"/>
      <c r="V395" s="973"/>
      <c r="W395" s="973"/>
      <c r="X395" s="973"/>
      <c r="Y395" s="973"/>
      <c r="Z395" s="973"/>
      <c r="AA395" s="97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2"/>
      <c r="B396" s="238"/>
      <c r="C396" s="237"/>
      <c r="D396" s="238"/>
      <c r="E396" s="237"/>
      <c r="F396" s="300"/>
      <c r="G396" s="218"/>
      <c r="H396" s="219"/>
      <c r="I396" s="219"/>
      <c r="J396" s="219"/>
      <c r="K396" s="219"/>
      <c r="L396" s="219"/>
      <c r="M396" s="219"/>
      <c r="N396" s="219"/>
      <c r="O396" s="219"/>
      <c r="P396" s="220"/>
      <c r="Q396" s="972"/>
      <c r="R396" s="973"/>
      <c r="S396" s="973"/>
      <c r="T396" s="973"/>
      <c r="U396" s="973"/>
      <c r="V396" s="973"/>
      <c r="W396" s="973"/>
      <c r="X396" s="973"/>
      <c r="Y396" s="973"/>
      <c r="Z396" s="973"/>
      <c r="AA396" s="974"/>
      <c r="AB396" s="243"/>
      <c r="AC396" s="244"/>
      <c r="AD396" s="244"/>
      <c r="AE396" s="263" t="s">
        <v>324</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2"/>
      <c r="B397" s="238"/>
      <c r="C397" s="237"/>
      <c r="D397" s="238"/>
      <c r="E397" s="237"/>
      <c r="F397" s="300"/>
      <c r="G397" s="218"/>
      <c r="H397" s="219"/>
      <c r="I397" s="219"/>
      <c r="J397" s="219"/>
      <c r="K397" s="219"/>
      <c r="L397" s="219"/>
      <c r="M397" s="219"/>
      <c r="N397" s="219"/>
      <c r="O397" s="219"/>
      <c r="P397" s="220"/>
      <c r="Q397" s="972"/>
      <c r="R397" s="973"/>
      <c r="S397" s="973"/>
      <c r="T397" s="973"/>
      <c r="U397" s="973"/>
      <c r="V397" s="973"/>
      <c r="W397" s="973"/>
      <c r="X397" s="973"/>
      <c r="Y397" s="973"/>
      <c r="Z397" s="973"/>
      <c r="AA397" s="974"/>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2"/>
      <c r="B398" s="238"/>
      <c r="C398" s="237"/>
      <c r="D398" s="238"/>
      <c r="E398" s="237"/>
      <c r="F398" s="300"/>
      <c r="G398" s="221"/>
      <c r="H398" s="150"/>
      <c r="I398" s="150"/>
      <c r="J398" s="150"/>
      <c r="K398" s="150"/>
      <c r="L398" s="150"/>
      <c r="M398" s="150"/>
      <c r="N398" s="150"/>
      <c r="O398" s="150"/>
      <c r="P398" s="222"/>
      <c r="Q398" s="975"/>
      <c r="R398" s="976"/>
      <c r="S398" s="976"/>
      <c r="T398" s="976"/>
      <c r="U398" s="976"/>
      <c r="V398" s="976"/>
      <c r="W398" s="976"/>
      <c r="X398" s="976"/>
      <c r="Y398" s="976"/>
      <c r="Z398" s="976"/>
      <c r="AA398" s="977"/>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2"/>
      <c r="B399" s="238"/>
      <c r="C399" s="237"/>
      <c r="D399" s="238"/>
      <c r="E399" s="237"/>
      <c r="F399" s="300"/>
      <c r="G399" s="258" t="s">
        <v>322</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323</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2"/>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2"/>
      <c r="B401" s="238"/>
      <c r="C401" s="237"/>
      <c r="D401" s="238"/>
      <c r="E401" s="237"/>
      <c r="F401" s="300"/>
      <c r="G401" s="216"/>
      <c r="H401" s="147"/>
      <c r="I401" s="147"/>
      <c r="J401" s="147"/>
      <c r="K401" s="147"/>
      <c r="L401" s="147"/>
      <c r="M401" s="147"/>
      <c r="N401" s="147"/>
      <c r="O401" s="147"/>
      <c r="P401" s="217"/>
      <c r="Q401" s="969"/>
      <c r="R401" s="970"/>
      <c r="S401" s="970"/>
      <c r="T401" s="970"/>
      <c r="U401" s="970"/>
      <c r="V401" s="970"/>
      <c r="W401" s="970"/>
      <c r="X401" s="970"/>
      <c r="Y401" s="970"/>
      <c r="Z401" s="970"/>
      <c r="AA401" s="97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2"/>
      <c r="B402" s="238"/>
      <c r="C402" s="237"/>
      <c r="D402" s="238"/>
      <c r="E402" s="237"/>
      <c r="F402" s="300"/>
      <c r="G402" s="218"/>
      <c r="H402" s="219"/>
      <c r="I402" s="219"/>
      <c r="J402" s="219"/>
      <c r="K402" s="219"/>
      <c r="L402" s="219"/>
      <c r="M402" s="219"/>
      <c r="N402" s="219"/>
      <c r="O402" s="219"/>
      <c r="P402" s="220"/>
      <c r="Q402" s="972"/>
      <c r="R402" s="973"/>
      <c r="S402" s="973"/>
      <c r="T402" s="973"/>
      <c r="U402" s="973"/>
      <c r="V402" s="973"/>
      <c r="W402" s="973"/>
      <c r="X402" s="973"/>
      <c r="Y402" s="973"/>
      <c r="Z402" s="973"/>
      <c r="AA402" s="97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2"/>
      <c r="B403" s="238"/>
      <c r="C403" s="237"/>
      <c r="D403" s="238"/>
      <c r="E403" s="237"/>
      <c r="F403" s="300"/>
      <c r="G403" s="218"/>
      <c r="H403" s="219"/>
      <c r="I403" s="219"/>
      <c r="J403" s="219"/>
      <c r="K403" s="219"/>
      <c r="L403" s="219"/>
      <c r="M403" s="219"/>
      <c r="N403" s="219"/>
      <c r="O403" s="219"/>
      <c r="P403" s="220"/>
      <c r="Q403" s="972"/>
      <c r="R403" s="973"/>
      <c r="S403" s="973"/>
      <c r="T403" s="973"/>
      <c r="U403" s="973"/>
      <c r="V403" s="973"/>
      <c r="W403" s="973"/>
      <c r="X403" s="973"/>
      <c r="Y403" s="973"/>
      <c r="Z403" s="973"/>
      <c r="AA403" s="974"/>
      <c r="AB403" s="243"/>
      <c r="AC403" s="244"/>
      <c r="AD403" s="244"/>
      <c r="AE403" s="263" t="s">
        <v>324</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2"/>
      <c r="B404" s="238"/>
      <c r="C404" s="237"/>
      <c r="D404" s="238"/>
      <c r="E404" s="237"/>
      <c r="F404" s="300"/>
      <c r="G404" s="218"/>
      <c r="H404" s="219"/>
      <c r="I404" s="219"/>
      <c r="J404" s="219"/>
      <c r="K404" s="219"/>
      <c r="L404" s="219"/>
      <c r="M404" s="219"/>
      <c r="N404" s="219"/>
      <c r="O404" s="219"/>
      <c r="P404" s="220"/>
      <c r="Q404" s="972"/>
      <c r="R404" s="973"/>
      <c r="S404" s="973"/>
      <c r="T404" s="973"/>
      <c r="U404" s="973"/>
      <c r="V404" s="973"/>
      <c r="W404" s="973"/>
      <c r="X404" s="973"/>
      <c r="Y404" s="973"/>
      <c r="Z404" s="973"/>
      <c r="AA404" s="974"/>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2"/>
      <c r="B405" s="238"/>
      <c r="C405" s="237"/>
      <c r="D405" s="238"/>
      <c r="E405" s="237"/>
      <c r="F405" s="300"/>
      <c r="G405" s="221"/>
      <c r="H405" s="150"/>
      <c r="I405" s="150"/>
      <c r="J405" s="150"/>
      <c r="K405" s="150"/>
      <c r="L405" s="150"/>
      <c r="M405" s="150"/>
      <c r="N405" s="150"/>
      <c r="O405" s="150"/>
      <c r="P405" s="222"/>
      <c r="Q405" s="975"/>
      <c r="R405" s="976"/>
      <c r="S405" s="976"/>
      <c r="T405" s="976"/>
      <c r="U405" s="976"/>
      <c r="V405" s="976"/>
      <c r="W405" s="976"/>
      <c r="X405" s="976"/>
      <c r="Y405" s="976"/>
      <c r="Z405" s="976"/>
      <c r="AA405" s="977"/>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2"/>
      <c r="B406" s="238"/>
      <c r="C406" s="237"/>
      <c r="D406" s="238"/>
      <c r="E406" s="237"/>
      <c r="F406" s="300"/>
      <c r="G406" s="258" t="s">
        <v>322</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323</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2"/>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2"/>
      <c r="B408" s="238"/>
      <c r="C408" s="237"/>
      <c r="D408" s="238"/>
      <c r="E408" s="237"/>
      <c r="F408" s="300"/>
      <c r="G408" s="216"/>
      <c r="H408" s="147"/>
      <c r="I408" s="147"/>
      <c r="J408" s="147"/>
      <c r="K408" s="147"/>
      <c r="L408" s="147"/>
      <c r="M408" s="147"/>
      <c r="N408" s="147"/>
      <c r="O408" s="147"/>
      <c r="P408" s="217"/>
      <c r="Q408" s="969"/>
      <c r="R408" s="970"/>
      <c r="S408" s="970"/>
      <c r="T408" s="970"/>
      <c r="U408" s="970"/>
      <c r="V408" s="970"/>
      <c r="W408" s="970"/>
      <c r="X408" s="970"/>
      <c r="Y408" s="970"/>
      <c r="Z408" s="970"/>
      <c r="AA408" s="97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2"/>
      <c r="B409" s="238"/>
      <c r="C409" s="237"/>
      <c r="D409" s="238"/>
      <c r="E409" s="237"/>
      <c r="F409" s="300"/>
      <c r="G409" s="218"/>
      <c r="H409" s="219"/>
      <c r="I409" s="219"/>
      <c r="J409" s="219"/>
      <c r="K409" s="219"/>
      <c r="L409" s="219"/>
      <c r="M409" s="219"/>
      <c r="N409" s="219"/>
      <c r="O409" s="219"/>
      <c r="P409" s="220"/>
      <c r="Q409" s="972"/>
      <c r="R409" s="973"/>
      <c r="S409" s="973"/>
      <c r="T409" s="973"/>
      <c r="U409" s="973"/>
      <c r="V409" s="973"/>
      <c r="W409" s="973"/>
      <c r="X409" s="973"/>
      <c r="Y409" s="973"/>
      <c r="Z409" s="973"/>
      <c r="AA409" s="97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2"/>
      <c r="B410" s="238"/>
      <c r="C410" s="237"/>
      <c r="D410" s="238"/>
      <c r="E410" s="237"/>
      <c r="F410" s="300"/>
      <c r="G410" s="218"/>
      <c r="H410" s="219"/>
      <c r="I410" s="219"/>
      <c r="J410" s="219"/>
      <c r="K410" s="219"/>
      <c r="L410" s="219"/>
      <c r="M410" s="219"/>
      <c r="N410" s="219"/>
      <c r="O410" s="219"/>
      <c r="P410" s="220"/>
      <c r="Q410" s="972"/>
      <c r="R410" s="973"/>
      <c r="S410" s="973"/>
      <c r="T410" s="973"/>
      <c r="U410" s="973"/>
      <c r="V410" s="973"/>
      <c r="W410" s="973"/>
      <c r="X410" s="973"/>
      <c r="Y410" s="973"/>
      <c r="Z410" s="973"/>
      <c r="AA410" s="974"/>
      <c r="AB410" s="243"/>
      <c r="AC410" s="244"/>
      <c r="AD410" s="244"/>
      <c r="AE410" s="263" t="s">
        <v>324</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2"/>
      <c r="B411" s="238"/>
      <c r="C411" s="237"/>
      <c r="D411" s="238"/>
      <c r="E411" s="237"/>
      <c r="F411" s="300"/>
      <c r="G411" s="218"/>
      <c r="H411" s="219"/>
      <c r="I411" s="219"/>
      <c r="J411" s="219"/>
      <c r="K411" s="219"/>
      <c r="L411" s="219"/>
      <c r="M411" s="219"/>
      <c r="N411" s="219"/>
      <c r="O411" s="219"/>
      <c r="P411" s="220"/>
      <c r="Q411" s="972"/>
      <c r="R411" s="973"/>
      <c r="S411" s="973"/>
      <c r="T411" s="973"/>
      <c r="U411" s="973"/>
      <c r="V411" s="973"/>
      <c r="W411" s="973"/>
      <c r="X411" s="973"/>
      <c r="Y411" s="973"/>
      <c r="Z411" s="973"/>
      <c r="AA411" s="974"/>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2"/>
      <c r="B412" s="238"/>
      <c r="C412" s="237"/>
      <c r="D412" s="238"/>
      <c r="E412" s="237"/>
      <c r="F412" s="300"/>
      <c r="G412" s="221"/>
      <c r="H412" s="150"/>
      <c r="I412" s="150"/>
      <c r="J412" s="150"/>
      <c r="K412" s="150"/>
      <c r="L412" s="150"/>
      <c r="M412" s="150"/>
      <c r="N412" s="150"/>
      <c r="O412" s="150"/>
      <c r="P412" s="222"/>
      <c r="Q412" s="975"/>
      <c r="R412" s="976"/>
      <c r="S412" s="976"/>
      <c r="T412" s="976"/>
      <c r="U412" s="976"/>
      <c r="V412" s="976"/>
      <c r="W412" s="976"/>
      <c r="X412" s="976"/>
      <c r="Y412" s="976"/>
      <c r="Z412" s="976"/>
      <c r="AA412" s="977"/>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2"/>
      <c r="B413" s="238"/>
      <c r="C413" s="237"/>
      <c r="D413" s="238"/>
      <c r="E413" s="237"/>
      <c r="F413" s="300"/>
      <c r="G413" s="258" t="s">
        <v>322</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323</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2"/>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2"/>
      <c r="B415" s="238"/>
      <c r="C415" s="237"/>
      <c r="D415" s="238"/>
      <c r="E415" s="237"/>
      <c r="F415" s="300"/>
      <c r="G415" s="216"/>
      <c r="H415" s="147"/>
      <c r="I415" s="147"/>
      <c r="J415" s="147"/>
      <c r="K415" s="147"/>
      <c r="L415" s="147"/>
      <c r="M415" s="147"/>
      <c r="N415" s="147"/>
      <c r="O415" s="147"/>
      <c r="P415" s="217"/>
      <c r="Q415" s="969"/>
      <c r="R415" s="970"/>
      <c r="S415" s="970"/>
      <c r="T415" s="970"/>
      <c r="U415" s="970"/>
      <c r="V415" s="970"/>
      <c r="W415" s="970"/>
      <c r="X415" s="970"/>
      <c r="Y415" s="970"/>
      <c r="Z415" s="970"/>
      <c r="AA415" s="97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2"/>
      <c r="B416" s="238"/>
      <c r="C416" s="237"/>
      <c r="D416" s="238"/>
      <c r="E416" s="237"/>
      <c r="F416" s="300"/>
      <c r="G416" s="218"/>
      <c r="H416" s="219"/>
      <c r="I416" s="219"/>
      <c r="J416" s="219"/>
      <c r="K416" s="219"/>
      <c r="L416" s="219"/>
      <c r="M416" s="219"/>
      <c r="N416" s="219"/>
      <c r="O416" s="219"/>
      <c r="P416" s="220"/>
      <c r="Q416" s="972"/>
      <c r="R416" s="973"/>
      <c r="S416" s="973"/>
      <c r="T416" s="973"/>
      <c r="U416" s="973"/>
      <c r="V416" s="973"/>
      <c r="W416" s="973"/>
      <c r="X416" s="973"/>
      <c r="Y416" s="973"/>
      <c r="Z416" s="973"/>
      <c r="AA416" s="97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2"/>
      <c r="B417" s="238"/>
      <c r="C417" s="237"/>
      <c r="D417" s="238"/>
      <c r="E417" s="237"/>
      <c r="F417" s="300"/>
      <c r="G417" s="218"/>
      <c r="H417" s="219"/>
      <c r="I417" s="219"/>
      <c r="J417" s="219"/>
      <c r="K417" s="219"/>
      <c r="L417" s="219"/>
      <c r="M417" s="219"/>
      <c r="N417" s="219"/>
      <c r="O417" s="219"/>
      <c r="P417" s="220"/>
      <c r="Q417" s="972"/>
      <c r="R417" s="973"/>
      <c r="S417" s="973"/>
      <c r="T417" s="973"/>
      <c r="U417" s="973"/>
      <c r="V417" s="973"/>
      <c r="W417" s="973"/>
      <c r="X417" s="973"/>
      <c r="Y417" s="973"/>
      <c r="Z417" s="973"/>
      <c r="AA417" s="974"/>
      <c r="AB417" s="243"/>
      <c r="AC417" s="244"/>
      <c r="AD417" s="244"/>
      <c r="AE417" s="263" t="s">
        <v>324</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2"/>
      <c r="B418" s="238"/>
      <c r="C418" s="237"/>
      <c r="D418" s="238"/>
      <c r="E418" s="237"/>
      <c r="F418" s="300"/>
      <c r="G418" s="218"/>
      <c r="H418" s="219"/>
      <c r="I418" s="219"/>
      <c r="J418" s="219"/>
      <c r="K418" s="219"/>
      <c r="L418" s="219"/>
      <c r="M418" s="219"/>
      <c r="N418" s="219"/>
      <c r="O418" s="219"/>
      <c r="P418" s="220"/>
      <c r="Q418" s="972"/>
      <c r="R418" s="973"/>
      <c r="S418" s="973"/>
      <c r="T418" s="973"/>
      <c r="U418" s="973"/>
      <c r="V418" s="973"/>
      <c r="W418" s="973"/>
      <c r="X418" s="973"/>
      <c r="Y418" s="973"/>
      <c r="Z418" s="973"/>
      <c r="AA418" s="974"/>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2"/>
      <c r="B419" s="238"/>
      <c r="C419" s="237"/>
      <c r="D419" s="238"/>
      <c r="E419" s="237"/>
      <c r="F419" s="300"/>
      <c r="G419" s="221"/>
      <c r="H419" s="150"/>
      <c r="I419" s="150"/>
      <c r="J419" s="150"/>
      <c r="K419" s="150"/>
      <c r="L419" s="150"/>
      <c r="M419" s="150"/>
      <c r="N419" s="150"/>
      <c r="O419" s="150"/>
      <c r="P419" s="222"/>
      <c r="Q419" s="975"/>
      <c r="R419" s="976"/>
      <c r="S419" s="976"/>
      <c r="T419" s="976"/>
      <c r="U419" s="976"/>
      <c r="V419" s="976"/>
      <c r="W419" s="976"/>
      <c r="X419" s="976"/>
      <c r="Y419" s="976"/>
      <c r="Z419" s="976"/>
      <c r="AA419" s="977"/>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2"/>
      <c r="B420" s="238"/>
      <c r="C420" s="237"/>
      <c r="D420" s="238"/>
      <c r="E420" s="237"/>
      <c r="F420" s="300"/>
      <c r="G420" s="258" t="s">
        <v>322</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323</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2"/>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2"/>
      <c r="B422" s="238"/>
      <c r="C422" s="237"/>
      <c r="D422" s="238"/>
      <c r="E422" s="237"/>
      <c r="F422" s="300"/>
      <c r="G422" s="216"/>
      <c r="H422" s="147"/>
      <c r="I422" s="147"/>
      <c r="J422" s="147"/>
      <c r="K422" s="147"/>
      <c r="L422" s="147"/>
      <c r="M422" s="147"/>
      <c r="N422" s="147"/>
      <c r="O422" s="147"/>
      <c r="P422" s="217"/>
      <c r="Q422" s="969"/>
      <c r="R422" s="970"/>
      <c r="S422" s="970"/>
      <c r="T422" s="970"/>
      <c r="U422" s="970"/>
      <c r="V422" s="970"/>
      <c r="W422" s="970"/>
      <c r="X422" s="970"/>
      <c r="Y422" s="970"/>
      <c r="Z422" s="970"/>
      <c r="AA422" s="97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2"/>
      <c r="B423" s="238"/>
      <c r="C423" s="237"/>
      <c r="D423" s="238"/>
      <c r="E423" s="237"/>
      <c r="F423" s="300"/>
      <c r="G423" s="218"/>
      <c r="H423" s="219"/>
      <c r="I423" s="219"/>
      <c r="J423" s="219"/>
      <c r="K423" s="219"/>
      <c r="L423" s="219"/>
      <c r="M423" s="219"/>
      <c r="N423" s="219"/>
      <c r="O423" s="219"/>
      <c r="P423" s="220"/>
      <c r="Q423" s="972"/>
      <c r="R423" s="973"/>
      <c r="S423" s="973"/>
      <c r="T423" s="973"/>
      <c r="U423" s="973"/>
      <c r="V423" s="973"/>
      <c r="W423" s="973"/>
      <c r="X423" s="973"/>
      <c r="Y423" s="973"/>
      <c r="Z423" s="973"/>
      <c r="AA423" s="97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2"/>
      <c r="B424" s="238"/>
      <c r="C424" s="237"/>
      <c r="D424" s="238"/>
      <c r="E424" s="237"/>
      <c r="F424" s="300"/>
      <c r="G424" s="218"/>
      <c r="H424" s="219"/>
      <c r="I424" s="219"/>
      <c r="J424" s="219"/>
      <c r="K424" s="219"/>
      <c r="L424" s="219"/>
      <c r="M424" s="219"/>
      <c r="N424" s="219"/>
      <c r="O424" s="219"/>
      <c r="P424" s="220"/>
      <c r="Q424" s="972"/>
      <c r="R424" s="973"/>
      <c r="S424" s="973"/>
      <c r="T424" s="973"/>
      <c r="U424" s="973"/>
      <c r="V424" s="973"/>
      <c r="W424" s="973"/>
      <c r="X424" s="973"/>
      <c r="Y424" s="973"/>
      <c r="Z424" s="973"/>
      <c r="AA424" s="974"/>
      <c r="AB424" s="243"/>
      <c r="AC424" s="244"/>
      <c r="AD424" s="244"/>
      <c r="AE424" s="249" t="s">
        <v>324</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2"/>
      <c r="B425" s="238"/>
      <c r="C425" s="237"/>
      <c r="D425" s="238"/>
      <c r="E425" s="237"/>
      <c r="F425" s="300"/>
      <c r="G425" s="218"/>
      <c r="H425" s="219"/>
      <c r="I425" s="219"/>
      <c r="J425" s="219"/>
      <c r="K425" s="219"/>
      <c r="L425" s="219"/>
      <c r="M425" s="219"/>
      <c r="N425" s="219"/>
      <c r="O425" s="219"/>
      <c r="P425" s="220"/>
      <c r="Q425" s="972"/>
      <c r="R425" s="973"/>
      <c r="S425" s="973"/>
      <c r="T425" s="973"/>
      <c r="U425" s="973"/>
      <c r="V425" s="973"/>
      <c r="W425" s="973"/>
      <c r="X425" s="973"/>
      <c r="Y425" s="973"/>
      <c r="Z425" s="973"/>
      <c r="AA425" s="974"/>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2"/>
      <c r="B426" s="238"/>
      <c r="C426" s="237"/>
      <c r="D426" s="238"/>
      <c r="E426" s="301"/>
      <c r="F426" s="302"/>
      <c r="G426" s="221"/>
      <c r="H426" s="150"/>
      <c r="I426" s="150"/>
      <c r="J426" s="150"/>
      <c r="K426" s="150"/>
      <c r="L426" s="150"/>
      <c r="M426" s="150"/>
      <c r="N426" s="150"/>
      <c r="O426" s="150"/>
      <c r="P426" s="222"/>
      <c r="Q426" s="975"/>
      <c r="R426" s="976"/>
      <c r="S426" s="976"/>
      <c r="T426" s="976"/>
      <c r="U426" s="976"/>
      <c r="V426" s="976"/>
      <c r="W426" s="976"/>
      <c r="X426" s="976"/>
      <c r="Y426" s="976"/>
      <c r="Z426" s="976"/>
      <c r="AA426" s="977"/>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2"/>
      <c r="B427" s="238"/>
      <c r="C427" s="237"/>
      <c r="D427" s="238"/>
      <c r="E427" s="143" t="s">
        <v>341</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2"/>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2"/>
      <c r="B429" s="238"/>
      <c r="C429" s="301"/>
      <c r="D429" s="980"/>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28.5" customHeight="1" x14ac:dyDescent="0.15">
      <c r="A430" s="982"/>
      <c r="B430" s="238"/>
      <c r="C430" s="235" t="s">
        <v>469</v>
      </c>
      <c r="D430" s="236"/>
      <c r="E430" s="224" t="s">
        <v>461</v>
      </c>
      <c r="F430" s="434"/>
      <c r="G430" s="226" t="s">
        <v>325</v>
      </c>
      <c r="H430" s="144"/>
      <c r="I430" s="144"/>
      <c r="J430" s="227" t="s">
        <v>485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2"/>
      <c r="B431" s="238"/>
      <c r="C431" s="237"/>
      <c r="D431" s="238"/>
      <c r="E431" s="152" t="s">
        <v>314</v>
      </c>
      <c r="F431" s="153"/>
      <c r="G431" s="154" t="s">
        <v>311</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313</v>
      </c>
      <c r="AF431" s="165"/>
      <c r="AG431" s="165"/>
      <c r="AH431" s="166"/>
      <c r="AI431" s="167" t="s">
        <v>444</v>
      </c>
      <c r="AJ431" s="167"/>
      <c r="AK431" s="167"/>
      <c r="AL431" s="162"/>
      <c r="AM431" s="167" t="s">
        <v>439</v>
      </c>
      <c r="AN431" s="167"/>
      <c r="AO431" s="167"/>
      <c r="AP431" s="162"/>
      <c r="AQ431" s="162" t="s">
        <v>305</v>
      </c>
      <c r="AR431" s="155"/>
      <c r="AS431" s="155"/>
      <c r="AT431" s="156"/>
      <c r="AU431" s="120" t="s">
        <v>252</v>
      </c>
      <c r="AV431" s="120"/>
      <c r="AW431" s="120"/>
      <c r="AX431" s="121"/>
    </row>
    <row r="432" spans="1:50" ht="18.75" customHeight="1" x14ac:dyDescent="0.15">
      <c r="A432" s="982"/>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490</v>
      </c>
      <c r="AF432" s="122"/>
      <c r="AG432" s="123" t="s">
        <v>306</v>
      </c>
      <c r="AH432" s="158"/>
      <c r="AI432" s="168"/>
      <c r="AJ432" s="168"/>
      <c r="AK432" s="168"/>
      <c r="AL432" s="163"/>
      <c r="AM432" s="168"/>
      <c r="AN432" s="168"/>
      <c r="AO432" s="168"/>
      <c r="AP432" s="163"/>
      <c r="AQ432" s="203" t="s">
        <v>490</v>
      </c>
      <c r="AR432" s="122"/>
      <c r="AS432" s="123" t="s">
        <v>306</v>
      </c>
      <c r="AT432" s="158"/>
      <c r="AU432" s="122" t="s">
        <v>490</v>
      </c>
      <c r="AV432" s="122"/>
      <c r="AW432" s="123" t="s">
        <v>296</v>
      </c>
      <c r="AX432" s="124"/>
    </row>
    <row r="433" spans="1:50" ht="23.25" customHeight="1" x14ac:dyDescent="0.15">
      <c r="A433" s="982"/>
      <c r="B433" s="238"/>
      <c r="C433" s="237"/>
      <c r="D433" s="238"/>
      <c r="E433" s="152"/>
      <c r="F433" s="153"/>
      <c r="G433" s="216" t="s">
        <v>506</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490</v>
      </c>
      <c r="AC433" s="119"/>
      <c r="AD433" s="119"/>
      <c r="AE433" s="97" t="s">
        <v>490</v>
      </c>
      <c r="AF433" s="98"/>
      <c r="AG433" s="98"/>
      <c r="AH433" s="98"/>
      <c r="AI433" s="97" t="s">
        <v>490</v>
      </c>
      <c r="AJ433" s="98"/>
      <c r="AK433" s="98"/>
      <c r="AL433" s="98"/>
      <c r="AM433" s="97" t="s">
        <v>490</v>
      </c>
      <c r="AN433" s="98"/>
      <c r="AO433" s="98"/>
      <c r="AP433" s="99"/>
      <c r="AQ433" s="97" t="s">
        <v>490</v>
      </c>
      <c r="AR433" s="98"/>
      <c r="AS433" s="98"/>
      <c r="AT433" s="99"/>
      <c r="AU433" s="98" t="s">
        <v>490</v>
      </c>
      <c r="AV433" s="98"/>
      <c r="AW433" s="98"/>
      <c r="AX433" s="208"/>
    </row>
    <row r="434" spans="1:50" ht="23.25" customHeight="1" x14ac:dyDescent="0.15">
      <c r="A434" s="982"/>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490</v>
      </c>
      <c r="AC434" s="207"/>
      <c r="AD434" s="207"/>
      <c r="AE434" s="97" t="s">
        <v>490</v>
      </c>
      <c r="AF434" s="98"/>
      <c r="AG434" s="98"/>
      <c r="AH434" s="99"/>
      <c r="AI434" s="97" t="s">
        <v>490</v>
      </c>
      <c r="AJ434" s="98"/>
      <c r="AK434" s="98"/>
      <c r="AL434" s="98"/>
      <c r="AM434" s="97" t="s">
        <v>490</v>
      </c>
      <c r="AN434" s="98"/>
      <c r="AO434" s="98"/>
      <c r="AP434" s="99"/>
      <c r="AQ434" s="97" t="s">
        <v>490</v>
      </c>
      <c r="AR434" s="98"/>
      <c r="AS434" s="98"/>
      <c r="AT434" s="99"/>
      <c r="AU434" s="98" t="s">
        <v>490</v>
      </c>
      <c r="AV434" s="98"/>
      <c r="AW434" s="98"/>
      <c r="AX434" s="208"/>
    </row>
    <row r="435" spans="1:50" ht="23.25" customHeight="1" x14ac:dyDescent="0.15">
      <c r="A435" s="982"/>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490</v>
      </c>
      <c r="AF435" s="98"/>
      <c r="AG435" s="98"/>
      <c r="AH435" s="99"/>
      <c r="AI435" s="97" t="s">
        <v>490</v>
      </c>
      <c r="AJ435" s="98"/>
      <c r="AK435" s="98"/>
      <c r="AL435" s="98"/>
      <c r="AM435" s="97" t="s">
        <v>490</v>
      </c>
      <c r="AN435" s="98"/>
      <c r="AO435" s="98"/>
      <c r="AP435" s="99"/>
      <c r="AQ435" s="97" t="s">
        <v>490</v>
      </c>
      <c r="AR435" s="98"/>
      <c r="AS435" s="98"/>
      <c r="AT435" s="99"/>
      <c r="AU435" s="98" t="s">
        <v>490</v>
      </c>
      <c r="AV435" s="98"/>
      <c r="AW435" s="98"/>
      <c r="AX435" s="208"/>
    </row>
    <row r="436" spans="1:50" ht="18.75" hidden="1" customHeight="1" x14ac:dyDescent="0.15">
      <c r="A436" s="982"/>
      <c r="B436" s="238"/>
      <c r="C436" s="237"/>
      <c r="D436" s="238"/>
      <c r="E436" s="152" t="s">
        <v>314</v>
      </c>
      <c r="F436" s="153"/>
      <c r="G436" s="154" t="s">
        <v>311</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313</v>
      </c>
      <c r="AF436" s="165"/>
      <c r="AG436" s="165"/>
      <c r="AH436" s="166"/>
      <c r="AI436" s="167" t="s">
        <v>443</v>
      </c>
      <c r="AJ436" s="167"/>
      <c r="AK436" s="167"/>
      <c r="AL436" s="162"/>
      <c r="AM436" s="167" t="s">
        <v>439</v>
      </c>
      <c r="AN436" s="167"/>
      <c r="AO436" s="167"/>
      <c r="AP436" s="162"/>
      <c r="AQ436" s="162" t="s">
        <v>305</v>
      </c>
      <c r="AR436" s="155"/>
      <c r="AS436" s="155"/>
      <c r="AT436" s="156"/>
      <c r="AU436" s="120" t="s">
        <v>252</v>
      </c>
      <c r="AV436" s="120"/>
      <c r="AW436" s="120"/>
      <c r="AX436" s="121"/>
    </row>
    <row r="437" spans="1:50" ht="18.75" hidden="1" customHeight="1" x14ac:dyDescent="0.15">
      <c r="A437" s="982"/>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306</v>
      </c>
      <c r="AH437" s="158"/>
      <c r="AI437" s="168"/>
      <c r="AJ437" s="168"/>
      <c r="AK437" s="168"/>
      <c r="AL437" s="163"/>
      <c r="AM437" s="168"/>
      <c r="AN437" s="168"/>
      <c r="AO437" s="168"/>
      <c r="AP437" s="163"/>
      <c r="AQ437" s="203"/>
      <c r="AR437" s="122"/>
      <c r="AS437" s="123" t="s">
        <v>306</v>
      </c>
      <c r="AT437" s="158"/>
      <c r="AU437" s="122"/>
      <c r="AV437" s="122"/>
      <c r="AW437" s="123" t="s">
        <v>296</v>
      </c>
      <c r="AX437" s="124"/>
    </row>
    <row r="438" spans="1:50" ht="23.25" hidden="1" customHeight="1" x14ac:dyDescent="0.15">
      <c r="A438" s="982"/>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2"/>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2"/>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2"/>
      <c r="B441" s="238"/>
      <c r="C441" s="237"/>
      <c r="D441" s="238"/>
      <c r="E441" s="152" t="s">
        <v>314</v>
      </c>
      <c r="F441" s="153"/>
      <c r="G441" s="154" t="s">
        <v>311</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313</v>
      </c>
      <c r="AF441" s="165"/>
      <c r="AG441" s="165"/>
      <c r="AH441" s="166"/>
      <c r="AI441" s="167" t="s">
        <v>443</v>
      </c>
      <c r="AJ441" s="167"/>
      <c r="AK441" s="167"/>
      <c r="AL441" s="162"/>
      <c r="AM441" s="167" t="s">
        <v>435</v>
      </c>
      <c r="AN441" s="167"/>
      <c r="AO441" s="167"/>
      <c r="AP441" s="162"/>
      <c r="AQ441" s="162" t="s">
        <v>305</v>
      </c>
      <c r="AR441" s="155"/>
      <c r="AS441" s="155"/>
      <c r="AT441" s="156"/>
      <c r="AU441" s="120" t="s">
        <v>252</v>
      </c>
      <c r="AV441" s="120"/>
      <c r="AW441" s="120"/>
      <c r="AX441" s="121"/>
    </row>
    <row r="442" spans="1:50" ht="18.75" hidden="1" customHeight="1" x14ac:dyDescent="0.15">
      <c r="A442" s="982"/>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306</v>
      </c>
      <c r="AH442" s="158"/>
      <c r="AI442" s="168"/>
      <c r="AJ442" s="168"/>
      <c r="AK442" s="168"/>
      <c r="AL442" s="163"/>
      <c r="AM442" s="168"/>
      <c r="AN442" s="168"/>
      <c r="AO442" s="168"/>
      <c r="AP442" s="163"/>
      <c r="AQ442" s="203"/>
      <c r="AR442" s="122"/>
      <c r="AS442" s="123" t="s">
        <v>306</v>
      </c>
      <c r="AT442" s="158"/>
      <c r="AU442" s="122"/>
      <c r="AV442" s="122"/>
      <c r="AW442" s="123" t="s">
        <v>296</v>
      </c>
      <c r="AX442" s="124"/>
    </row>
    <row r="443" spans="1:50" ht="23.25" hidden="1" customHeight="1" x14ac:dyDescent="0.15">
      <c r="A443" s="982"/>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2"/>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2"/>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2"/>
      <c r="B446" s="238"/>
      <c r="C446" s="237"/>
      <c r="D446" s="238"/>
      <c r="E446" s="152" t="s">
        <v>314</v>
      </c>
      <c r="F446" s="153"/>
      <c r="G446" s="154" t="s">
        <v>311</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313</v>
      </c>
      <c r="AF446" s="165"/>
      <c r="AG446" s="165"/>
      <c r="AH446" s="166"/>
      <c r="AI446" s="167" t="s">
        <v>443</v>
      </c>
      <c r="AJ446" s="167"/>
      <c r="AK446" s="167"/>
      <c r="AL446" s="162"/>
      <c r="AM446" s="167" t="s">
        <v>440</v>
      </c>
      <c r="AN446" s="167"/>
      <c r="AO446" s="167"/>
      <c r="AP446" s="162"/>
      <c r="AQ446" s="162" t="s">
        <v>305</v>
      </c>
      <c r="AR446" s="155"/>
      <c r="AS446" s="155"/>
      <c r="AT446" s="156"/>
      <c r="AU446" s="120" t="s">
        <v>252</v>
      </c>
      <c r="AV446" s="120"/>
      <c r="AW446" s="120"/>
      <c r="AX446" s="121"/>
    </row>
    <row r="447" spans="1:50" ht="18.75" hidden="1" customHeight="1" x14ac:dyDescent="0.15">
      <c r="A447" s="982"/>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306</v>
      </c>
      <c r="AH447" s="158"/>
      <c r="AI447" s="168"/>
      <c r="AJ447" s="168"/>
      <c r="AK447" s="168"/>
      <c r="AL447" s="163"/>
      <c r="AM447" s="168"/>
      <c r="AN447" s="168"/>
      <c r="AO447" s="168"/>
      <c r="AP447" s="163"/>
      <c r="AQ447" s="203"/>
      <c r="AR447" s="122"/>
      <c r="AS447" s="123" t="s">
        <v>306</v>
      </c>
      <c r="AT447" s="158"/>
      <c r="AU447" s="122"/>
      <c r="AV447" s="122"/>
      <c r="AW447" s="123" t="s">
        <v>296</v>
      </c>
      <c r="AX447" s="124"/>
    </row>
    <row r="448" spans="1:50" ht="23.25" hidden="1" customHeight="1" x14ac:dyDescent="0.15">
      <c r="A448" s="982"/>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2"/>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2"/>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2"/>
      <c r="B451" s="238"/>
      <c r="C451" s="237"/>
      <c r="D451" s="238"/>
      <c r="E451" s="152" t="s">
        <v>314</v>
      </c>
      <c r="F451" s="153"/>
      <c r="G451" s="154" t="s">
        <v>311</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313</v>
      </c>
      <c r="AF451" s="165"/>
      <c r="AG451" s="165"/>
      <c r="AH451" s="166"/>
      <c r="AI451" s="167" t="s">
        <v>443</v>
      </c>
      <c r="AJ451" s="167"/>
      <c r="AK451" s="167"/>
      <c r="AL451" s="162"/>
      <c r="AM451" s="167" t="s">
        <v>439</v>
      </c>
      <c r="AN451" s="167"/>
      <c r="AO451" s="167"/>
      <c r="AP451" s="162"/>
      <c r="AQ451" s="162" t="s">
        <v>305</v>
      </c>
      <c r="AR451" s="155"/>
      <c r="AS451" s="155"/>
      <c r="AT451" s="156"/>
      <c r="AU451" s="120" t="s">
        <v>252</v>
      </c>
      <c r="AV451" s="120"/>
      <c r="AW451" s="120"/>
      <c r="AX451" s="121"/>
    </row>
    <row r="452" spans="1:50" ht="18.75" hidden="1" customHeight="1" x14ac:dyDescent="0.15">
      <c r="A452" s="982"/>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306</v>
      </c>
      <c r="AH452" s="158"/>
      <c r="AI452" s="168"/>
      <c r="AJ452" s="168"/>
      <c r="AK452" s="168"/>
      <c r="AL452" s="163"/>
      <c r="AM452" s="168"/>
      <c r="AN452" s="168"/>
      <c r="AO452" s="168"/>
      <c r="AP452" s="163"/>
      <c r="AQ452" s="203"/>
      <c r="AR452" s="122"/>
      <c r="AS452" s="123" t="s">
        <v>306</v>
      </c>
      <c r="AT452" s="158"/>
      <c r="AU452" s="122"/>
      <c r="AV452" s="122"/>
      <c r="AW452" s="123" t="s">
        <v>296</v>
      </c>
      <c r="AX452" s="124"/>
    </row>
    <row r="453" spans="1:50" ht="23.25" hidden="1" customHeight="1" x14ac:dyDescent="0.15">
      <c r="A453" s="982"/>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2"/>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2"/>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2"/>
      <c r="B456" s="238"/>
      <c r="C456" s="237"/>
      <c r="D456" s="238"/>
      <c r="E456" s="152" t="s">
        <v>315</v>
      </c>
      <c r="F456" s="153"/>
      <c r="G456" s="154" t="s">
        <v>312</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313</v>
      </c>
      <c r="AF456" s="165"/>
      <c r="AG456" s="165"/>
      <c r="AH456" s="166"/>
      <c r="AI456" s="167" t="s">
        <v>443</v>
      </c>
      <c r="AJ456" s="167"/>
      <c r="AK456" s="167"/>
      <c r="AL456" s="162"/>
      <c r="AM456" s="167" t="s">
        <v>439</v>
      </c>
      <c r="AN456" s="167"/>
      <c r="AO456" s="167"/>
      <c r="AP456" s="162"/>
      <c r="AQ456" s="162" t="s">
        <v>305</v>
      </c>
      <c r="AR456" s="155"/>
      <c r="AS456" s="155"/>
      <c r="AT456" s="156"/>
      <c r="AU456" s="120" t="s">
        <v>252</v>
      </c>
      <c r="AV456" s="120"/>
      <c r="AW456" s="120"/>
      <c r="AX456" s="121"/>
    </row>
    <row r="457" spans="1:50" ht="18.75" customHeight="1" x14ac:dyDescent="0.15">
      <c r="A457" s="982"/>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490</v>
      </c>
      <c r="AF457" s="122"/>
      <c r="AG457" s="123" t="s">
        <v>306</v>
      </c>
      <c r="AH457" s="158"/>
      <c r="AI457" s="168"/>
      <c r="AJ457" s="168"/>
      <c r="AK457" s="168"/>
      <c r="AL457" s="163"/>
      <c r="AM457" s="168"/>
      <c r="AN457" s="168"/>
      <c r="AO457" s="168"/>
      <c r="AP457" s="163"/>
      <c r="AQ457" s="203" t="s">
        <v>490</v>
      </c>
      <c r="AR457" s="122"/>
      <c r="AS457" s="123" t="s">
        <v>306</v>
      </c>
      <c r="AT457" s="158"/>
      <c r="AU457" s="122" t="s">
        <v>490</v>
      </c>
      <c r="AV457" s="122"/>
      <c r="AW457" s="123" t="s">
        <v>296</v>
      </c>
      <c r="AX457" s="124"/>
    </row>
    <row r="458" spans="1:50" ht="23.25" customHeight="1" x14ac:dyDescent="0.15">
      <c r="A458" s="982"/>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490</v>
      </c>
      <c r="AC458" s="119"/>
      <c r="AD458" s="119"/>
      <c r="AE458" s="97" t="s">
        <v>490</v>
      </c>
      <c r="AF458" s="98"/>
      <c r="AG458" s="98"/>
      <c r="AH458" s="98"/>
      <c r="AI458" s="97" t="s">
        <v>490</v>
      </c>
      <c r="AJ458" s="98"/>
      <c r="AK458" s="98"/>
      <c r="AL458" s="98"/>
      <c r="AM458" s="97" t="s">
        <v>490</v>
      </c>
      <c r="AN458" s="98"/>
      <c r="AO458" s="98"/>
      <c r="AP458" s="99"/>
      <c r="AQ458" s="97" t="s">
        <v>490</v>
      </c>
      <c r="AR458" s="98"/>
      <c r="AS458" s="98"/>
      <c r="AT458" s="99"/>
      <c r="AU458" s="98" t="s">
        <v>490</v>
      </c>
      <c r="AV458" s="98"/>
      <c r="AW458" s="98"/>
      <c r="AX458" s="208"/>
    </row>
    <row r="459" spans="1:50" ht="23.25" customHeight="1" x14ac:dyDescent="0.15">
      <c r="A459" s="982"/>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490</v>
      </c>
      <c r="AC459" s="207"/>
      <c r="AD459" s="207"/>
      <c r="AE459" s="97" t="s">
        <v>490</v>
      </c>
      <c r="AF459" s="98"/>
      <c r="AG459" s="98"/>
      <c r="AH459" s="99"/>
      <c r="AI459" s="97" t="s">
        <v>490</v>
      </c>
      <c r="AJ459" s="98"/>
      <c r="AK459" s="98"/>
      <c r="AL459" s="98"/>
      <c r="AM459" s="97" t="s">
        <v>490</v>
      </c>
      <c r="AN459" s="98"/>
      <c r="AO459" s="98"/>
      <c r="AP459" s="99"/>
      <c r="AQ459" s="97" t="s">
        <v>490</v>
      </c>
      <c r="AR459" s="98"/>
      <c r="AS459" s="98"/>
      <c r="AT459" s="99"/>
      <c r="AU459" s="98" t="s">
        <v>490</v>
      </c>
      <c r="AV459" s="98"/>
      <c r="AW459" s="98"/>
      <c r="AX459" s="208"/>
    </row>
    <row r="460" spans="1:50" ht="23.25" customHeight="1" x14ac:dyDescent="0.15">
      <c r="A460" s="982"/>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490</v>
      </c>
      <c r="AF460" s="98"/>
      <c r="AG460" s="98"/>
      <c r="AH460" s="99"/>
      <c r="AI460" s="97" t="s">
        <v>490</v>
      </c>
      <c r="AJ460" s="98"/>
      <c r="AK460" s="98"/>
      <c r="AL460" s="98"/>
      <c r="AM460" s="97" t="s">
        <v>490</v>
      </c>
      <c r="AN460" s="98"/>
      <c r="AO460" s="98"/>
      <c r="AP460" s="99"/>
      <c r="AQ460" s="97" t="s">
        <v>490</v>
      </c>
      <c r="AR460" s="98"/>
      <c r="AS460" s="98"/>
      <c r="AT460" s="99"/>
      <c r="AU460" s="98" t="s">
        <v>490</v>
      </c>
      <c r="AV460" s="98"/>
      <c r="AW460" s="98"/>
      <c r="AX460" s="208"/>
    </row>
    <row r="461" spans="1:50" ht="18.75" hidden="1" customHeight="1" x14ac:dyDescent="0.15">
      <c r="A461" s="982"/>
      <c r="B461" s="238"/>
      <c r="C461" s="237"/>
      <c r="D461" s="238"/>
      <c r="E461" s="152" t="s">
        <v>315</v>
      </c>
      <c r="F461" s="153"/>
      <c r="G461" s="154" t="s">
        <v>312</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313</v>
      </c>
      <c r="AF461" s="165"/>
      <c r="AG461" s="165"/>
      <c r="AH461" s="166"/>
      <c r="AI461" s="167" t="s">
        <v>443</v>
      </c>
      <c r="AJ461" s="167"/>
      <c r="AK461" s="167"/>
      <c r="AL461" s="162"/>
      <c r="AM461" s="167" t="s">
        <v>441</v>
      </c>
      <c r="AN461" s="167"/>
      <c r="AO461" s="167"/>
      <c r="AP461" s="162"/>
      <c r="AQ461" s="162" t="s">
        <v>305</v>
      </c>
      <c r="AR461" s="155"/>
      <c r="AS461" s="155"/>
      <c r="AT461" s="156"/>
      <c r="AU461" s="120" t="s">
        <v>252</v>
      </c>
      <c r="AV461" s="120"/>
      <c r="AW461" s="120"/>
      <c r="AX461" s="121"/>
    </row>
    <row r="462" spans="1:50" ht="18.75" hidden="1" customHeight="1" x14ac:dyDescent="0.15">
      <c r="A462" s="982"/>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306</v>
      </c>
      <c r="AH462" s="158"/>
      <c r="AI462" s="168"/>
      <c r="AJ462" s="168"/>
      <c r="AK462" s="168"/>
      <c r="AL462" s="163"/>
      <c r="AM462" s="168"/>
      <c r="AN462" s="168"/>
      <c r="AO462" s="168"/>
      <c r="AP462" s="163"/>
      <c r="AQ462" s="203"/>
      <c r="AR462" s="122"/>
      <c r="AS462" s="123" t="s">
        <v>306</v>
      </c>
      <c r="AT462" s="158"/>
      <c r="AU462" s="122"/>
      <c r="AV462" s="122"/>
      <c r="AW462" s="123" t="s">
        <v>296</v>
      </c>
      <c r="AX462" s="124"/>
    </row>
    <row r="463" spans="1:50" ht="23.25" hidden="1" customHeight="1" x14ac:dyDescent="0.15">
      <c r="A463" s="982"/>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2"/>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2"/>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2"/>
      <c r="B466" s="238"/>
      <c r="C466" s="237"/>
      <c r="D466" s="238"/>
      <c r="E466" s="152" t="s">
        <v>315</v>
      </c>
      <c r="F466" s="153"/>
      <c r="G466" s="154" t="s">
        <v>312</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313</v>
      </c>
      <c r="AF466" s="165"/>
      <c r="AG466" s="165"/>
      <c r="AH466" s="166"/>
      <c r="AI466" s="167" t="s">
        <v>443</v>
      </c>
      <c r="AJ466" s="167"/>
      <c r="AK466" s="167"/>
      <c r="AL466" s="162"/>
      <c r="AM466" s="167" t="s">
        <v>439</v>
      </c>
      <c r="AN466" s="167"/>
      <c r="AO466" s="167"/>
      <c r="AP466" s="162"/>
      <c r="AQ466" s="162" t="s">
        <v>305</v>
      </c>
      <c r="AR466" s="155"/>
      <c r="AS466" s="155"/>
      <c r="AT466" s="156"/>
      <c r="AU466" s="120" t="s">
        <v>252</v>
      </c>
      <c r="AV466" s="120"/>
      <c r="AW466" s="120"/>
      <c r="AX466" s="121"/>
    </row>
    <row r="467" spans="1:50" ht="18.75" hidden="1" customHeight="1" x14ac:dyDescent="0.15">
      <c r="A467" s="982"/>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306</v>
      </c>
      <c r="AH467" s="158"/>
      <c r="AI467" s="168"/>
      <c r="AJ467" s="168"/>
      <c r="AK467" s="168"/>
      <c r="AL467" s="163"/>
      <c r="AM467" s="168"/>
      <c r="AN467" s="168"/>
      <c r="AO467" s="168"/>
      <c r="AP467" s="163"/>
      <c r="AQ467" s="203"/>
      <c r="AR467" s="122"/>
      <c r="AS467" s="123" t="s">
        <v>306</v>
      </c>
      <c r="AT467" s="158"/>
      <c r="AU467" s="122"/>
      <c r="AV467" s="122"/>
      <c r="AW467" s="123" t="s">
        <v>296</v>
      </c>
      <c r="AX467" s="124"/>
    </row>
    <row r="468" spans="1:50" ht="23.25" hidden="1" customHeight="1" x14ac:dyDescent="0.15">
      <c r="A468" s="982"/>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2"/>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2"/>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2"/>
      <c r="B471" s="238"/>
      <c r="C471" s="237"/>
      <c r="D471" s="238"/>
      <c r="E471" s="152" t="s">
        <v>315</v>
      </c>
      <c r="F471" s="153"/>
      <c r="G471" s="154" t="s">
        <v>312</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313</v>
      </c>
      <c r="AF471" s="165"/>
      <c r="AG471" s="165"/>
      <c r="AH471" s="166"/>
      <c r="AI471" s="167" t="s">
        <v>443</v>
      </c>
      <c r="AJ471" s="167"/>
      <c r="AK471" s="167"/>
      <c r="AL471" s="162"/>
      <c r="AM471" s="167" t="s">
        <v>435</v>
      </c>
      <c r="AN471" s="167"/>
      <c r="AO471" s="167"/>
      <c r="AP471" s="162"/>
      <c r="AQ471" s="162" t="s">
        <v>305</v>
      </c>
      <c r="AR471" s="155"/>
      <c r="AS471" s="155"/>
      <c r="AT471" s="156"/>
      <c r="AU471" s="120" t="s">
        <v>252</v>
      </c>
      <c r="AV471" s="120"/>
      <c r="AW471" s="120"/>
      <c r="AX471" s="121"/>
    </row>
    <row r="472" spans="1:50" ht="18.75" hidden="1" customHeight="1" x14ac:dyDescent="0.15">
      <c r="A472" s="982"/>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306</v>
      </c>
      <c r="AH472" s="158"/>
      <c r="AI472" s="168"/>
      <c r="AJ472" s="168"/>
      <c r="AK472" s="168"/>
      <c r="AL472" s="163"/>
      <c r="AM472" s="168"/>
      <c r="AN472" s="168"/>
      <c r="AO472" s="168"/>
      <c r="AP472" s="163"/>
      <c r="AQ472" s="203"/>
      <c r="AR472" s="122"/>
      <c r="AS472" s="123" t="s">
        <v>306</v>
      </c>
      <c r="AT472" s="158"/>
      <c r="AU472" s="122"/>
      <c r="AV472" s="122"/>
      <c r="AW472" s="123" t="s">
        <v>296</v>
      </c>
      <c r="AX472" s="124"/>
    </row>
    <row r="473" spans="1:50" ht="23.25" hidden="1" customHeight="1" x14ac:dyDescent="0.15">
      <c r="A473" s="982"/>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2"/>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2"/>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2"/>
      <c r="B476" s="238"/>
      <c r="C476" s="237"/>
      <c r="D476" s="238"/>
      <c r="E476" s="152" t="s">
        <v>315</v>
      </c>
      <c r="F476" s="153"/>
      <c r="G476" s="154" t="s">
        <v>312</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313</v>
      </c>
      <c r="AF476" s="165"/>
      <c r="AG476" s="165"/>
      <c r="AH476" s="166"/>
      <c r="AI476" s="167" t="s">
        <v>443</v>
      </c>
      <c r="AJ476" s="167"/>
      <c r="AK476" s="167"/>
      <c r="AL476" s="162"/>
      <c r="AM476" s="167" t="s">
        <v>439</v>
      </c>
      <c r="AN476" s="167"/>
      <c r="AO476" s="167"/>
      <c r="AP476" s="162"/>
      <c r="AQ476" s="162" t="s">
        <v>305</v>
      </c>
      <c r="AR476" s="155"/>
      <c r="AS476" s="155"/>
      <c r="AT476" s="156"/>
      <c r="AU476" s="120" t="s">
        <v>252</v>
      </c>
      <c r="AV476" s="120"/>
      <c r="AW476" s="120"/>
      <c r="AX476" s="121"/>
    </row>
    <row r="477" spans="1:50" ht="18.75" hidden="1" customHeight="1" x14ac:dyDescent="0.15">
      <c r="A477" s="982"/>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306</v>
      </c>
      <c r="AH477" s="158"/>
      <c r="AI477" s="168"/>
      <c r="AJ477" s="168"/>
      <c r="AK477" s="168"/>
      <c r="AL477" s="163"/>
      <c r="AM477" s="168"/>
      <c r="AN477" s="168"/>
      <c r="AO477" s="168"/>
      <c r="AP477" s="163"/>
      <c r="AQ477" s="203"/>
      <c r="AR477" s="122"/>
      <c r="AS477" s="123" t="s">
        <v>306</v>
      </c>
      <c r="AT477" s="158"/>
      <c r="AU477" s="122"/>
      <c r="AV477" s="122"/>
      <c r="AW477" s="123" t="s">
        <v>296</v>
      </c>
      <c r="AX477" s="124"/>
    </row>
    <row r="478" spans="1:50" ht="23.25" hidden="1" customHeight="1" x14ac:dyDescent="0.15">
      <c r="A478" s="982"/>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2"/>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2"/>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2"/>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2"/>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2"/>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2"/>
      <c r="B484" s="238"/>
      <c r="C484" s="237"/>
      <c r="D484" s="238"/>
      <c r="E484" s="224" t="s">
        <v>470</v>
      </c>
      <c r="F484" s="225"/>
      <c r="G484" s="226" t="s">
        <v>325</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2"/>
      <c r="B485" s="238"/>
      <c r="C485" s="237"/>
      <c r="D485" s="238"/>
      <c r="E485" s="152" t="s">
        <v>314</v>
      </c>
      <c r="F485" s="153"/>
      <c r="G485" s="154" t="s">
        <v>311</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313</v>
      </c>
      <c r="AF485" s="165"/>
      <c r="AG485" s="165"/>
      <c r="AH485" s="166"/>
      <c r="AI485" s="167" t="s">
        <v>444</v>
      </c>
      <c r="AJ485" s="167"/>
      <c r="AK485" s="167"/>
      <c r="AL485" s="162"/>
      <c r="AM485" s="167" t="s">
        <v>441</v>
      </c>
      <c r="AN485" s="167"/>
      <c r="AO485" s="167"/>
      <c r="AP485" s="162"/>
      <c r="AQ485" s="162" t="s">
        <v>305</v>
      </c>
      <c r="AR485" s="155"/>
      <c r="AS485" s="155"/>
      <c r="AT485" s="156"/>
      <c r="AU485" s="120" t="s">
        <v>252</v>
      </c>
      <c r="AV485" s="120"/>
      <c r="AW485" s="120"/>
      <c r="AX485" s="121"/>
    </row>
    <row r="486" spans="1:50" ht="18.75" hidden="1" customHeight="1" x14ac:dyDescent="0.15">
      <c r="A486" s="982"/>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306</v>
      </c>
      <c r="AH486" s="158"/>
      <c r="AI486" s="168"/>
      <c r="AJ486" s="168"/>
      <c r="AK486" s="168"/>
      <c r="AL486" s="163"/>
      <c r="AM486" s="168"/>
      <c r="AN486" s="168"/>
      <c r="AO486" s="168"/>
      <c r="AP486" s="163"/>
      <c r="AQ486" s="203"/>
      <c r="AR486" s="122"/>
      <c r="AS486" s="123" t="s">
        <v>306</v>
      </c>
      <c r="AT486" s="158"/>
      <c r="AU486" s="122"/>
      <c r="AV486" s="122"/>
      <c r="AW486" s="123" t="s">
        <v>296</v>
      </c>
      <c r="AX486" s="124"/>
    </row>
    <row r="487" spans="1:50" ht="23.25" hidden="1" customHeight="1" x14ac:dyDescent="0.15">
      <c r="A487" s="982"/>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2"/>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2"/>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2"/>
      <c r="B490" s="238"/>
      <c r="C490" s="237"/>
      <c r="D490" s="238"/>
      <c r="E490" s="152" t="s">
        <v>314</v>
      </c>
      <c r="F490" s="153"/>
      <c r="G490" s="154" t="s">
        <v>311</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313</v>
      </c>
      <c r="AF490" s="165"/>
      <c r="AG490" s="165"/>
      <c r="AH490" s="166"/>
      <c r="AI490" s="167" t="s">
        <v>443</v>
      </c>
      <c r="AJ490" s="167"/>
      <c r="AK490" s="167"/>
      <c r="AL490" s="162"/>
      <c r="AM490" s="167" t="s">
        <v>441</v>
      </c>
      <c r="AN490" s="167"/>
      <c r="AO490" s="167"/>
      <c r="AP490" s="162"/>
      <c r="AQ490" s="162" t="s">
        <v>305</v>
      </c>
      <c r="AR490" s="155"/>
      <c r="AS490" s="155"/>
      <c r="AT490" s="156"/>
      <c r="AU490" s="120" t="s">
        <v>252</v>
      </c>
      <c r="AV490" s="120"/>
      <c r="AW490" s="120"/>
      <c r="AX490" s="121"/>
    </row>
    <row r="491" spans="1:50" ht="18.75" hidden="1" customHeight="1" x14ac:dyDescent="0.15">
      <c r="A491" s="982"/>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306</v>
      </c>
      <c r="AH491" s="158"/>
      <c r="AI491" s="168"/>
      <c r="AJ491" s="168"/>
      <c r="AK491" s="168"/>
      <c r="AL491" s="163"/>
      <c r="AM491" s="168"/>
      <c r="AN491" s="168"/>
      <c r="AO491" s="168"/>
      <c r="AP491" s="163"/>
      <c r="AQ491" s="203"/>
      <c r="AR491" s="122"/>
      <c r="AS491" s="123" t="s">
        <v>306</v>
      </c>
      <c r="AT491" s="158"/>
      <c r="AU491" s="122"/>
      <c r="AV491" s="122"/>
      <c r="AW491" s="123" t="s">
        <v>296</v>
      </c>
      <c r="AX491" s="124"/>
    </row>
    <row r="492" spans="1:50" ht="23.25" hidden="1" customHeight="1" x14ac:dyDescent="0.15">
      <c r="A492" s="982"/>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2"/>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2"/>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2"/>
      <c r="B495" s="238"/>
      <c r="C495" s="237"/>
      <c r="D495" s="238"/>
      <c r="E495" s="152" t="s">
        <v>314</v>
      </c>
      <c r="F495" s="153"/>
      <c r="G495" s="154" t="s">
        <v>311</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313</v>
      </c>
      <c r="AF495" s="165"/>
      <c r="AG495" s="165"/>
      <c r="AH495" s="166"/>
      <c r="AI495" s="167" t="s">
        <v>443</v>
      </c>
      <c r="AJ495" s="167"/>
      <c r="AK495" s="167"/>
      <c r="AL495" s="162"/>
      <c r="AM495" s="167" t="s">
        <v>439</v>
      </c>
      <c r="AN495" s="167"/>
      <c r="AO495" s="167"/>
      <c r="AP495" s="162"/>
      <c r="AQ495" s="162" t="s">
        <v>305</v>
      </c>
      <c r="AR495" s="155"/>
      <c r="AS495" s="155"/>
      <c r="AT495" s="156"/>
      <c r="AU495" s="120" t="s">
        <v>252</v>
      </c>
      <c r="AV495" s="120"/>
      <c r="AW495" s="120"/>
      <c r="AX495" s="121"/>
    </row>
    <row r="496" spans="1:50" ht="18.75" hidden="1" customHeight="1" x14ac:dyDescent="0.15">
      <c r="A496" s="982"/>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306</v>
      </c>
      <c r="AH496" s="158"/>
      <c r="AI496" s="168"/>
      <c r="AJ496" s="168"/>
      <c r="AK496" s="168"/>
      <c r="AL496" s="163"/>
      <c r="AM496" s="168"/>
      <c r="AN496" s="168"/>
      <c r="AO496" s="168"/>
      <c r="AP496" s="163"/>
      <c r="AQ496" s="203"/>
      <c r="AR496" s="122"/>
      <c r="AS496" s="123" t="s">
        <v>306</v>
      </c>
      <c r="AT496" s="158"/>
      <c r="AU496" s="122"/>
      <c r="AV496" s="122"/>
      <c r="AW496" s="123" t="s">
        <v>296</v>
      </c>
      <c r="AX496" s="124"/>
    </row>
    <row r="497" spans="1:50" ht="23.25" hidden="1" customHeight="1" x14ac:dyDescent="0.15">
      <c r="A497" s="982"/>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2"/>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2"/>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2"/>
      <c r="B500" s="238"/>
      <c r="C500" s="237"/>
      <c r="D500" s="238"/>
      <c r="E500" s="152" t="s">
        <v>314</v>
      </c>
      <c r="F500" s="153"/>
      <c r="G500" s="154" t="s">
        <v>311</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313</v>
      </c>
      <c r="AF500" s="165"/>
      <c r="AG500" s="165"/>
      <c r="AH500" s="166"/>
      <c r="AI500" s="167" t="s">
        <v>443</v>
      </c>
      <c r="AJ500" s="167"/>
      <c r="AK500" s="167"/>
      <c r="AL500" s="162"/>
      <c r="AM500" s="167" t="s">
        <v>440</v>
      </c>
      <c r="AN500" s="167"/>
      <c r="AO500" s="167"/>
      <c r="AP500" s="162"/>
      <c r="AQ500" s="162" t="s">
        <v>305</v>
      </c>
      <c r="AR500" s="155"/>
      <c r="AS500" s="155"/>
      <c r="AT500" s="156"/>
      <c r="AU500" s="120" t="s">
        <v>252</v>
      </c>
      <c r="AV500" s="120"/>
      <c r="AW500" s="120"/>
      <c r="AX500" s="121"/>
    </row>
    <row r="501" spans="1:50" ht="18.75" hidden="1" customHeight="1" x14ac:dyDescent="0.15">
      <c r="A501" s="982"/>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306</v>
      </c>
      <c r="AH501" s="158"/>
      <c r="AI501" s="168"/>
      <c r="AJ501" s="168"/>
      <c r="AK501" s="168"/>
      <c r="AL501" s="163"/>
      <c r="AM501" s="168"/>
      <c r="AN501" s="168"/>
      <c r="AO501" s="168"/>
      <c r="AP501" s="163"/>
      <c r="AQ501" s="203"/>
      <c r="AR501" s="122"/>
      <c r="AS501" s="123" t="s">
        <v>306</v>
      </c>
      <c r="AT501" s="158"/>
      <c r="AU501" s="122"/>
      <c r="AV501" s="122"/>
      <c r="AW501" s="123" t="s">
        <v>296</v>
      </c>
      <c r="AX501" s="124"/>
    </row>
    <row r="502" spans="1:50" ht="23.25" hidden="1" customHeight="1" x14ac:dyDescent="0.15">
      <c r="A502" s="982"/>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2"/>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2"/>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2"/>
      <c r="B505" s="238"/>
      <c r="C505" s="237"/>
      <c r="D505" s="238"/>
      <c r="E505" s="152" t="s">
        <v>314</v>
      </c>
      <c r="F505" s="153"/>
      <c r="G505" s="154" t="s">
        <v>311</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313</v>
      </c>
      <c r="AF505" s="165"/>
      <c r="AG505" s="165"/>
      <c r="AH505" s="166"/>
      <c r="AI505" s="167" t="s">
        <v>443</v>
      </c>
      <c r="AJ505" s="167"/>
      <c r="AK505" s="167"/>
      <c r="AL505" s="162"/>
      <c r="AM505" s="167" t="s">
        <v>441</v>
      </c>
      <c r="AN505" s="167"/>
      <c r="AO505" s="167"/>
      <c r="AP505" s="162"/>
      <c r="AQ505" s="162" t="s">
        <v>305</v>
      </c>
      <c r="AR505" s="155"/>
      <c r="AS505" s="155"/>
      <c r="AT505" s="156"/>
      <c r="AU505" s="120" t="s">
        <v>252</v>
      </c>
      <c r="AV505" s="120"/>
      <c r="AW505" s="120"/>
      <c r="AX505" s="121"/>
    </row>
    <row r="506" spans="1:50" ht="18.75" hidden="1" customHeight="1" x14ac:dyDescent="0.15">
      <c r="A506" s="982"/>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306</v>
      </c>
      <c r="AH506" s="158"/>
      <c r="AI506" s="168"/>
      <c r="AJ506" s="168"/>
      <c r="AK506" s="168"/>
      <c r="AL506" s="163"/>
      <c r="AM506" s="168"/>
      <c r="AN506" s="168"/>
      <c r="AO506" s="168"/>
      <c r="AP506" s="163"/>
      <c r="AQ506" s="203"/>
      <c r="AR506" s="122"/>
      <c r="AS506" s="123" t="s">
        <v>306</v>
      </c>
      <c r="AT506" s="158"/>
      <c r="AU506" s="122"/>
      <c r="AV506" s="122"/>
      <c r="AW506" s="123" t="s">
        <v>296</v>
      </c>
      <c r="AX506" s="124"/>
    </row>
    <row r="507" spans="1:50" ht="23.25" hidden="1" customHeight="1" x14ac:dyDescent="0.15">
      <c r="A507" s="982"/>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2"/>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2"/>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2"/>
      <c r="B510" s="238"/>
      <c r="C510" s="237"/>
      <c r="D510" s="238"/>
      <c r="E510" s="152" t="s">
        <v>315</v>
      </c>
      <c r="F510" s="153"/>
      <c r="G510" s="154" t="s">
        <v>312</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313</v>
      </c>
      <c r="AF510" s="165"/>
      <c r="AG510" s="165"/>
      <c r="AH510" s="166"/>
      <c r="AI510" s="167" t="s">
        <v>443</v>
      </c>
      <c r="AJ510" s="167"/>
      <c r="AK510" s="167"/>
      <c r="AL510" s="162"/>
      <c r="AM510" s="167" t="s">
        <v>439</v>
      </c>
      <c r="AN510" s="167"/>
      <c r="AO510" s="167"/>
      <c r="AP510" s="162"/>
      <c r="AQ510" s="162" t="s">
        <v>305</v>
      </c>
      <c r="AR510" s="155"/>
      <c r="AS510" s="155"/>
      <c r="AT510" s="156"/>
      <c r="AU510" s="120" t="s">
        <v>252</v>
      </c>
      <c r="AV510" s="120"/>
      <c r="AW510" s="120"/>
      <c r="AX510" s="121"/>
    </row>
    <row r="511" spans="1:50" ht="18.75" hidden="1" customHeight="1" x14ac:dyDescent="0.15">
      <c r="A511" s="982"/>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306</v>
      </c>
      <c r="AH511" s="158"/>
      <c r="AI511" s="168"/>
      <c r="AJ511" s="168"/>
      <c r="AK511" s="168"/>
      <c r="AL511" s="163"/>
      <c r="AM511" s="168"/>
      <c r="AN511" s="168"/>
      <c r="AO511" s="168"/>
      <c r="AP511" s="163"/>
      <c r="AQ511" s="203"/>
      <c r="AR511" s="122"/>
      <c r="AS511" s="123" t="s">
        <v>306</v>
      </c>
      <c r="AT511" s="158"/>
      <c r="AU511" s="122"/>
      <c r="AV511" s="122"/>
      <c r="AW511" s="123" t="s">
        <v>296</v>
      </c>
      <c r="AX511" s="124"/>
    </row>
    <row r="512" spans="1:50" ht="23.25" hidden="1" customHeight="1" x14ac:dyDescent="0.15">
      <c r="A512" s="982"/>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2"/>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2"/>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2"/>
      <c r="B515" s="238"/>
      <c r="C515" s="237"/>
      <c r="D515" s="238"/>
      <c r="E515" s="152" t="s">
        <v>315</v>
      </c>
      <c r="F515" s="153"/>
      <c r="G515" s="154" t="s">
        <v>312</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313</v>
      </c>
      <c r="AF515" s="165"/>
      <c r="AG515" s="165"/>
      <c r="AH515" s="166"/>
      <c r="AI515" s="167" t="s">
        <v>444</v>
      </c>
      <c r="AJ515" s="167"/>
      <c r="AK515" s="167"/>
      <c r="AL515" s="162"/>
      <c r="AM515" s="167" t="s">
        <v>439</v>
      </c>
      <c r="AN515" s="167"/>
      <c r="AO515" s="167"/>
      <c r="AP515" s="162"/>
      <c r="AQ515" s="162" t="s">
        <v>305</v>
      </c>
      <c r="AR515" s="155"/>
      <c r="AS515" s="155"/>
      <c r="AT515" s="156"/>
      <c r="AU515" s="120" t="s">
        <v>252</v>
      </c>
      <c r="AV515" s="120"/>
      <c r="AW515" s="120"/>
      <c r="AX515" s="121"/>
    </row>
    <row r="516" spans="1:50" ht="18.75" hidden="1" customHeight="1" x14ac:dyDescent="0.15">
      <c r="A516" s="982"/>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306</v>
      </c>
      <c r="AH516" s="158"/>
      <c r="AI516" s="168"/>
      <c r="AJ516" s="168"/>
      <c r="AK516" s="168"/>
      <c r="AL516" s="163"/>
      <c r="AM516" s="168"/>
      <c r="AN516" s="168"/>
      <c r="AO516" s="168"/>
      <c r="AP516" s="163"/>
      <c r="AQ516" s="203"/>
      <c r="AR516" s="122"/>
      <c r="AS516" s="123" t="s">
        <v>306</v>
      </c>
      <c r="AT516" s="158"/>
      <c r="AU516" s="122"/>
      <c r="AV516" s="122"/>
      <c r="AW516" s="123" t="s">
        <v>296</v>
      </c>
      <c r="AX516" s="124"/>
    </row>
    <row r="517" spans="1:50" ht="23.25" hidden="1" customHeight="1" x14ac:dyDescent="0.15">
      <c r="A517" s="982"/>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2"/>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2"/>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2"/>
      <c r="B520" s="238"/>
      <c r="C520" s="237"/>
      <c r="D520" s="238"/>
      <c r="E520" s="152" t="s">
        <v>315</v>
      </c>
      <c r="F520" s="153"/>
      <c r="G520" s="154" t="s">
        <v>312</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313</v>
      </c>
      <c r="AF520" s="165"/>
      <c r="AG520" s="165"/>
      <c r="AH520" s="166"/>
      <c r="AI520" s="167" t="s">
        <v>444</v>
      </c>
      <c r="AJ520" s="167"/>
      <c r="AK520" s="167"/>
      <c r="AL520" s="162"/>
      <c r="AM520" s="167" t="s">
        <v>439</v>
      </c>
      <c r="AN520" s="167"/>
      <c r="AO520" s="167"/>
      <c r="AP520" s="162"/>
      <c r="AQ520" s="162" t="s">
        <v>305</v>
      </c>
      <c r="AR520" s="155"/>
      <c r="AS520" s="155"/>
      <c r="AT520" s="156"/>
      <c r="AU520" s="120" t="s">
        <v>252</v>
      </c>
      <c r="AV520" s="120"/>
      <c r="AW520" s="120"/>
      <c r="AX520" s="121"/>
    </row>
    <row r="521" spans="1:50" ht="18.75" hidden="1" customHeight="1" x14ac:dyDescent="0.15">
      <c r="A521" s="982"/>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306</v>
      </c>
      <c r="AH521" s="158"/>
      <c r="AI521" s="168"/>
      <c r="AJ521" s="168"/>
      <c r="AK521" s="168"/>
      <c r="AL521" s="163"/>
      <c r="AM521" s="168"/>
      <c r="AN521" s="168"/>
      <c r="AO521" s="168"/>
      <c r="AP521" s="163"/>
      <c r="AQ521" s="203"/>
      <c r="AR521" s="122"/>
      <c r="AS521" s="123" t="s">
        <v>306</v>
      </c>
      <c r="AT521" s="158"/>
      <c r="AU521" s="122"/>
      <c r="AV521" s="122"/>
      <c r="AW521" s="123" t="s">
        <v>296</v>
      </c>
      <c r="AX521" s="124"/>
    </row>
    <row r="522" spans="1:50" ht="23.25" hidden="1" customHeight="1" x14ac:dyDescent="0.15">
      <c r="A522" s="982"/>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2"/>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2"/>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2"/>
      <c r="B525" s="238"/>
      <c r="C525" s="237"/>
      <c r="D525" s="238"/>
      <c r="E525" s="152" t="s">
        <v>315</v>
      </c>
      <c r="F525" s="153"/>
      <c r="G525" s="154" t="s">
        <v>312</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313</v>
      </c>
      <c r="AF525" s="165"/>
      <c r="AG525" s="165"/>
      <c r="AH525" s="166"/>
      <c r="AI525" s="167" t="s">
        <v>443</v>
      </c>
      <c r="AJ525" s="167"/>
      <c r="AK525" s="167"/>
      <c r="AL525" s="162"/>
      <c r="AM525" s="167" t="s">
        <v>435</v>
      </c>
      <c r="AN525" s="167"/>
      <c r="AO525" s="167"/>
      <c r="AP525" s="162"/>
      <c r="AQ525" s="162" t="s">
        <v>305</v>
      </c>
      <c r="AR525" s="155"/>
      <c r="AS525" s="155"/>
      <c r="AT525" s="156"/>
      <c r="AU525" s="120" t="s">
        <v>252</v>
      </c>
      <c r="AV525" s="120"/>
      <c r="AW525" s="120"/>
      <c r="AX525" s="121"/>
    </row>
    <row r="526" spans="1:50" ht="18.75" hidden="1" customHeight="1" x14ac:dyDescent="0.15">
      <c r="A526" s="982"/>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306</v>
      </c>
      <c r="AH526" s="158"/>
      <c r="AI526" s="168"/>
      <c r="AJ526" s="168"/>
      <c r="AK526" s="168"/>
      <c r="AL526" s="163"/>
      <c r="AM526" s="168"/>
      <c r="AN526" s="168"/>
      <c r="AO526" s="168"/>
      <c r="AP526" s="163"/>
      <c r="AQ526" s="203"/>
      <c r="AR526" s="122"/>
      <c r="AS526" s="123" t="s">
        <v>306</v>
      </c>
      <c r="AT526" s="158"/>
      <c r="AU526" s="122"/>
      <c r="AV526" s="122"/>
      <c r="AW526" s="123" t="s">
        <v>296</v>
      </c>
      <c r="AX526" s="124"/>
    </row>
    <row r="527" spans="1:50" ht="23.25" hidden="1" customHeight="1" x14ac:dyDescent="0.15">
      <c r="A527" s="982"/>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2"/>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2"/>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2"/>
      <c r="B530" s="238"/>
      <c r="C530" s="237"/>
      <c r="D530" s="238"/>
      <c r="E530" s="152" t="s">
        <v>315</v>
      </c>
      <c r="F530" s="153"/>
      <c r="G530" s="154" t="s">
        <v>312</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313</v>
      </c>
      <c r="AF530" s="165"/>
      <c r="AG530" s="165"/>
      <c r="AH530" s="166"/>
      <c r="AI530" s="167" t="s">
        <v>443</v>
      </c>
      <c r="AJ530" s="167"/>
      <c r="AK530" s="167"/>
      <c r="AL530" s="162"/>
      <c r="AM530" s="167" t="s">
        <v>439</v>
      </c>
      <c r="AN530" s="167"/>
      <c r="AO530" s="167"/>
      <c r="AP530" s="162"/>
      <c r="AQ530" s="162" t="s">
        <v>305</v>
      </c>
      <c r="AR530" s="155"/>
      <c r="AS530" s="155"/>
      <c r="AT530" s="156"/>
      <c r="AU530" s="120" t="s">
        <v>252</v>
      </c>
      <c r="AV530" s="120"/>
      <c r="AW530" s="120"/>
      <c r="AX530" s="121"/>
    </row>
    <row r="531" spans="1:50" ht="18.75" hidden="1" customHeight="1" x14ac:dyDescent="0.15">
      <c r="A531" s="982"/>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306</v>
      </c>
      <c r="AH531" s="158"/>
      <c r="AI531" s="168"/>
      <c r="AJ531" s="168"/>
      <c r="AK531" s="168"/>
      <c r="AL531" s="163"/>
      <c r="AM531" s="168"/>
      <c r="AN531" s="168"/>
      <c r="AO531" s="168"/>
      <c r="AP531" s="163"/>
      <c r="AQ531" s="203"/>
      <c r="AR531" s="122"/>
      <c r="AS531" s="123" t="s">
        <v>306</v>
      </c>
      <c r="AT531" s="158"/>
      <c r="AU531" s="122"/>
      <c r="AV531" s="122"/>
      <c r="AW531" s="123" t="s">
        <v>296</v>
      </c>
      <c r="AX531" s="124"/>
    </row>
    <row r="532" spans="1:50" ht="23.25" hidden="1" customHeight="1" x14ac:dyDescent="0.15">
      <c r="A532" s="982"/>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2"/>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2"/>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customHeight="1" x14ac:dyDescent="0.15">
      <c r="A535" s="982"/>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customHeight="1" x14ac:dyDescent="0.15">
      <c r="A536" s="982"/>
      <c r="B536" s="238"/>
      <c r="C536" s="237"/>
      <c r="D536" s="238"/>
      <c r="E536" s="146" t="s">
        <v>490</v>
      </c>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16.5" customHeight="1" thickBot="1" x14ac:dyDescent="0.2">
      <c r="A537" s="982"/>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2"/>
      <c r="B538" s="238"/>
      <c r="C538" s="237"/>
      <c r="D538" s="238"/>
      <c r="E538" s="224" t="s">
        <v>471</v>
      </c>
      <c r="F538" s="225"/>
      <c r="G538" s="226" t="s">
        <v>325</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2"/>
      <c r="B539" s="238"/>
      <c r="C539" s="237"/>
      <c r="D539" s="238"/>
      <c r="E539" s="152" t="s">
        <v>314</v>
      </c>
      <c r="F539" s="153"/>
      <c r="G539" s="154" t="s">
        <v>311</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313</v>
      </c>
      <c r="AF539" s="165"/>
      <c r="AG539" s="165"/>
      <c r="AH539" s="166"/>
      <c r="AI539" s="167" t="s">
        <v>444</v>
      </c>
      <c r="AJ539" s="167"/>
      <c r="AK539" s="167"/>
      <c r="AL539" s="162"/>
      <c r="AM539" s="167" t="s">
        <v>439</v>
      </c>
      <c r="AN539" s="167"/>
      <c r="AO539" s="167"/>
      <c r="AP539" s="162"/>
      <c r="AQ539" s="162" t="s">
        <v>305</v>
      </c>
      <c r="AR539" s="155"/>
      <c r="AS539" s="155"/>
      <c r="AT539" s="156"/>
      <c r="AU539" s="120" t="s">
        <v>252</v>
      </c>
      <c r="AV539" s="120"/>
      <c r="AW539" s="120"/>
      <c r="AX539" s="121"/>
    </row>
    <row r="540" spans="1:50" ht="18.75" hidden="1" customHeight="1" x14ac:dyDescent="0.15">
      <c r="A540" s="982"/>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306</v>
      </c>
      <c r="AH540" s="158"/>
      <c r="AI540" s="168"/>
      <c r="AJ540" s="168"/>
      <c r="AK540" s="168"/>
      <c r="AL540" s="163"/>
      <c r="AM540" s="168"/>
      <c r="AN540" s="168"/>
      <c r="AO540" s="168"/>
      <c r="AP540" s="163"/>
      <c r="AQ540" s="203"/>
      <c r="AR540" s="122"/>
      <c r="AS540" s="123" t="s">
        <v>306</v>
      </c>
      <c r="AT540" s="158"/>
      <c r="AU540" s="122"/>
      <c r="AV540" s="122"/>
      <c r="AW540" s="123" t="s">
        <v>296</v>
      </c>
      <c r="AX540" s="124"/>
    </row>
    <row r="541" spans="1:50" ht="23.25" hidden="1" customHeight="1" x14ac:dyDescent="0.15">
      <c r="A541" s="982"/>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2"/>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2"/>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2"/>
      <c r="B544" s="238"/>
      <c r="C544" s="237"/>
      <c r="D544" s="238"/>
      <c r="E544" s="152" t="s">
        <v>314</v>
      </c>
      <c r="F544" s="153"/>
      <c r="G544" s="154" t="s">
        <v>311</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313</v>
      </c>
      <c r="AF544" s="165"/>
      <c r="AG544" s="165"/>
      <c r="AH544" s="166"/>
      <c r="AI544" s="167" t="s">
        <v>443</v>
      </c>
      <c r="AJ544" s="167"/>
      <c r="AK544" s="167"/>
      <c r="AL544" s="162"/>
      <c r="AM544" s="167" t="s">
        <v>441</v>
      </c>
      <c r="AN544" s="167"/>
      <c r="AO544" s="167"/>
      <c r="AP544" s="162"/>
      <c r="AQ544" s="162" t="s">
        <v>305</v>
      </c>
      <c r="AR544" s="155"/>
      <c r="AS544" s="155"/>
      <c r="AT544" s="156"/>
      <c r="AU544" s="120" t="s">
        <v>252</v>
      </c>
      <c r="AV544" s="120"/>
      <c r="AW544" s="120"/>
      <c r="AX544" s="121"/>
    </row>
    <row r="545" spans="1:50" ht="18.75" hidden="1" customHeight="1" x14ac:dyDescent="0.15">
      <c r="A545" s="982"/>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306</v>
      </c>
      <c r="AH545" s="158"/>
      <c r="AI545" s="168"/>
      <c r="AJ545" s="168"/>
      <c r="AK545" s="168"/>
      <c r="AL545" s="163"/>
      <c r="AM545" s="168"/>
      <c r="AN545" s="168"/>
      <c r="AO545" s="168"/>
      <c r="AP545" s="163"/>
      <c r="AQ545" s="203"/>
      <c r="AR545" s="122"/>
      <c r="AS545" s="123" t="s">
        <v>306</v>
      </c>
      <c r="AT545" s="158"/>
      <c r="AU545" s="122"/>
      <c r="AV545" s="122"/>
      <c r="AW545" s="123" t="s">
        <v>296</v>
      </c>
      <c r="AX545" s="124"/>
    </row>
    <row r="546" spans="1:50" ht="23.25" hidden="1" customHeight="1" x14ac:dyDescent="0.15">
      <c r="A546" s="982"/>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2"/>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2"/>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2"/>
      <c r="B549" s="238"/>
      <c r="C549" s="237"/>
      <c r="D549" s="238"/>
      <c r="E549" s="152" t="s">
        <v>314</v>
      </c>
      <c r="F549" s="153"/>
      <c r="G549" s="154" t="s">
        <v>311</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313</v>
      </c>
      <c r="AF549" s="165"/>
      <c r="AG549" s="165"/>
      <c r="AH549" s="166"/>
      <c r="AI549" s="167" t="s">
        <v>443</v>
      </c>
      <c r="AJ549" s="167"/>
      <c r="AK549" s="167"/>
      <c r="AL549" s="162"/>
      <c r="AM549" s="167" t="s">
        <v>435</v>
      </c>
      <c r="AN549" s="167"/>
      <c r="AO549" s="167"/>
      <c r="AP549" s="162"/>
      <c r="AQ549" s="162" t="s">
        <v>305</v>
      </c>
      <c r="AR549" s="155"/>
      <c r="AS549" s="155"/>
      <c r="AT549" s="156"/>
      <c r="AU549" s="120" t="s">
        <v>252</v>
      </c>
      <c r="AV549" s="120"/>
      <c r="AW549" s="120"/>
      <c r="AX549" s="121"/>
    </row>
    <row r="550" spans="1:50" ht="18.75" hidden="1" customHeight="1" x14ac:dyDescent="0.15">
      <c r="A550" s="982"/>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306</v>
      </c>
      <c r="AH550" s="158"/>
      <c r="AI550" s="168"/>
      <c r="AJ550" s="168"/>
      <c r="AK550" s="168"/>
      <c r="AL550" s="163"/>
      <c r="AM550" s="168"/>
      <c r="AN550" s="168"/>
      <c r="AO550" s="168"/>
      <c r="AP550" s="163"/>
      <c r="AQ550" s="203"/>
      <c r="AR550" s="122"/>
      <c r="AS550" s="123" t="s">
        <v>306</v>
      </c>
      <c r="AT550" s="158"/>
      <c r="AU550" s="122"/>
      <c r="AV550" s="122"/>
      <c r="AW550" s="123" t="s">
        <v>296</v>
      </c>
      <c r="AX550" s="124"/>
    </row>
    <row r="551" spans="1:50" ht="23.25" hidden="1" customHeight="1" x14ac:dyDescent="0.15">
      <c r="A551" s="982"/>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2"/>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2"/>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2"/>
      <c r="B554" s="238"/>
      <c r="C554" s="237"/>
      <c r="D554" s="238"/>
      <c r="E554" s="152" t="s">
        <v>314</v>
      </c>
      <c r="F554" s="153"/>
      <c r="G554" s="154" t="s">
        <v>311</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313</v>
      </c>
      <c r="AF554" s="165"/>
      <c r="AG554" s="165"/>
      <c r="AH554" s="166"/>
      <c r="AI554" s="167" t="s">
        <v>443</v>
      </c>
      <c r="AJ554" s="167"/>
      <c r="AK554" s="167"/>
      <c r="AL554" s="162"/>
      <c r="AM554" s="167" t="s">
        <v>435</v>
      </c>
      <c r="AN554" s="167"/>
      <c r="AO554" s="167"/>
      <c r="AP554" s="162"/>
      <c r="AQ554" s="162" t="s">
        <v>305</v>
      </c>
      <c r="AR554" s="155"/>
      <c r="AS554" s="155"/>
      <c r="AT554" s="156"/>
      <c r="AU554" s="120" t="s">
        <v>252</v>
      </c>
      <c r="AV554" s="120"/>
      <c r="AW554" s="120"/>
      <c r="AX554" s="121"/>
    </row>
    <row r="555" spans="1:50" ht="18.75" hidden="1" customHeight="1" x14ac:dyDescent="0.15">
      <c r="A555" s="982"/>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306</v>
      </c>
      <c r="AH555" s="158"/>
      <c r="AI555" s="168"/>
      <c r="AJ555" s="168"/>
      <c r="AK555" s="168"/>
      <c r="AL555" s="163"/>
      <c r="AM555" s="168"/>
      <c r="AN555" s="168"/>
      <c r="AO555" s="168"/>
      <c r="AP555" s="163"/>
      <c r="AQ555" s="203"/>
      <c r="AR555" s="122"/>
      <c r="AS555" s="123" t="s">
        <v>306</v>
      </c>
      <c r="AT555" s="158"/>
      <c r="AU555" s="122"/>
      <c r="AV555" s="122"/>
      <c r="AW555" s="123" t="s">
        <v>296</v>
      </c>
      <c r="AX555" s="124"/>
    </row>
    <row r="556" spans="1:50" ht="23.25" hidden="1" customHeight="1" x14ac:dyDescent="0.15">
      <c r="A556" s="982"/>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2"/>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2"/>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2"/>
      <c r="B559" s="238"/>
      <c r="C559" s="237"/>
      <c r="D559" s="238"/>
      <c r="E559" s="152" t="s">
        <v>314</v>
      </c>
      <c r="F559" s="153"/>
      <c r="G559" s="154" t="s">
        <v>311</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313</v>
      </c>
      <c r="AF559" s="165"/>
      <c r="AG559" s="165"/>
      <c r="AH559" s="166"/>
      <c r="AI559" s="167" t="s">
        <v>443</v>
      </c>
      <c r="AJ559" s="167"/>
      <c r="AK559" s="167"/>
      <c r="AL559" s="162"/>
      <c r="AM559" s="167" t="s">
        <v>439</v>
      </c>
      <c r="AN559" s="167"/>
      <c r="AO559" s="167"/>
      <c r="AP559" s="162"/>
      <c r="AQ559" s="162" t="s">
        <v>305</v>
      </c>
      <c r="AR559" s="155"/>
      <c r="AS559" s="155"/>
      <c r="AT559" s="156"/>
      <c r="AU559" s="120" t="s">
        <v>252</v>
      </c>
      <c r="AV559" s="120"/>
      <c r="AW559" s="120"/>
      <c r="AX559" s="121"/>
    </row>
    <row r="560" spans="1:50" ht="18.75" hidden="1" customHeight="1" x14ac:dyDescent="0.15">
      <c r="A560" s="982"/>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306</v>
      </c>
      <c r="AH560" s="158"/>
      <c r="AI560" s="168"/>
      <c r="AJ560" s="168"/>
      <c r="AK560" s="168"/>
      <c r="AL560" s="163"/>
      <c r="AM560" s="168"/>
      <c r="AN560" s="168"/>
      <c r="AO560" s="168"/>
      <c r="AP560" s="163"/>
      <c r="AQ560" s="203"/>
      <c r="AR560" s="122"/>
      <c r="AS560" s="123" t="s">
        <v>306</v>
      </c>
      <c r="AT560" s="158"/>
      <c r="AU560" s="122"/>
      <c r="AV560" s="122"/>
      <c r="AW560" s="123" t="s">
        <v>296</v>
      </c>
      <c r="AX560" s="124"/>
    </row>
    <row r="561" spans="1:50" ht="23.25" hidden="1" customHeight="1" x14ac:dyDescent="0.15">
      <c r="A561" s="982"/>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2"/>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2"/>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2"/>
      <c r="B564" s="238"/>
      <c r="C564" s="237"/>
      <c r="D564" s="238"/>
      <c r="E564" s="152" t="s">
        <v>315</v>
      </c>
      <c r="F564" s="153"/>
      <c r="G564" s="154" t="s">
        <v>312</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313</v>
      </c>
      <c r="AF564" s="165"/>
      <c r="AG564" s="165"/>
      <c r="AH564" s="166"/>
      <c r="AI564" s="167" t="s">
        <v>443</v>
      </c>
      <c r="AJ564" s="167"/>
      <c r="AK564" s="167"/>
      <c r="AL564" s="162"/>
      <c r="AM564" s="167" t="s">
        <v>435</v>
      </c>
      <c r="AN564" s="167"/>
      <c r="AO564" s="167"/>
      <c r="AP564" s="162"/>
      <c r="AQ564" s="162" t="s">
        <v>305</v>
      </c>
      <c r="AR564" s="155"/>
      <c r="AS564" s="155"/>
      <c r="AT564" s="156"/>
      <c r="AU564" s="120" t="s">
        <v>252</v>
      </c>
      <c r="AV564" s="120"/>
      <c r="AW564" s="120"/>
      <c r="AX564" s="121"/>
    </row>
    <row r="565" spans="1:50" ht="18.75" hidden="1" customHeight="1" x14ac:dyDescent="0.15">
      <c r="A565" s="982"/>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306</v>
      </c>
      <c r="AH565" s="158"/>
      <c r="AI565" s="168"/>
      <c r="AJ565" s="168"/>
      <c r="AK565" s="168"/>
      <c r="AL565" s="163"/>
      <c r="AM565" s="168"/>
      <c r="AN565" s="168"/>
      <c r="AO565" s="168"/>
      <c r="AP565" s="163"/>
      <c r="AQ565" s="203"/>
      <c r="AR565" s="122"/>
      <c r="AS565" s="123" t="s">
        <v>306</v>
      </c>
      <c r="AT565" s="158"/>
      <c r="AU565" s="122"/>
      <c r="AV565" s="122"/>
      <c r="AW565" s="123" t="s">
        <v>296</v>
      </c>
      <c r="AX565" s="124"/>
    </row>
    <row r="566" spans="1:50" ht="23.25" hidden="1" customHeight="1" x14ac:dyDescent="0.15">
      <c r="A566" s="982"/>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2"/>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2"/>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2"/>
      <c r="B569" s="238"/>
      <c r="C569" s="237"/>
      <c r="D569" s="238"/>
      <c r="E569" s="152" t="s">
        <v>315</v>
      </c>
      <c r="F569" s="153"/>
      <c r="G569" s="154" t="s">
        <v>312</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313</v>
      </c>
      <c r="AF569" s="165"/>
      <c r="AG569" s="165"/>
      <c r="AH569" s="166"/>
      <c r="AI569" s="167" t="s">
        <v>444</v>
      </c>
      <c r="AJ569" s="167"/>
      <c r="AK569" s="167"/>
      <c r="AL569" s="162"/>
      <c r="AM569" s="167" t="s">
        <v>435</v>
      </c>
      <c r="AN569" s="167"/>
      <c r="AO569" s="167"/>
      <c r="AP569" s="162"/>
      <c r="AQ569" s="162" t="s">
        <v>305</v>
      </c>
      <c r="AR569" s="155"/>
      <c r="AS569" s="155"/>
      <c r="AT569" s="156"/>
      <c r="AU569" s="120" t="s">
        <v>252</v>
      </c>
      <c r="AV569" s="120"/>
      <c r="AW569" s="120"/>
      <c r="AX569" s="121"/>
    </row>
    <row r="570" spans="1:50" ht="18.75" hidden="1" customHeight="1" x14ac:dyDescent="0.15">
      <c r="A570" s="982"/>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306</v>
      </c>
      <c r="AH570" s="158"/>
      <c r="AI570" s="168"/>
      <c r="AJ570" s="168"/>
      <c r="AK570" s="168"/>
      <c r="AL570" s="163"/>
      <c r="AM570" s="168"/>
      <c r="AN570" s="168"/>
      <c r="AO570" s="168"/>
      <c r="AP570" s="163"/>
      <c r="AQ570" s="203"/>
      <c r="AR570" s="122"/>
      <c r="AS570" s="123" t="s">
        <v>306</v>
      </c>
      <c r="AT570" s="158"/>
      <c r="AU570" s="122"/>
      <c r="AV570" s="122"/>
      <c r="AW570" s="123" t="s">
        <v>296</v>
      </c>
      <c r="AX570" s="124"/>
    </row>
    <row r="571" spans="1:50" ht="23.25" hidden="1" customHeight="1" x14ac:dyDescent="0.15">
      <c r="A571" s="982"/>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2"/>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2"/>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2"/>
      <c r="B574" s="238"/>
      <c r="C574" s="237"/>
      <c r="D574" s="238"/>
      <c r="E574" s="152" t="s">
        <v>315</v>
      </c>
      <c r="F574" s="153"/>
      <c r="G574" s="154" t="s">
        <v>312</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313</v>
      </c>
      <c r="AF574" s="165"/>
      <c r="AG574" s="165"/>
      <c r="AH574" s="166"/>
      <c r="AI574" s="167" t="s">
        <v>443</v>
      </c>
      <c r="AJ574" s="167"/>
      <c r="AK574" s="167"/>
      <c r="AL574" s="162"/>
      <c r="AM574" s="167" t="s">
        <v>435</v>
      </c>
      <c r="AN574" s="167"/>
      <c r="AO574" s="167"/>
      <c r="AP574" s="162"/>
      <c r="AQ574" s="162" t="s">
        <v>305</v>
      </c>
      <c r="AR574" s="155"/>
      <c r="AS574" s="155"/>
      <c r="AT574" s="156"/>
      <c r="AU574" s="120" t="s">
        <v>252</v>
      </c>
      <c r="AV574" s="120"/>
      <c r="AW574" s="120"/>
      <c r="AX574" s="121"/>
    </row>
    <row r="575" spans="1:50" ht="18.75" hidden="1" customHeight="1" x14ac:dyDescent="0.15">
      <c r="A575" s="982"/>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306</v>
      </c>
      <c r="AH575" s="158"/>
      <c r="AI575" s="168"/>
      <c r="AJ575" s="168"/>
      <c r="AK575" s="168"/>
      <c r="AL575" s="163"/>
      <c r="AM575" s="168"/>
      <c r="AN575" s="168"/>
      <c r="AO575" s="168"/>
      <c r="AP575" s="163"/>
      <c r="AQ575" s="203"/>
      <c r="AR575" s="122"/>
      <c r="AS575" s="123" t="s">
        <v>306</v>
      </c>
      <c r="AT575" s="158"/>
      <c r="AU575" s="122"/>
      <c r="AV575" s="122"/>
      <c r="AW575" s="123" t="s">
        <v>296</v>
      </c>
      <c r="AX575" s="124"/>
    </row>
    <row r="576" spans="1:50" ht="23.25" hidden="1" customHeight="1" x14ac:dyDescent="0.15">
      <c r="A576" s="982"/>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2"/>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2"/>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2"/>
      <c r="B579" s="238"/>
      <c r="C579" s="237"/>
      <c r="D579" s="238"/>
      <c r="E579" s="152" t="s">
        <v>315</v>
      </c>
      <c r="F579" s="153"/>
      <c r="G579" s="154" t="s">
        <v>312</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313</v>
      </c>
      <c r="AF579" s="165"/>
      <c r="AG579" s="165"/>
      <c r="AH579" s="166"/>
      <c r="AI579" s="167" t="s">
        <v>443</v>
      </c>
      <c r="AJ579" s="167"/>
      <c r="AK579" s="167"/>
      <c r="AL579" s="162"/>
      <c r="AM579" s="167" t="s">
        <v>435</v>
      </c>
      <c r="AN579" s="167"/>
      <c r="AO579" s="167"/>
      <c r="AP579" s="162"/>
      <c r="AQ579" s="162" t="s">
        <v>305</v>
      </c>
      <c r="AR579" s="155"/>
      <c r="AS579" s="155"/>
      <c r="AT579" s="156"/>
      <c r="AU579" s="120" t="s">
        <v>252</v>
      </c>
      <c r="AV579" s="120"/>
      <c r="AW579" s="120"/>
      <c r="AX579" s="121"/>
    </row>
    <row r="580" spans="1:50" ht="18.75" hidden="1" customHeight="1" x14ac:dyDescent="0.15">
      <c r="A580" s="982"/>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306</v>
      </c>
      <c r="AH580" s="158"/>
      <c r="AI580" s="168"/>
      <c r="AJ580" s="168"/>
      <c r="AK580" s="168"/>
      <c r="AL580" s="163"/>
      <c r="AM580" s="168"/>
      <c r="AN580" s="168"/>
      <c r="AO580" s="168"/>
      <c r="AP580" s="163"/>
      <c r="AQ580" s="203"/>
      <c r="AR580" s="122"/>
      <c r="AS580" s="123" t="s">
        <v>306</v>
      </c>
      <c r="AT580" s="158"/>
      <c r="AU580" s="122"/>
      <c r="AV580" s="122"/>
      <c r="AW580" s="123" t="s">
        <v>296</v>
      </c>
      <c r="AX580" s="124"/>
    </row>
    <row r="581" spans="1:50" ht="23.25" hidden="1" customHeight="1" x14ac:dyDescent="0.15">
      <c r="A581" s="982"/>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2"/>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2"/>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2"/>
      <c r="B584" s="238"/>
      <c r="C584" s="237"/>
      <c r="D584" s="238"/>
      <c r="E584" s="152" t="s">
        <v>315</v>
      </c>
      <c r="F584" s="153"/>
      <c r="G584" s="154" t="s">
        <v>312</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313</v>
      </c>
      <c r="AF584" s="165"/>
      <c r="AG584" s="165"/>
      <c r="AH584" s="166"/>
      <c r="AI584" s="167" t="s">
        <v>443</v>
      </c>
      <c r="AJ584" s="167"/>
      <c r="AK584" s="167"/>
      <c r="AL584" s="162"/>
      <c r="AM584" s="167" t="s">
        <v>439</v>
      </c>
      <c r="AN584" s="167"/>
      <c r="AO584" s="167"/>
      <c r="AP584" s="162"/>
      <c r="AQ584" s="162" t="s">
        <v>305</v>
      </c>
      <c r="AR584" s="155"/>
      <c r="AS584" s="155"/>
      <c r="AT584" s="156"/>
      <c r="AU584" s="120" t="s">
        <v>252</v>
      </c>
      <c r="AV584" s="120"/>
      <c r="AW584" s="120"/>
      <c r="AX584" s="121"/>
    </row>
    <row r="585" spans="1:50" ht="18.75" hidden="1" customHeight="1" x14ac:dyDescent="0.15">
      <c r="A585" s="982"/>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306</v>
      </c>
      <c r="AH585" s="158"/>
      <c r="AI585" s="168"/>
      <c r="AJ585" s="168"/>
      <c r="AK585" s="168"/>
      <c r="AL585" s="163"/>
      <c r="AM585" s="168"/>
      <c r="AN585" s="168"/>
      <c r="AO585" s="168"/>
      <c r="AP585" s="163"/>
      <c r="AQ585" s="203"/>
      <c r="AR585" s="122"/>
      <c r="AS585" s="123" t="s">
        <v>306</v>
      </c>
      <c r="AT585" s="158"/>
      <c r="AU585" s="122"/>
      <c r="AV585" s="122"/>
      <c r="AW585" s="123" t="s">
        <v>296</v>
      </c>
      <c r="AX585" s="124"/>
    </row>
    <row r="586" spans="1:50" ht="23.25" hidden="1" customHeight="1" x14ac:dyDescent="0.15">
      <c r="A586" s="982"/>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2"/>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2"/>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2"/>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2"/>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2"/>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2"/>
      <c r="B592" s="238"/>
      <c r="C592" s="237"/>
      <c r="D592" s="238"/>
      <c r="E592" s="224" t="s">
        <v>470</v>
      </c>
      <c r="F592" s="225"/>
      <c r="G592" s="226" t="s">
        <v>325</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2"/>
      <c r="B593" s="238"/>
      <c r="C593" s="237"/>
      <c r="D593" s="238"/>
      <c r="E593" s="152" t="s">
        <v>314</v>
      </c>
      <c r="F593" s="153"/>
      <c r="G593" s="154" t="s">
        <v>311</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313</v>
      </c>
      <c r="AF593" s="165"/>
      <c r="AG593" s="165"/>
      <c r="AH593" s="166"/>
      <c r="AI593" s="167" t="s">
        <v>443</v>
      </c>
      <c r="AJ593" s="167"/>
      <c r="AK593" s="167"/>
      <c r="AL593" s="162"/>
      <c r="AM593" s="167" t="s">
        <v>435</v>
      </c>
      <c r="AN593" s="167"/>
      <c r="AO593" s="167"/>
      <c r="AP593" s="162"/>
      <c r="AQ593" s="162" t="s">
        <v>305</v>
      </c>
      <c r="AR593" s="155"/>
      <c r="AS593" s="155"/>
      <c r="AT593" s="156"/>
      <c r="AU593" s="120" t="s">
        <v>252</v>
      </c>
      <c r="AV593" s="120"/>
      <c r="AW593" s="120"/>
      <c r="AX593" s="121"/>
    </row>
    <row r="594" spans="1:50" ht="18.75" hidden="1" customHeight="1" x14ac:dyDescent="0.15">
      <c r="A594" s="982"/>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306</v>
      </c>
      <c r="AH594" s="158"/>
      <c r="AI594" s="168"/>
      <c r="AJ594" s="168"/>
      <c r="AK594" s="168"/>
      <c r="AL594" s="163"/>
      <c r="AM594" s="168"/>
      <c r="AN594" s="168"/>
      <c r="AO594" s="168"/>
      <c r="AP594" s="163"/>
      <c r="AQ594" s="203"/>
      <c r="AR594" s="122"/>
      <c r="AS594" s="123" t="s">
        <v>306</v>
      </c>
      <c r="AT594" s="158"/>
      <c r="AU594" s="122"/>
      <c r="AV594" s="122"/>
      <c r="AW594" s="123" t="s">
        <v>296</v>
      </c>
      <c r="AX594" s="124"/>
    </row>
    <row r="595" spans="1:50" ht="23.25" hidden="1" customHeight="1" x14ac:dyDescent="0.15">
      <c r="A595" s="982"/>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2"/>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2"/>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2"/>
      <c r="B598" s="238"/>
      <c r="C598" s="237"/>
      <c r="D598" s="238"/>
      <c r="E598" s="152" t="s">
        <v>314</v>
      </c>
      <c r="F598" s="153"/>
      <c r="G598" s="154" t="s">
        <v>311</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313</v>
      </c>
      <c r="AF598" s="165"/>
      <c r="AG598" s="165"/>
      <c r="AH598" s="166"/>
      <c r="AI598" s="167" t="s">
        <v>444</v>
      </c>
      <c r="AJ598" s="167"/>
      <c r="AK598" s="167"/>
      <c r="AL598" s="162"/>
      <c r="AM598" s="167" t="s">
        <v>440</v>
      </c>
      <c r="AN598" s="167"/>
      <c r="AO598" s="167"/>
      <c r="AP598" s="162"/>
      <c r="AQ598" s="162" t="s">
        <v>305</v>
      </c>
      <c r="AR598" s="155"/>
      <c r="AS598" s="155"/>
      <c r="AT598" s="156"/>
      <c r="AU598" s="120" t="s">
        <v>252</v>
      </c>
      <c r="AV598" s="120"/>
      <c r="AW598" s="120"/>
      <c r="AX598" s="121"/>
    </row>
    <row r="599" spans="1:50" ht="18.75" hidden="1" customHeight="1" x14ac:dyDescent="0.15">
      <c r="A599" s="982"/>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306</v>
      </c>
      <c r="AH599" s="158"/>
      <c r="AI599" s="168"/>
      <c r="AJ599" s="168"/>
      <c r="AK599" s="168"/>
      <c r="AL599" s="163"/>
      <c r="AM599" s="168"/>
      <c r="AN599" s="168"/>
      <c r="AO599" s="168"/>
      <c r="AP599" s="163"/>
      <c r="AQ599" s="203"/>
      <c r="AR599" s="122"/>
      <c r="AS599" s="123" t="s">
        <v>306</v>
      </c>
      <c r="AT599" s="158"/>
      <c r="AU599" s="122"/>
      <c r="AV599" s="122"/>
      <c r="AW599" s="123" t="s">
        <v>296</v>
      </c>
      <c r="AX599" s="124"/>
    </row>
    <row r="600" spans="1:50" ht="23.25" hidden="1" customHeight="1" x14ac:dyDescent="0.15">
      <c r="A600" s="982"/>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2"/>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2"/>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2"/>
      <c r="B603" s="238"/>
      <c r="C603" s="237"/>
      <c r="D603" s="238"/>
      <c r="E603" s="152" t="s">
        <v>314</v>
      </c>
      <c r="F603" s="153"/>
      <c r="G603" s="154" t="s">
        <v>311</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313</v>
      </c>
      <c r="AF603" s="165"/>
      <c r="AG603" s="165"/>
      <c r="AH603" s="166"/>
      <c r="AI603" s="167" t="s">
        <v>443</v>
      </c>
      <c r="AJ603" s="167"/>
      <c r="AK603" s="167"/>
      <c r="AL603" s="162"/>
      <c r="AM603" s="167" t="s">
        <v>435</v>
      </c>
      <c r="AN603" s="167"/>
      <c r="AO603" s="167"/>
      <c r="AP603" s="162"/>
      <c r="AQ603" s="162" t="s">
        <v>305</v>
      </c>
      <c r="AR603" s="155"/>
      <c r="AS603" s="155"/>
      <c r="AT603" s="156"/>
      <c r="AU603" s="120" t="s">
        <v>252</v>
      </c>
      <c r="AV603" s="120"/>
      <c r="AW603" s="120"/>
      <c r="AX603" s="121"/>
    </row>
    <row r="604" spans="1:50" ht="18.75" hidden="1" customHeight="1" x14ac:dyDescent="0.15">
      <c r="A604" s="982"/>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306</v>
      </c>
      <c r="AH604" s="158"/>
      <c r="AI604" s="168"/>
      <c r="AJ604" s="168"/>
      <c r="AK604" s="168"/>
      <c r="AL604" s="163"/>
      <c r="AM604" s="168"/>
      <c r="AN604" s="168"/>
      <c r="AO604" s="168"/>
      <c r="AP604" s="163"/>
      <c r="AQ604" s="203"/>
      <c r="AR604" s="122"/>
      <c r="AS604" s="123" t="s">
        <v>306</v>
      </c>
      <c r="AT604" s="158"/>
      <c r="AU604" s="122"/>
      <c r="AV604" s="122"/>
      <c r="AW604" s="123" t="s">
        <v>296</v>
      </c>
      <c r="AX604" s="124"/>
    </row>
    <row r="605" spans="1:50" ht="23.25" hidden="1" customHeight="1" x14ac:dyDescent="0.15">
      <c r="A605" s="982"/>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2"/>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2"/>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2"/>
      <c r="B608" s="238"/>
      <c r="C608" s="237"/>
      <c r="D608" s="238"/>
      <c r="E608" s="152" t="s">
        <v>314</v>
      </c>
      <c r="F608" s="153"/>
      <c r="G608" s="154" t="s">
        <v>311</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313</v>
      </c>
      <c r="AF608" s="165"/>
      <c r="AG608" s="165"/>
      <c r="AH608" s="166"/>
      <c r="AI608" s="167" t="s">
        <v>443</v>
      </c>
      <c r="AJ608" s="167"/>
      <c r="AK608" s="167"/>
      <c r="AL608" s="162"/>
      <c r="AM608" s="167" t="s">
        <v>435</v>
      </c>
      <c r="AN608" s="167"/>
      <c r="AO608" s="167"/>
      <c r="AP608" s="162"/>
      <c r="AQ608" s="162" t="s">
        <v>305</v>
      </c>
      <c r="AR608" s="155"/>
      <c r="AS608" s="155"/>
      <c r="AT608" s="156"/>
      <c r="AU608" s="120" t="s">
        <v>252</v>
      </c>
      <c r="AV608" s="120"/>
      <c r="AW608" s="120"/>
      <c r="AX608" s="121"/>
    </row>
    <row r="609" spans="1:50" ht="18.75" hidden="1" customHeight="1" x14ac:dyDescent="0.15">
      <c r="A609" s="982"/>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306</v>
      </c>
      <c r="AH609" s="158"/>
      <c r="AI609" s="168"/>
      <c r="AJ609" s="168"/>
      <c r="AK609" s="168"/>
      <c r="AL609" s="163"/>
      <c r="AM609" s="168"/>
      <c r="AN609" s="168"/>
      <c r="AO609" s="168"/>
      <c r="AP609" s="163"/>
      <c r="AQ609" s="203"/>
      <c r="AR609" s="122"/>
      <c r="AS609" s="123" t="s">
        <v>306</v>
      </c>
      <c r="AT609" s="158"/>
      <c r="AU609" s="122"/>
      <c r="AV609" s="122"/>
      <c r="AW609" s="123" t="s">
        <v>296</v>
      </c>
      <c r="AX609" s="124"/>
    </row>
    <row r="610" spans="1:50" ht="23.25" hidden="1" customHeight="1" x14ac:dyDescent="0.15">
      <c r="A610" s="982"/>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2"/>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2"/>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2"/>
      <c r="B613" s="238"/>
      <c r="C613" s="237"/>
      <c r="D613" s="238"/>
      <c r="E613" s="152" t="s">
        <v>314</v>
      </c>
      <c r="F613" s="153"/>
      <c r="G613" s="154" t="s">
        <v>311</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313</v>
      </c>
      <c r="AF613" s="165"/>
      <c r="AG613" s="165"/>
      <c r="AH613" s="166"/>
      <c r="AI613" s="167" t="s">
        <v>443</v>
      </c>
      <c r="AJ613" s="167"/>
      <c r="AK613" s="167"/>
      <c r="AL613" s="162"/>
      <c r="AM613" s="167" t="s">
        <v>439</v>
      </c>
      <c r="AN613" s="167"/>
      <c r="AO613" s="167"/>
      <c r="AP613" s="162"/>
      <c r="AQ613" s="162" t="s">
        <v>305</v>
      </c>
      <c r="AR613" s="155"/>
      <c r="AS613" s="155"/>
      <c r="AT613" s="156"/>
      <c r="AU613" s="120" t="s">
        <v>252</v>
      </c>
      <c r="AV613" s="120"/>
      <c r="AW613" s="120"/>
      <c r="AX613" s="121"/>
    </row>
    <row r="614" spans="1:50" ht="18.75" hidden="1" customHeight="1" x14ac:dyDescent="0.15">
      <c r="A614" s="982"/>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306</v>
      </c>
      <c r="AH614" s="158"/>
      <c r="AI614" s="168"/>
      <c r="AJ614" s="168"/>
      <c r="AK614" s="168"/>
      <c r="AL614" s="163"/>
      <c r="AM614" s="168"/>
      <c r="AN614" s="168"/>
      <c r="AO614" s="168"/>
      <c r="AP614" s="163"/>
      <c r="AQ614" s="203"/>
      <c r="AR614" s="122"/>
      <c r="AS614" s="123" t="s">
        <v>306</v>
      </c>
      <c r="AT614" s="158"/>
      <c r="AU614" s="122"/>
      <c r="AV614" s="122"/>
      <c r="AW614" s="123" t="s">
        <v>296</v>
      </c>
      <c r="AX614" s="124"/>
    </row>
    <row r="615" spans="1:50" ht="23.25" hidden="1" customHeight="1" x14ac:dyDescent="0.15">
      <c r="A615" s="982"/>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2"/>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2"/>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2"/>
      <c r="B618" s="238"/>
      <c r="C618" s="237"/>
      <c r="D618" s="238"/>
      <c r="E618" s="152" t="s">
        <v>315</v>
      </c>
      <c r="F618" s="153"/>
      <c r="G618" s="154" t="s">
        <v>312</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313</v>
      </c>
      <c r="AF618" s="165"/>
      <c r="AG618" s="165"/>
      <c r="AH618" s="166"/>
      <c r="AI618" s="167" t="s">
        <v>443</v>
      </c>
      <c r="AJ618" s="167"/>
      <c r="AK618" s="167"/>
      <c r="AL618" s="162"/>
      <c r="AM618" s="167" t="s">
        <v>439</v>
      </c>
      <c r="AN618" s="167"/>
      <c r="AO618" s="167"/>
      <c r="AP618" s="162"/>
      <c r="AQ618" s="162" t="s">
        <v>305</v>
      </c>
      <c r="AR618" s="155"/>
      <c r="AS618" s="155"/>
      <c r="AT618" s="156"/>
      <c r="AU618" s="120" t="s">
        <v>252</v>
      </c>
      <c r="AV618" s="120"/>
      <c r="AW618" s="120"/>
      <c r="AX618" s="121"/>
    </row>
    <row r="619" spans="1:50" ht="18.75" hidden="1" customHeight="1" x14ac:dyDescent="0.15">
      <c r="A619" s="982"/>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306</v>
      </c>
      <c r="AH619" s="158"/>
      <c r="AI619" s="168"/>
      <c r="AJ619" s="168"/>
      <c r="AK619" s="168"/>
      <c r="AL619" s="163"/>
      <c r="AM619" s="168"/>
      <c r="AN619" s="168"/>
      <c r="AO619" s="168"/>
      <c r="AP619" s="163"/>
      <c r="AQ619" s="203"/>
      <c r="AR619" s="122"/>
      <c r="AS619" s="123" t="s">
        <v>306</v>
      </c>
      <c r="AT619" s="158"/>
      <c r="AU619" s="122"/>
      <c r="AV619" s="122"/>
      <c r="AW619" s="123" t="s">
        <v>296</v>
      </c>
      <c r="AX619" s="124"/>
    </row>
    <row r="620" spans="1:50" ht="23.25" hidden="1" customHeight="1" x14ac:dyDescent="0.15">
      <c r="A620" s="982"/>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2"/>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2"/>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2"/>
      <c r="B623" s="238"/>
      <c r="C623" s="237"/>
      <c r="D623" s="238"/>
      <c r="E623" s="152" t="s">
        <v>315</v>
      </c>
      <c r="F623" s="153"/>
      <c r="G623" s="154" t="s">
        <v>312</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313</v>
      </c>
      <c r="AF623" s="165"/>
      <c r="AG623" s="165"/>
      <c r="AH623" s="166"/>
      <c r="AI623" s="167" t="s">
        <v>443</v>
      </c>
      <c r="AJ623" s="167"/>
      <c r="AK623" s="167"/>
      <c r="AL623" s="162"/>
      <c r="AM623" s="167" t="s">
        <v>440</v>
      </c>
      <c r="AN623" s="167"/>
      <c r="AO623" s="167"/>
      <c r="AP623" s="162"/>
      <c r="AQ623" s="162" t="s">
        <v>305</v>
      </c>
      <c r="AR623" s="155"/>
      <c r="AS623" s="155"/>
      <c r="AT623" s="156"/>
      <c r="AU623" s="120" t="s">
        <v>252</v>
      </c>
      <c r="AV623" s="120"/>
      <c r="AW623" s="120"/>
      <c r="AX623" s="121"/>
    </row>
    <row r="624" spans="1:50" ht="18.75" hidden="1" customHeight="1" x14ac:dyDescent="0.15">
      <c r="A624" s="982"/>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306</v>
      </c>
      <c r="AH624" s="158"/>
      <c r="AI624" s="168"/>
      <c r="AJ624" s="168"/>
      <c r="AK624" s="168"/>
      <c r="AL624" s="163"/>
      <c r="AM624" s="168"/>
      <c r="AN624" s="168"/>
      <c r="AO624" s="168"/>
      <c r="AP624" s="163"/>
      <c r="AQ624" s="203"/>
      <c r="AR624" s="122"/>
      <c r="AS624" s="123" t="s">
        <v>306</v>
      </c>
      <c r="AT624" s="158"/>
      <c r="AU624" s="122"/>
      <c r="AV624" s="122"/>
      <c r="AW624" s="123" t="s">
        <v>296</v>
      </c>
      <c r="AX624" s="124"/>
    </row>
    <row r="625" spans="1:50" ht="23.25" hidden="1" customHeight="1" x14ac:dyDescent="0.15">
      <c r="A625" s="982"/>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2"/>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2"/>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2"/>
      <c r="B628" s="238"/>
      <c r="C628" s="237"/>
      <c r="D628" s="238"/>
      <c r="E628" s="152" t="s">
        <v>315</v>
      </c>
      <c r="F628" s="153"/>
      <c r="G628" s="154" t="s">
        <v>312</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313</v>
      </c>
      <c r="AF628" s="165"/>
      <c r="AG628" s="165"/>
      <c r="AH628" s="166"/>
      <c r="AI628" s="167" t="s">
        <v>443</v>
      </c>
      <c r="AJ628" s="167"/>
      <c r="AK628" s="167"/>
      <c r="AL628" s="162"/>
      <c r="AM628" s="167" t="s">
        <v>439</v>
      </c>
      <c r="AN628" s="167"/>
      <c r="AO628" s="167"/>
      <c r="AP628" s="162"/>
      <c r="AQ628" s="162" t="s">
        <v>305</v>
      </c>
      <c r="AR628" s="155"/>
      <c r="AS628" s="155"/>
      <c r="AT628" s="156"/>
      <c r="AU628" s="120" t="s">
        <v>252</v>
      </c>
      <c r="AV628" s="120"/>
      <c r="AW628" s="120"/>
      <c r="AX628" s="121"/>
    </row>
    <row r="629" spans="1:50" ht="18.75" hidden="1" customHeight="1" x14ac:dyDescent="0.15">
      <c r="A629" s="982"/>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306</v>
      </c>
      <c r="AH629" s="158"/>
      <c r="AI629" s="168"/>
      <c r="AJ629" s="168"/>
      <c r="AK629" s="168"/>
      <c r="AL629" s="163"/>
      <c r="AM629" s="168"/>
      <c r="AN629" s="168"/>
      <c r="AO629" s="168"/>
      <c r="AP629" s="163"/>
      <c r="AQ629" s="203"/>
      <c r="AR629" s="122"/>
      <c r="AS629" s="123" t="s">
        <v>306</v>
      </c>
      <c r="AT629" s="158"/>
      <c r="AU629" s="122"/>
      <c r="AV629" s="122"/>
      <c r="AW629" s="123" t="s">
        <v>296</v>
      </c>
      <c r="AX629" s="124"/>
    </row>
    <row r="630" spans="1:50" ht="23.25" hidden="1" customHeight="1" x14ac:dyDescent="0.15">
      <c r="A630" s="982"/>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2"/>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2"/>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2"/>
      <c r="B633" s="238"/>
      <c r="C633" s="237"/>
      <c r="D633" s="238"/>
      <c r="E633" s="152" t="s">
        <v>315</v>
      </c>
      <c r="F633" s="153"/>
      <c r="G633" s="154" t="s">
        <v>312</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313</v>
      </c>
      <c r="AF633" s="165"/>
      <c r="AG633" s="165"/>
      <c r="AH633" s="166"/>
      <c r="AI633" s="167" t="s">
        <v>443</v>
      </c>
      <c r="AJ633" s="167"/>
      <c r="AK633" s="167"/>
      <c r="AL633" s="162"/>
      <c r="AM633" s="167" t="s">
        <v>435</v>
      </c>
      <c r="AN633" s="167"/>
      <c r="AO633" s="167"/>
      <c r="AP633" s="162"/>
      <c r="AQ633" s="162" t="s">
        <v>305</v>
      </c>
      <c r="AR633" s="155"/>
      <c r="AS633" s="155"/>
      <c r="AT633" s="156"/>
      <c r="AU633" s="120" t="s">
        <v>252</v>
      </c>
      <c r="AV633" s="120"/>
      <c r="AW633" s="120"/>
      <c r="AX633" s="121"/>
    </row>
    <row r="634" spans="1:50" ht="18.75" hidden="1" customHeight="1" x14ac:dyDescent="0.15">
      <c r="A634" s="982"/>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306</v>
      </c>
      <c r="AH634" s="158"/>
      <c r="AI634" s="168"/>
      <c r="AJ634" s="168"/>
      <c r="AK634" s="168"/>
      <c r="AL634" s="163"/>
      <c r="AM634" s="168"/>
      <c r="AN634" s="168"/>
      <c r="AO634" s="168"/>
      <c r="AP634" s="163"/>
      <c r="AQ634" s="203"/>
      <c r="AR634" s="122"/>
      <c r="AS634" s="123" t="s">
        <v>306</v>
      </c>
      <c r="AT634" s="158"/>
      <c r="AU634" s="122"/>
      <c r="AV634" s="122"/>
      <c r="AW634" s="123" t="s">
        <v>296</v>
      </c>
      <c r="AX634" s="124"/>
    </row>
    <row r="635" spans="1:50" ht="23.25" hidden="1" customHeight="1" x14ac:dyDescent="0.15">
      <c r="A635" s="982"/>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2"/>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2"/>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2"/>
      <c r="B638" s="238"/>
      <c r="C638" s="237"/>
      <c r="D638" s="238"/>
      <c r="E638" s="152" t="s">
        <v>315</v>
      </c>
      <c r="F638" s="153"/>
      <c r="G638" s="154" t="s">
        <v>312</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313</v>
      </c>
      <c r="AF638" s="165"/>
      <c r="AG638" s="165"/>
      <c r="AH638" s="166"/>
      <c r="AI638" s="167" t="s">
        <v>443</v>
      </c>
      <c r="AJ638" s="167"/>
      <c r="AK638" s="167"/>
      <c r="AL638" s="162"/>
      <c r="AM638" s="167" t="s">
        <v>439</v>
      </c>
      <c r="AN638" s="167"/>
      <c r="AO638" s="167"/>
      <c r="AP638" s="162"/>
      <c r="AQ638" s="162" t="s">
        <v>305</v>
      </c>
      <c r="AR638" s="155"/>
      <c r="AS638" s="155"/>
      <c r="AT638" s="156"/>
      <c r="AU638" s="120" t="s">
        <v>252</v>
      </c>
      <c r="AV638" s="120"/>
      <c r="AW638" s="120"/>
      <c r="AX638" s="121"/>
    </row>
    <row r="639" spans="1:50" ht="18.75" hidden="1" customHeight="1" x14ac:dyDescent="0.15">
      <c r="A639" s="982"/>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306</v>
      </c>
      <c r="AH639" s="158"/>
      <c r="AI639" s="168"/>
      <c r="AJ639" s="168"/>
      <c r="AK639" s="168"/>
      <c r="AL639" s="163"/>
      <c r="AM639" s="168"/>
      <c r="AN639" s="168"/>
      <c r="AO639" s="168"/>
      <c r="AP639" s="163"/>
      <c r="AQ639" s="203"/>
      <c r="AR639" s="122"/>
      <c r="AS639" s="123" t="s">
        <v>306</v>
      </c>
      <c r="AT639" s="158"/>
      <c r="AU639" s="122"/>
      <c r="AV639" s="122"/>
      <c r="AW639" s="123" t="s">
        <v>296</v>
      </c>
      <c r="AX639" s="124"/>
    </row>
    <row r="640" spans="1:50" ht="23.25" hidden="1" customHeight="1" x14ac:dyDescent="0.15">
      <c r="A640" s="982"/>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2"/>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2"/>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2"/>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2"/>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2"/>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2"/>
      <c r="B646" s="238"/>
      <c r="C646" s="237"/>
      <c r="D646" s="238"/>
      <c r="E646" s="224" t="s">
        <v>471</v>
      </c>
      <c r="F646" s="225"/>
      <c r="G646" s="226" t="s">
        <v>325</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2"/>
      <c r="B647" s="238"/>
      <c r="C647" s="237"/>
      <c r="D647" s="238"/>
      <c r="E647" s="152" t="s">
        <v>314</v>
      </c>
      <c r="F647" s="153"/>
      <c r="G647" s="154" t="s">
        <v>311</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313</v>
      </c>
      <c r="AF647" s="165"/>
      <c r="AG647" s="165"/>
      <c r="AH647" s="166"/>
      <c r="AI647" s="167" t="s">
        <v>444</v>
      </c>
      <c r="AJ647" s="167"/>
      <c r="AK647" s="167"/>
      <c r="AL647" s="162"/>
      <c r="AM647" s="167" t="s">
        <v>435</v>
      </c>
      <c r="AN647" s="167"/>
      <c r="AO647" s="167"/>
      <c r="AP647" s="162"/>
      <c r="AQ647" s="162" t="s">
        <v>305</v>
      </c>
      <c r="AR647" s="155"/>
      <c r="AS647" s="155"/>
      <c r="AT647" s="156"/>
      <c r="AU647" s="120" t="s">
        <v>252</v>
      </c>
      <c r="AV647" s="120"/>
      <c r="AW647" s="120"/>
      <c r="AX647" s="121"/>
    </row>
    <row r="648" spans="1:50" ht="18.75" hidden="1" customHeight="1" x14ac:dyDescent="0.15">
      <c r="A648" s="982"/>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306</v>
      </c>
      <c r="AH648" s="158"/>
      <c r="AI648" s="168"/>
      <c r="AJ648" s="168"/>
      <c r="AK648" s="168"/>
      <c r="AL648" s="163"/>
      <c r="AM648" s="168"/>
      <c r="AN648" s="168"/>
      <c r="AO648" s="168"/>
      <c r="AP648" s="163"/>
      <c r="AQ648" s="203"/>
      <c r="AR648" s="122"/>
      <c r="AS648" s="123" t="s">
        <v>306</v>
      </c>
      <c r="AT648" s="158"/>
      <c r="AU648" s="122"/>
      <c r="AV648" s="122"/>
      <c r="AW648" s="123" t="s">
        <v>296</v>
      </c>
      <c r="AX648" s="124"/>
    </row>
    <row r="649" spans="1:50" ht="23.25" hidden="1" customHeight="1" x14ac:dyDescent="0.15">
      <c r="A649" s="982"/>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2"/>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2"/>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2"/>
      <c r="B652" s="238"/>
      <c r="C652" s="237"/>
      <c r="D652" s="238"/>
      <c r="E652" s="152" t="s">
        <v>314</v>
      </c>
      <c r="F652" s="153"/>
      <c r="G652" s="154" t="s">
        <v>311</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313</v>
      </c>
      <c r="AF652" s="165"/>
      <c r="AG652" s="165"/>
      <c r="AH652" s="166"/>
      <c r="AI652" s="167" t="s">
        <v>443</v>
      </c>
      <c r="AJ652" s="167"/>
      <c r="AK652" s="167"/>
      <c r="AL652" s="162"/>
      <c r="AM652" s="167" t="s">
        <v>435</v>
      </c>
      <c r="AN652" s="167"/>
      <c r="AO652" s="167"/>
      <c r="AP652" s="162"/>
      <c r="AQ652" s="162" t="s">
        <v>305</v>
      </c>
      <c r="AR652" s="155"/>
      <c r="AS652" s="155"/>
      <c r="AT652" s="156"/>
      <c r="AU652" s="120" t="s">
        <v>252</v>
      </c>
      <c r="AV652" s="120"/>
      <c r="AW652" s="120"/>
      <c r="AX652" s="121"/>
    </row>
    <row r="653" spans="1:50" ht="18.75" hidden="1" customHeight="1" x14ac:dyDescent="0.15">
      <c r="A653" s="982"/>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306</v>
      </c>
      <c r="AH653" s="158"/>
      <c r="AI653" s="168"/>
      <c r="AJ653" s="168"/>
      <c r="AK653" s="168"/>
      <c r="AL653" s="163"/>
      <c r="AM653" s="168"/>
      <c r="AN653" s="168"/>
      <c r="AO653" s="168"/>
      <c r="AP653" s="163"/>
      <c r="AQ653" s="203"/>
      <c r="AR653" s="122"/>
      <c r="AS653" s="123" t="s">
        <v>306</v>
      </c>
      <c r="AT653" s="158"/>
      <c r="AU653" s="122"/>
      <c r="AV653" s="122"/>
      <c r="AW653" s="123" t="s">
        <v>296</v>
      </c>
      <c r="AX653" s="124"/>
    </row>
    <row r="654" spans="1:50" ht="23.25" hidden="1" customHeight="1" x14ac:dyDescent="0.15">
      <c r="A654" s="982"/>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2"/>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2"/>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2"/>
      <c r="B657" s="238"/>
      <c r="C657" s="237"/>
      <c r="D657" s="238"/>
      <c r="E657" s="152" t="s">
        <v>314</v>
      </c>
      <c r="F657" s="153"/>
      <c r="G657" s="154" t="s">
        <v>311</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313</v>
      </c>
      <c r="AF657" s="165"/>
      <c r="AG657" s="165"/>
      <c r="AH657" s="166"/>
      <c r="AI657" s="167" t="s">
        <v>443</v>
      </c>
      <c r="AJ657" s="167"/>
      <c r="AK657" s="167"/>
      <c r="AL657" s="162"/>
      <c r="AM657" s="167" t="s">
        <v>439</v>
      </c>
      <c r="AN657" s="167"/>
      <c r="AO657" s="167"/>
      <c r="AP657" s="162"/>
      <c r="AQ657" s="162" t="s">
        <v>305</v>
      </c>
      <c r="AR657" s="155"/>
      <c r="AS657" s="155"/>
      <c r="AT657" s="156"/>
      <c r="AU657" s="120" t="s">
        <v>252</v>
      </c>
      <c r="AV657" s="120"/>
      <c r="AW657" s="120"/>
      <c r="AX657" s="121"/>
    </row>
    <row r="658" spans="1:50" ht="18.75" hidden="1" customHeight="1" x14ac:dyDescent="0.15">
      <c r="A658" s="982"/>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306</v>
      </c>
      <c r="AH658" s="158"/>
      <c r="AI658" s="168"/>
      <c r="AJ658" s="168"/>
      <c r="AK658" s="168"/>
      <c r="AL658" s="163"/>
      <c r="AM658" s="168"/>
      <c r="AN658" s="168"/>
      <c r="AO658" s="168"/>
      <c r="AP658" s="163"/>
      <c r="AQ658" s="203"/>
      <c r="AR658" s="122"/>
      <c r="AS658" s="123" t="s">
        <v>306</v>
      </c>
      <c r="AT658" s="158"/>
      <c r="AU658" s="122"/>
      <c r="AV658" s="122"/>
      <c r="AW658" s="123" t="s">
        <v>296</v>
      </c>
      <c r="AX658" s="124"/>
    </row>
    <row r="659" spans="1:50" ht="23.25" hidden="1" customHeight="1" x14ac:dyDescent="0.15">
      <c r="A659" s="982"/>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2"/>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2"/>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2"/>
      <c r="B662" s="238"/>
      <c r="C662" s="237"/>
      <c r="D662" s="238"/>
      <c r="E662" s="152" t="s">
        <v>314</v>
      </c>
      <c r="F662" s="153"/>
      <c r="G662" s="154" t="s">
        <v>311</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313</v>
      </c>
      <c r="AF662" s="165"/>
      <c r="AG662" s="165"/>
      <c r="AH662" s="166"/>
      <c r="AI662" s="167" t="s">
        <v>443</v>
      </c>
      <c r="AJ662" s="167"/>
      <c r="AK662" s="167"/>
      <c r="AL662" s="162"/>
      <c r="AM662" s="167" t="s">
        <v>435</v>
      </c>
      <c r="AN662" s="167"/>
      <c r="AO662" s="167"/>
      <c r="AP662" s="162"/>
      <c r="AQ662" s="162" t="s">
        <v>305</v>
      </c>
      <c r="AR662" s="155"/>
      <c r="AS662" s="155"/>
      <c r="AT662" s="156"/>
      <c r="AU662" s="120" t="s">
        <v>252</v>
      </c>
      <c r="AV662" s="120"/>
      <c r="AW662" s="120"/>
      <c r="AX662" s="121"/>
    </row>
    <row r="663" spans="1:50" ht="18.75" hidden="1" customHeight="1" x14ac:dyDescent="0.15">
      <c r="A663" s="982"/>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306</v>
      </c>
      <c r="AH663" s="158"/>
      <c r="AI663" s="168"/>
      <c r="AJ663" s="168"/>
      <c r="AK663" s="168"/>
      <c r="AL663" s="163"/>
      <c r="AM663" s="168"/>
      <c r="AN663" s="168"/>
      <c r="AO663" s="168"/>
      <c r="AP663" s="163"/>
      <c r="AQ663" s="203"/>
      <c r="AR663" s="122"/>
      <c r="AS663" s="123" t="s">
        <v>306</v>
      </c>
      <c r="AT663" s="158"/>
      <c r="AU663" s="122"/>
      <c r="AV663" s="122"/>
      <c r="AW663" s="123" t="s">
        <v>296</v>
      </c>
      <c r="AX663" s="124"/>
    </row>
    <row r="664" spans="1:50" ht="23.25" hidden="1" customHeight="1" x14ac:dyDescent="0.15">
      <c r="A664" s="982"/>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2"/>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2"/>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2"/>
      <c r="B667" s="238"/>
      <c r="C667" s="237"/>
      <c r="D667" s="238"/>
      <c r="E667" s="152" t="s">
        <v>314</v>
      </c>
      <c r="F667" s="153"/>
      <c r="G667" s="154" t="s">
        <v>311</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313</v>
      </c>
      <c r="AF667" s="165"/>
      <c r="AG667" s="165"/>
      <c r="AH667" s="166"/>
      <c r="AI667" s="167" t="s">
        <v>443</v>
      </c>
      <c r="AJ667" s="167"/>
      <c r="AK667" s="167"/>
      <c r="AL667" s="162"/>
      <c r="AM667" s="167" t="s">
        <v>435</v>
      </c>
      <c r="AN667" s="167"/>
      <c r="AO667" s="167"/>
      <c r="AP667" s="162"/>
      <c r="AQ667" s="162" t="s">
        <v>305</v>
      </c>
      <c r="AR667" s="155"/>
      <c r="AS667" s="155"/>
      <c r="AT667" s="156"/>
      <c r="AU667" s="120" t="s">
        <v>252</v>
      </c>
      <c r="AV667" s="120"/>
      <c r="AW667" s="120"/>
      <c r="AX667" s="121"/>
    </row>
    <row r="668" spans="1:50" ht="18.75" hidden="1" customHeight="1" x14ac:dyDescent="0.15">
      <c r="A668" s="982"/>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306</v>
      </c>
      <c r="AH668" s="158"/>
      <c r="AI668" s="168"/>
      <c r="AJ668" s="168"/>
      <c r="AK668" s="168"/>
      <c r="AL668" s="163"/>
      <c r="AM668" s="168"/>
      <c r="AN668" s="168"/>
      <c r="AO668" s="168"/>
      <c r="AP668" s="163"/>
      <c r="AQ668" s="203"/>
      <c r="AR668" s="122"/>
      <c r="AS668" s="123" t="s">
        <v>306</v>
      </c>
      <c r="AT668" s="158"/>
      <c r="AU668" s="122"/>
      <c r="AV668" s="122"/>
      <c r="AW668" s="123" t="s">
        <v>296</v>
      </c>
      <c r="AX668" s="124"/>
    </row>
    <row r="669" spans="1:50" ht="23.25" hidden="1" customHeight="1" x14ac:dyDescent="0.15">
      <c r="A669" s="982"/>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2"/>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2"/>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2"/>
      <c r="B672" s="238"/>
      <c r="C672" s="237"/>
      <c r="D672" s="238"/>
      <c r="E672" s="152" t="s">
        <v>315</v>
      </c>
      <c r="F672" s="153"/>
      <c r="G672" s="154" t="s">
        <v>312</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313</v>
      </c>
      <c r="AF672" s="165"/>
      <c r="AG672" s="165"/>
      <c r="AH672" s="166"/>
      <c r="AI672" s="167" t="s">
        <v>444</v>
      </c>
      <c r="AJ672" s="167"/>
      <c r="AK672" s="167"/>
      <c r="AL672" s="162"/>
      <c r="AM672" s="167" t="s">
        <v>435</v>
      </c>
      <c r="AN672" s="167"/>
      <c r="AO672" s="167"/>
      <c r="AP672" s="162"/>
      <c r="AQ672" s="162" t="s">
        <v>305</v>
      </c>
      <c r="AR672" s="155"/>
      <c r="AS672" s="155"/>
      <c r="AT672" s="156"/>
      <c r="AU672" s="120" t="s">
        <v>252</v>
      </c>
      <c r="AV672" s="120"/>
      <c r="AW672" s="120"/>
      <c r="AX672" s="121"/>
    </row>
    <row r="673" spans="1:50" ht="18.75" hidden="1" customHeight="1" x14ac:dyDescent="0.15">
      <c r="A673" s="982"/>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306</v>
      </c>
      <c r="AH673" s="158"/>
      <c r="AI673" s="168"/>
      <c r="AJ673" s="168"/>
      <c r="AK673" s="168"/>
      <c r="AL673" s="163"/>
      <c r="AM673" s="168"/>
      <c r="AN673" s="168"/>
      <c r="AO673" s="168"/>
      <c r="AP673" s="163"/>
      <c r="AQ673" s="203"/>
      <c r="AR673" s="122"/>
      <c r="AS673" s="123" t="s">
        <v>306</v>
      </c>
      <c r="AT673" s="158"/>
      <c r="AU673" s="122"/>
      <c r="AV673" s="122"/>
      <c r="AW673" s="123" t="s">
        <v>296</v>
      </c>
      <c r="AX673" s="124"/>
    </row>
    <row r="674" spans="1:50" ht="23.25" hidden="1" customHeight="1" x14ac:dyDescent="0.15">
      <c r="A674" s="982"/>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2"/>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2"/>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2"/>
      <c r="B677" s="238"/>
      <c r="C677" s="237"/>
      <c r="D677" s="238"/>
      <c r="E677" s="152" t="s">
        <v>315</v>
      </c>
      <c r="F677" s="153"/>
      <c r="G677" s="154" t="s">
        <v>312</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313</v>
      </c>
      <c r="AF677" s="165"/>
      <c r="AG677" s="165"/>
      <c r="AH677" s="166"/>
      <c r="AI677" s="167" t="s">
        <v>443</v>
      </c>
      <c r="AJ677" s="167"/>
      <c r="AK677" s="167"/>
      <c r="AL677" s="162"/>
      <c r="AM677" s="167" t="s">
        <v>441</v>
      </c>
      <c r="AN677" s="167"/>
      <c r="AO677" s="167"/>
      <c r="AP677" s="162"/>
      <c r="AQ677" s="162" t="s">
        <v>305</v>
      </c>
      <c r="AR677" s="155"/>
      <c r="AS677" s="155"/>
      <c r="AT677" s="156"/>
      <c r="AU677" s="120" t="s">
        <v>252</v>
      </c>
      <c r="AV677" s="120"/>
      <c r="AW677" s="120"/>
      <c r="AX677" s="121"/>
    </row>
    <row r="678" spans="1:50" ht="18.75" hidden="1" customHeight="1" x14ac:dyDescent="0.15">
      <c r="A678" s="982"/>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306</v>
      </c>
      <c r="AH678" s="158"/>
      <c r="AI678" s="168"/>
      <c r="AJ678" s="168"/>
      <c r="AK678" s="168"/>
      <c r="AL678" s="163"/>
      <c r="AM678" s="168"/>
      <c r="AN678" s="168"/>
      <c r="AO678" s="168"/>
      <c r="AP678" s="163"/>
      <c r="AQ678" s="203"/>
      <c r="AR678" s="122"/>
      <c r="AS678" s="123" t="s">
        <v>306</v>
      </c>
      <c r="AT678" s="158"/>
      <c r="AU678" s="122"/>
      <c r="AV678" s="122"/>
      <c r="AW678" s="123" t="s">
        <v>296</v>
      </c>
      <c r="AX678" s="124"/>
    </row>
    <row r="679" spans="1:50" ht="23.25" hidden="1" customHeight="1" x14ac:dyDescent="0.15">
      <c r="A679" s="982"/>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2"/>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2"/>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2"/>
      <c r="B682" s="238"/>
      <c r="C682" s="237"/>
      <c r="D682" s="238"/>
      <c r="E682" s="152" t="s">
        <v>315</v>
      </c>
      <c r="F682" s="153"/>
      <c r="G682" s="154" t="s">
        <v>312</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313</v>
      </c>
      <c r="AF682" s="165"/>
      <c r="AG682" s="165"/>
      <c r="AH682" s="166"/>
      <c r="AI682" s="167" t="s">
        <v>444</v>
      </c>
      <c r="AJ682" s="167"/>
      <c r="AK682" s="167"/>
      <c r="AL682" s="162"/>
      <c r="AM682" s="167" t="s">
        <v>439</v>
      </c>
      <c r="AN682" s="167"/>
      <c r="AO682" s="167"/>
      <c r="AP682" s="162"/>
      <c r="AQ682" s="162" t="s">
        <v>305</v>
      </c>
      <c r="AR682" s="155"/>
      <c r="AS682" s="155"/>
      <c r="AT682" s="156"/>
      <c r="AU682" s="120" t="s">
        <v>252</v>
      </c>
      <c r="AV682" s="120"/>
      <c r="AW682" s="120"/>
      <c r="AX682" s="121"/>
    </row>
    <row r="683" spans="1:50" ht="18.75" hidden="1" customHeight="1" x14ac:dyDescent="0.15">
      <c r="A683" s="982"/>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306</v>
      </c>
      <c r="AH683" s="158"/>
      <c r="AI683" s="168"/>
      <c r="AJ683" s="168"/>
      <c r="AK683" s="168"/>
      <c r="AL683" s="163"/>
      <c r="AM683" s="168"/>
      <c r="AN683" s="168"/>
      <c r="AO683" s="168"/>
      <c r="AP683" s="163"/>
      <c r="AQ683" s="203"/>
      <c r="AR683" s="122"/>
      <c r="AS683" s="123" t="s">
        <v>306</v>
      </c>
      <c r="AT683" s="158"/>
      <c r="AU683" s="122"/>
      <c r="AV683" s="122"/>
      <c r="AW683" s="123" t="s">
        <v>296</v>
      </c>
      <c r="AX683" s="124"/>
    </row>
    <row r="684" spans="1:50" ht="23.25" hidden="1" customHeight="1" x14ac:dyDescent="0.15">
      <c r="A684" s="982"/>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2"/>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2"/>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2"/>
      <c r="B687" s="238"/>
      <c r="C687" s="237"/>
      <c r="D687" s="238"/>
      <c r="E687" s="152" t="s">
        <v>315</v>
      </c>
      <c r="F687" s="153"/>
      <c r="G687" s="154" t="s">
        <v>312</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313</v>
      </c>
      <c r="AF687" s="165"/>
      <c r="AG687" s="165"/>
      <c r="AH687" s="166"/>
      <c r="AI687" s="167" t="s">
        <v>443</v>
      </c>
      <c r="AJ687" s="167"/>
      <c r="AK687" s="167"/>
      <c r="AL687" s="162"/>
      <c r="AM687" s="167" t="s">
        <v>435</v>
      </c>
      <c r="AN687" s="167"/>
      <c r="AO687" s="167"/>
      <c r="AP687" s="162"/>
      <c r="AQ687" s="162" t="s">
        <v>305</v>
      </c>
      <c r="AR687" s="155"/>
      <c r="AS687" s="155"/>
      <c r="AT687" s="156"/>
      <c r="AU687" s="120" t="s">
        <v>252</v>
      </c>
      <c r="AV687" s="120"/>
      <c r="AW687" s="120"/>
      <c r="AX687" s="121"/>
    </row>
    <row r="688" spans="1:50" ht="18.75" hidden="1" customHeight="1" x14ac:dyDescent="0.15">
      <c r="A688" s="982"/>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306</v>
      </c>
      <c r="AH688" s="158"/>
      <c r="AI688" s="168"/>
      <c r="AJ688" s="168"/>
      <c r="AK688" s="168"/>
      <c r="AL688" s="163"/>
      <c r="AM688" s="168"/>
      <c r="AN688" s="168"/>
      <c r="AO688" s="168"/>
      <c r="AP688" s="163"/>
      <c r="AQ688" s="203"/>
      <c r="AR688" s="122"/>
      <c r="AS688" s="123" t="s">
        <v>306</v>
      </c>
      <c r="AT688" s="158"/>
      <c r="AU688" s="122"/>
      <c r="AV688" s="122"/>
      <c r="AW688" s="123" t="s">
        <v>296</v>
      </c>
      <c r="AX688" s="124"/>
    </row>
    <row r="689" spans="1:50" ht="23.25" hidden="1" customHeight="1" x14ac:dyDescent="0.15">
      <c r="A689" s="982"/>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2"/>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2"/>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2"/>
      <c r="B692" s="238"/>
      <c r="C692" s="237"/>
      <c r="D692" s="238"/>
      <c r="E692" s="152" t="s">
        <v>315</v>
      </c>
      <c r="F692" s="153"/>
      <c r="G692" s="154" t="s">
        <v>312</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313</v>
      </c>
      <c r="AF692" s="165"/>
      <c r="AG692" s="165"/>
      <c r="AH692" s="166"/>
      <c r="AI692" s="167" t="s">
        <v>443</v>
      </c>
      <c r="AJ692" s="167"/>
      <c r="AK692" s="167"/>
      <c r="AL692" s="162"/>
      <c r="AM692" s="167" t="s">
        <v>440</v>
      </c>
      <c r="AN692" s="167"/>
      <c r="AO692" s="167"/>
      <c r="AP692" s="162"/>
      <c r="AQ692" s="162" t="s">
        <v>305</v>
      </c>
      <c r="AR692" s="155"/>
      <c r="AS692" s="155"/>
      <c r="AT692" s="156"/>
      <c r="AU692" s="120" t="s">
        <v>252</v>
      </c>
      <c r="AV692" s="120"/>
      <c r="AW692" s="120"/>
      <c r="AX692" s="121"/>
    </row>
    <row r="693" spans="1:50" ht="18.75" hidden="1" customHeight="1" x14ac:dyDescent="0.15">
      <c r="A693" s="982"/>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306</v>
      </c>
      <c r="AH693" s="158"/>
      <c r="AI693" s="168"/>
      <c r="AJ693" s="168"/>
      <c r="AK693" s="168"/>
      <c r="AL693" s="163"/>
      <c r="AM693" s="168"/>
      <c r="AN693" s="168"/>
      <c r="AO693" s="168"/>
      <c r="AP693" s="163"/>
      <c r="AQ693" s="203"/>
      <c r="AR693" s="122"/>
      <c r="AS693" s="123" t="s">
        <v>306</v>
      </c>
      <c r="AT693" s="158"/>
      <c r="AU693" s="122"/>
      <c r="AV693" s="122"/>
      <c r="AW693" s="123" t="s">
        <v>296</v>
      </c>
      <c r="AX693" s="124"/>
    </row>
    <row r="694" spans="1:50" ht="23.25" hidden="1" customHeight="1" x14ac:dyDescent="0.15">
      <c r="A694" s="982"/>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2"/>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2"/>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2"/>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2"/>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1"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2"/>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64.5" customHeight="1" x14ac:dyDescent="0.15">
      <c r="A702" s="515" t="s">
        <v>258</v>
      </c>
      <c r="B702" s="516"/>
      <c r="C702" s="714" t="s">
        <v>259</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883" t="s">
        <v>481</v>
      </c>
      <c r="AE702" s="884"/>
      <c r="AF702" s="884"/>
      <c r="AG702" s="873" t="s">
        <v>507</v>
      </c>
      <c r="AH702" s="874"/>
      <c r="AI702" s="874"/>
      <c r="AJ702" s="874"/>
      <c r="AK702" s="874"/>
      <c r="AL702" s="874"/>
      <c r="AM702" s="874"/>
      <c r="AN702" s="874"/>
      <c r="AO702" s="874"/>
      <c r="AP702" s="874"/>
      <c r="AQ702" s="874"/>
      <c r="AR702" s="874"/>
      <c r="AS702" s="874"/>
      <c r="AT702" s="874"/>
      <c r="AU702" s="874"/>
      <c r="AV702" s="874"/>
      <c r="AW702" s="874"/>
      <c r="AX702" s="875"/>
    </row>
    <row r="703" spans="1:50" ht="70.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481</v>
      </c>
      <c r="AE703" s="141"/>
      <c r="AF703" s="141"/>
      <c r="AG703" s="652" t="s">
        <v>566</v>
      </c>
      <c r="AH703" s="653"/>
      <c r="AI703" s="653"/>
      <c r="AJ703" s="653"/>
      <c r="AK703" s="653"/>
      <c r="AL703" s="653"/>
      <c r="AM703" s="653"/>
      <c r="AN703" s="653"/>
      <c r="AO703" s="653"/>
      <c r="AP703" s="653"/>
      <c r="AQ703" s="653"/>
      <c r="AR703" s="653"/>
      <c r="AS703" s="653"/>
      <c r="AT703" s="653"/>
      <c r="AU703" s="653"/>
      <c r="AV703" s="653"/>
      <c r="AW703" s="653"/>
      <c r="AX703" s="654"/>
    </row>
    <row r="704" spans="1:50" ht="56.2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481</v>
      </c>
      <c r="AE704" s="572"/>
      <c r="AF704" s="572"/>
      <c r="AG704" s="414" t="s">
        <v>508</v>
      </c>
      <c r="AH704" s="219"/>
      <c r="AI704" s="219"/>
      <c r="AJ704" s="219"/>
      <c r="AK704" s="219"/>
      <c r="AL704" s="219"/>
      <c r="AM704" s="219"/>
      <c r="AN704" s="219"/>
      <c r="AO704" s="219"/>
      <c r="AP704" s="219"/>
      <c r="AQ704" s="219"/>
      <c r="AR704" s="219"/>
      <c r="AS704" s="219"/>
      <c r="AT704" s="219"/>
      <c r="AU704" s="219"/>
      <c r="AV704" s="219"/>
      <c r="AW704" s="219"/>
      <c r="AX704" s="415"/>
    </row>
    <row r="705" spans="1:50" ht="33.75" customHeight="1" x14ac:dyDescent="0.15">
      <c r="A705" s="609" t="s">
        <v>38</v>
      </c>
      <c r="B705" s="757"/>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20" t="s">
        <v>513</v>
      </c>
      <c r="AE705" s="721"/>
      <c r="AF705" s="721"/>
      <c r="AG705" s="146" t="s">
        <v>474</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3"/>
      <c r="B706" s="758"/>
      <c r="C706" s="602"/>
      <c r="D706" s="603"/>
      <c r="E706" s="671" t="s">
        <v>422</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3"/>
      <c r="B707" s="758"/>
      <c r="C707" s="604"/>
      <c r="D707" s="605"/>
      <c r="E707" s="674" t="s">
        <v>360</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3"/>
      <c r="B708" s="644"/>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5" t="s">
        <v>481</v>
      </c>
      <c r="AE708" s="656"/>
      <c r="AF708" s="656"/>
      <c r="AG708" s="512" t="s">
        <v>568</v>
      </c>
      <c r="AH708" s="513"/>
      <c r="AI708" s="513"/>
      <c r="AJ708" s="513"/>
      <c r="AK708" s="513"/>
      <c r="AL708" s="513"/>
      <c r="AM708" s="513"/>
      <c r="AN708" s="513"/>
      <c r="AO708" s="513"/>
      <c r="AP708" s="513"/>
      <c r="AQ708" s="513"/>
      <c r="AR708" s="513"/>
      <c r="AS708" s="513"/>
      <c r="AT708" s="513"/>
      <c r="AU708" s="513"/>
      <c r="AV708" s="513"/>
      <c r="AW708" s="513"/>
      <c r="AX708" s="514"/>
    </row>
    <row r="709" spans="1:50" ht="47.25" customHeight="1" x14ac:dyDescent="0.15">
      <c r="A709" s="643"/>
      <c r="B709" s="644"/>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481</v>
      </c>
      <c r="AE709" s="141"/>
      <c r="AF709" s="141"/>
      <c r="AG709" s="652" t="s">
        <v>570</v>
      </c>
      <c r="AH709" s="653"/>
      <c r="AI709" s="653"/>
      <c r="AJ709" s="653"/>
      <c r="AK709" s="653"/>
      <c r="AL709" s="653"/>
      <c r="AM709" s="653"/>
      <c r="AN709" s="653"/>
      <c r="AO709" s="653"/>
      <c r="AP709" s="653"/>
      <c r="AQ709" s="653"/>
      <c r="AR709" s="653"/>
      <c r="AS709" s="653"/>
      <c r="AT709" s="653"/>
      <c r="AU709" s="653"/>
      <c r="AV709" s="653"/>
      <c r="AW709" s="653"/>
      <c r="AX709" s="654"/>
    </row>
    <row r="710" spans="1:50" ht="68.25" customHeight="1" x14ac:dyDescent="0.15">
      <c r="A710" s="643"/>
      <c r="B710" s="644"/>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481</v>
      </c>
      <c r="AE710" s="141"/>
      <c r="AF710" s="141"/>
      <c r="AG710" s="652" t="s">
        <v>565</v>
      </c>
      <c r="AH710" s="653"/>
      <c r="AI710" s="653"/>
      <c r="AJ710" s="653"/>
      <c r="AK710" s="653"/>
      <c r="AL710" s="653"/>
      <c r="AM710" s="653"/>
      <c r="AN710" s="653"/>
      <c r="AO710" s="653"/>
      <c r="AP710" s="653"/>
      <c r="AQ710" s="653"/>
      <c r="AR710" s="653"/>
      <c r="AS710" s="653"/>
      <c r="AT710" s="653"/>
      <c r="AU710" s="653"/>
      <c r="AV710" s="653"/>
      <c r="AW710" s="653"/>
      <c r="AX710" s="654"/>
    </row>
    <row r="711" spans="1:50" ht="47.25" customHeight="1" x14ac:dyDescent="0.15">
      <c r="A711" s="643"/>
      <c r="B711" s="644"/>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481</v>
      </c>
      <c r="AE711" s="141"/>
      <c r="AF711" s="141"/>
      <c r="AG711" s="652" t="s">
        <v>509</v>
      </c>
      <c r="AH711" s="653"/>
      <c r="AI711" s="653"/>
      <c r="AJ711" s="653"/>
      <c r="AK711" s="653"/>
      <c r="AL711" s="653"/>
      <c r="AM711" s="653"/>
      <c r="AN711" s="653"/>
      <c r="AO711" s="653"/>
      <c r="AP711" s="653"/>
      <c r="AQ711" s="653"/>
      <c r="AR711" s="653"/>
      <c r="AS711" s="653"/>
      <c r="AT711" s="653"/>
      <c r="AU711" s="653"/>
      <c r="AV711" s="653"/>
      <c r="AW711" s="653"/>
      <c r="AX711" s="654"/>
    </row>
    <row r="712" spans="1:50" ht="26.25" customHeight="1" x14ac:dyDescent="0.15">
      <c r="A712" s="643"/>
      <c r="B712" s="644"/>
      <c r="C712" s="574" t="s">
        <v>390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513</v>
      </c>
      <c r="AE712" s="572"/>
      <c r="AF712" s="572"/>
      <c r="AG712" s="580" t="s">
        <v>485</v>
      </c>
      <c r="AH712" s="581"/>
      <c r="AI712" s="581"/>
      <c r="AJ712" s="581"/>
      <c r="AK712" s="581"/>
      <c r="AL712" s="581"/>
      <c r="AM712" s="581"/>
      <c r="AN712" s="581"/>
      <c r="AO712" s="581"/>
      <c r="AP712" s="581"/>
      <c r="AQ712" s="581"/>
      <c r="AR712" s="581"/>
      <c r="AS712" s="581"/>
      <c r="AT712" s="581"/>
      <c r="AU712" s="581"/>
      <c r="AV712" s="581"/>
      <c r="AW712" s="581"/>
      <c r="AX712" s="582"/>
    </row>
    <row r="713" spans="1:50" ht="41.25" customHeight="1" x14ac:dyDescent="0.15">
      <c r="A713" s="643"/>
      <c r="B713" s="644"/>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481</v>
      </c>
      <c r="AE713" s="141"/>
      <c r="AF713" s="142"/>
      <c r="AG713" s="652" t="s">
        <v>510</v>
      </c>
      <c r="AH713" s="653"/>
      <c r="AI713" s="653"/>
      <c r="AJ713" s="653"/>
      <c r="AK713" s="653"/>
      <c r="AL713" s="653"/>
      <c r="AM713" s="653"/>
      <c r="AN713" s="653"/>
      <c r="AO713" s="653"/>
      <c r="AP713" s="653"/>
      <c r="AQ713" s="653"/>
      <c r="AR713" s="653"/>
      <c r="AS713" s="653"/>
      <c r="AT713" s="653"/>
      <c r="AU713" s="653"/>
      <c r="AV713" s="653"/>
      <c r="AW713" s="653"/>
      <c r="AX713" s="654"/>
    </row>
    <row r="714" spans="1:50" ht="41.25" customHeight="1" x14ac:dyDescent="0.15">
      <c r="A714" s="645"/>
      <c r="B714" s="646"/>
      <c r="C714" s="759" t="s">
        <v>367</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7" t="s">
        <v>481</v>
      </c>
      <c r="AE714" s="578"/>
      <c r="AF714" s="579"/>
      <c r="AG714" s="677" t="s">
        <v>511</v>
      </c>
      <c r="AH714" s="678"/>
      <c r="AI714" s="678"/>
      <c r="AJ714" s="678"/>
      <c r="AK714" s="678"/>
      <c r="AL714" s="678"/>
      <c r="AM714" s="678"/>
      <c r="AN714" s="678"/>
      <c r="AO714" s="678"/>
      <c r="AP714" s="678"/>
      <c r="AQ714" s="678"/>
      <c r="AR714" s="678"/>
      <c r="AS714" s="678"/>
      <c r="AT714" s="678"/>
      <c r="AU714" s="678"/>
      <c r="AV714" s="678"/>
      <c r="AW714" s="678"/>
      <c r="AX714" s="679"/>
    </row>
    <row r="715" spans="1:50" ht="115.5" customHeight="1" x14ac:dyDescent="0.15">
      <c r="A715" s="609" t="s">
        <v>39</v>
      </c>
      <c r="B715" s="642"/>
      <c r="C715" s="647" t="s">
        <v>368</v>
      </c>
      <c r="D715" s="648"/>
      <c r="E715" s="648"/>
      <c r="F715" s="648"/>
      <c r="G715" s="648"/>
      <c r="H715" s="648"/>
      <c r="I715" s="648"/>
      <c r="J715" s="648"/>
      <c r="K715" s="648"/>
      <c r="L715" s="648"/>
      <c r="M715" s="648"/>
      <c r="N715" s="648"/>
      <c r="O715" s="648"/>
      <c r="P715" s="648"/>
      <c r="Q715" s="648"/>
      <c r="R715" s="648"/>
      <c r="S715" s="648"/>
      <c r="T715" s="648"/>
      <c r="U715" s="648"/>
      <c r="V715" s="648"/>
      <c r="W715" s="648"/>
      <c r="X715" s="648"/>
      <c r="Y715" s="648"/>
      <c r="Z715" s="648"/>
      <c r="AA715" s="648"/>
      <c r="AB715" s="648"/>
      <c r="AC715" s="649"/>
      <c r="AD715" s="655" t="s">
        <v>481</v>
      </c>
      <c r="AE715" s="656"/>
      <c r="AF715" s="765"/>
      <c r="AG715" s="512" t="s">
        <v>577</v>
      </c>
      <c r="AH715" s="513"/>
      <c r="AI715" s="513"/>
      <c r="AJ715" s="513"/>
      <c r="AK715" s="513"/>
      <c r="AL715" s="513"/>
      <c r="AM715" s="513"/>
      <c r="AN715" s="513"/>
      <c r="AO715" s="513"/>
      <c r="AP715" s="513"/>
      <c r="AQ715" s="513"/>
      <c r="AR715" s="513"/>
      <c r="AS715" s="513"/>
      <c r="AT715" s="513"/>
      <c r="AU715" s="513"/>
      <c r="AV715" s="513"/>
      <c r="AW715" s="513"/>
      <c r="AX715" s="514"/>
    </row>
    <row r="716" spans="1:50" ht="58.5" customHeight="1" x14ac:dyDescent="0.15">
      <c r="A716" s="643"/>
      <c r="B716" s="644"/>
      <c r="C716" s="775" t="s">
        <v>44</v>
      </c>
      <c r="D716" s="776"/>
      <c r="E716" s="776"/>
      <c r="F716" s="776"/>
      <c r="G716" s="776"/>
      <c r="H716" s="776"/>
      <c r="I716" s="776"/>
      <c r="J716" s="776"/>
      <c r="K716" s="776"/>
      <c r="L716" s="776"/>
      <c r="M716" s="776"/>
      <c r="N716" s="776"/>
      <c r="O716" s="776"/>
      <c r="P716" s="776"/>
      <c r="Q716" s="776"/>
      <c r="R716" s="776"/>
      <c r="S716" s="776"/>
      <c r="T716" s="776"/>
      <c r="U716" s="776"/>
      <c r="V716" s="776"/>
      <c r="W716" s="776"/>
      <c r="X716" s="776"/>
      <c r="Y716" s="776"/>
      <c r="Z716" s="776"/>
      <c r="AA716" s="776"/>
      <c r="AB716" s="776"/>
      <c r="AC716" s="777"/>
      <c r="AD716" s="746" t="s">
        <v>481</v>
      </c>
      <c r="AE716" s="747"/>
      <c r="AF716" s="747"/>
      <c r="AG716" s="652" t="s">
        <v>571</v>
      </c>
      <c r="AH716" s="653"/>
      <c r="AI716" s="653"/>
      <c r="AJ716" s="653"/>
      <c r="AK716" s="653"/>
      <c r="AL716" s="653"/>
      <c r="AM716" s="653"/>
      <c r="AN716" s="653"/>
      <c r="AO716" s="653"/>
      <c r="AP716" s="653"/>
      <c r="AQ716" s="653"/>
      <c r="AR716" s="653"/>
      <c r="AS716" s="653"/>
      <c r="AT716" s="653"/>
      <c r="AU716" s="653"/>
      <c r="AV716" s="653"/>
      <c r="AW716" s="653"/>
      <c r="AX716" s="654"/>
    </row>
    <row r="717" spans="1:50" ht="27" customHeight="1" x14ac:dyDescent="0.15">
      <c r="A717" s="643"/>
      <c r="B717" s="644"/>
      <c r="C717" s="574" t="s">
        <v>316</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481</v>
      </c>
      <c r="AE717" s="141"/>
      <c r="AF717" s="141"/>
      <c r="AG717" s="652" t="s">
        <v>567</v>
      </c>
      <c r="AH717" s="653"/>
      <c r="AI717" s="653"/>
      <c r="AJ717" s="653"/>
      <c r="AK717" s="653"/>
      <c r="AL717" s="653"/>
      <c r="AM717" s="653"/>
      <c r="AN717" s="653"/>
      <c r="AO717" s="653"/>
      <c r="AP717" s="653"/>
      <c r="AQ717" s="653"/>
      <c r="AR717" s="653"/>
      <c r="AS717" s="653"/>
      <c r="AT717" s="653"/>
      <c r="AU717" s="653"/>
      <c r="AV717" s="653"/>
      <c r="AW717" s="653"/>
      <c r="AX717" s="654"/>
    </row>
    <row r="718" spans="1:50" ht="70.5" customHeight="1" x14ac:dyDescent="0.15">
      <c r="A718" s="645"/>
      <c r="B718" s="646"/>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481</v>
      </c>
      <c r="AE718" s="141"/>
      <c r="AF718" s="141"/>
      <c r="AG718" s="149" t="s">
        <v>512</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6" t="s">
        <v>57</v>
      </c>
      <c r="B719" s="637"/>
      <c r="C719" s="778" t="s">
        <v>262</v>
      </c>
      <c r="D719" s="779"/>
      <c r="E719" s="779"/>
      <c r="F719" s="779"/>
      <c r="G719" s="779"/>
      <c r="H719" s="779"/>
      <c r="I719" s="779"/>
      <c r="J719" s="779"/>
      <c r="K719" s="779"/>
      <c r="L719" s="779"/>
      <c r="M719" s="779"/>
      <c r="N719" s="779"/>
      <c r="O719" s="779"/>
      <c r="P719" s="779"/>
      <c r="Q719" s="779"/>
      <c r="R719" s="779"/>
      <c r="S719" s="779"/>
      <c r="T719" s="779"/>
      <c r="U719" s="779"/>
      <c r="V719" s="779"/>
      <c r="W719" s="779"/>
      <c r="X719" s="779"/>
      <c r="Y719" s="779"/>
      <c r="Z719" s="779"/>
      <c r="AA719" s="779"/>
      <c r="AB719" s="779"/>
      <c r="AC719" s="592"/>
      <c r="AD719" s="655" t="s">
        <v>513</v>
      </c>
      <c r="AE719" s="656"/>
      <c r="AF719" s="656"/>
      <c r="AG719" s="146" t="s">
        <v>572</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8"/>
      <c r="B720" s="639"/>
      <c r="C720" s="923" t="s">
        <v>383</v>
      </c>
      <c r="D720" s="921"/>
      <c r="E720" s="921"/>
      <c r="F720" s="924"/>
      <c r="G720" s="920" t="s">
        <v>384</v>
      </c>
      <c r="H720" s="921"/>
      <c r="I720" s="921"/>
      <c r="J720" s="921"/>
      <c r="K720" s="921"/>
      <c r="L720" s="921"/>
      <c r="M720" s="921"/>
      <c r="N720" s="920" t="s">
        <v>387</v>
      </c>
      <c r="O720" s="921"/>
      <c r="P720" s="921"/>
      <c r="Q720" s="921"/>
      <c r="R720" s="921"/>
      <c r="S720" s="921"/>
      <c r="T720" s="921"/>
      <c r="U720" s="921"/>
      <c r="V720" s="921"/>
      <c r="W720" s="921"/>
      <c r="X720" s="921"/>
      <c r="Y720" s="921"/>
      <c r="Z720" s="921"/>
      <c r="AA720" s="921"/>
      <c r="AB720" s="921"/>
      <c r="AC720" s="921"/>
      <c r="AD720" s="921"/>
      <c r="AE720" s="921"/>
      <c r="AF720" s="922"/>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8"/>
      <c r="B721" s="639"/>
      <c r="C721" s="905"/>
      <c r="D721" s="906"/>
      <c r="E721" s="906"/>
      <c r="F721" s="907"/>
      <c r="G721" s="925"/>
      <c r="H721" s="926"/>
      <c r="I721" s="69" t="str">
        <f>IF(OR(G721="　", G721=""), "", "-")</f>
        <v/>
      </c>
      <c r="J721" s="904"/>
      <c r="K721" s="904"/>
      <c r="L721" s="69" t="str">
        <f>IF(M721="","","-")</f>
        <v/>
      </c>
      <c r="M721" s="70"/>
      <c r="N721" s="901"/>
      <c r="O721" s="902"/>
      <c r="P721" s="902"/>
      <c r="Q721" s="902"/>
      <c r="R721" s="902"/>
      <c r="S721" s="902"/>
      <c r="T721" s="902"/>
      <c r="U721" s="902"/>
      <c r="V721" s="902"/>
      <c r="W721" s="902"/>
      <c r="X721" s="902"/>
      <c r="Y721" s="902"/>
      <c r="Z721" s="902"/>
      <c r="AA721" s="902"/>
      <c r="AB721" s="902"/>
      <c r="AC721" s="902"/>
      <c r="AD721" s="902"/>
      <c r="AE721" s="902"/>
      <c r="AF721" s="903"/>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8"/>
      <c r="B722" s="639"/>
      <c r="C722" s="905"/>
      <c r="D722" s="906"/>
      <c r="E722" s="906"/>
      <c r="F722" s="907"/>
      <c r="G722" s="925"/>
      <c r="H722" s="926"/>
      <c r="I722" s="69" t="str">
        <f t="shared" ref="I722:I725" si="4">IF(OR(G722="　", G722=""), "", "-")</f>
        <v/>
      </c>
      <c r="J722" s="904"/>
      <c r="K722" s="904"/>
      <c r="L722" s="69" t="str">
        <f t="shared" ref="L722:L725" si="5">IF(M722="","","-")</f>
        <v/>
      </c>
      <c r="M722" s="70"/>
      <c r="N722" s="901"/>
      <c r="O722" s="902"/>
      <c r="P722" s="902"/>
      <c r="Q722" s="902"/>
      <c r="R722" s="902"/>
      <c r="S722" s="902"/>
      <c r="T722" s="902"/>
      <c r="U722" s="902"/>
      <c r="V722" s="902"/>
      <c r="W722" s="902"/>
      <c r="X722" s="902"/>
      <c r="Y722" s="902"/>
      <c r="Z722" s="902"/>
      <c r="AA722" s="902"/>
      <c r="AB722" s="902"/>
      <c r="AC722" s="902"/>
      <c r="AD722" s="902"/>
      <c r="AE722" s="902"/>
      <c r="AF722" s="903"/>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8"/>
      <c r="B723" s="639"/>
      <c r="C723" s="905"/>
      <c r="D723" s="906"/>
      <c r="E723" s="906"/>
      <c r="F723" s="907"/>
      <c r="G723" s="925"/>
      <c r="H723" s="926"/>
      <c r="I723" s="69" t="str">
        <f t="shared" si="4"/>
        <v/>
      </c>
      <c r="J723" s="904"/>
      <c r="K723" s="904"/>
      <c r="L723" s="69" t="str">
        <f t="shared" si="5"/>
        <v/>
      </c>
      <c r="M723" s="70"/>
      <c r="N723" s="901"/>
      <c r="O723" s="902"/>
      <c r="P723" s="902"/>
      <c r="Q723" s="902"/>
      <c r="R723" s="902"/>
      <c r="S723" s="902"/>
      <c r="T723" s="902"/>
      <c r="U723" s="902"/>
      <c r="V723" s="902"/>
      <c r="W723" s="902"/>
      <c r="X723" s="902"/>
      <c r="Y723" s="902"/>
      <c r="Z723" s="902"/>
      <c r="AA723" s="902"/>
      <c r="AB723" s="902"/>
      <c r="AC723" s="902"/>
      <c r="AD723" s="902"/>
      <c r="AE723" s="902"/>
      <c r="AF723" s="903"/>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8"/>
      <c r="B724" s="639"/>
      <c r="C724" s="905"/>
      <c r="D724" s="906"/>
      <c r="E724" s="906"/>
      <c r="F724" s="907"/>
      <c r="G724" s="925"/>
      <c r="H724" s="926"/>
      <c r="I724" s="69" t="str">
        <f t="shared" si="4"/>
        <v/>
      </c>
      <c r="J724" s="904"/>
      <c r="K724" s="904"/>
      <c r="L724" s="69" t="str">
        <f t="shared" si="5"/>
        <v/>
      </c>
      <c r="M724" s="70"/>
      <c r="N724" s="901"/>
      <c r="O724" s="902"/>
      <c r="P724" s="902"/>
      <c r="Q724" s="902"/>
      <c r="R724" s="902"/>
      <c r="S724" s="902"/>
      <c r="T724" s="902"/>
      <c r="U724" s="902"/>
      <c r="V724" s="902"/>
      <c r="W724" s="902"/>
      <c r="X724" s="902"/>
      <c r="Y724" s="902"/>
      <c r="Z724" s="902"/>
      <c r="AA724" s="902"/>
      <c r="AB724" s="902"/>
      <c r="AC724" s="902"/>
      <c r="AD724" s="902"/>
      <c r="AE724" s="902"/>
      <c r="AF724" s="903"/>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40"/>
      <c r="B725" s="641"/>
      <c r="C725" s="908"/>
      <c r="D725" s="909"/>
      <c r="E725" s="909"/>
      <c r="F725" s="910"/>
      <c r="G725" s="947"/>
      <c r="H725" s="948"/>
      <c r="I725" s="71" t="str">
        <f t="shared" si="4"/>
        <v/>
      </c>
      <c r="J725" s="949"/>
      <c r="K725" s="949"/>
      <c r="L725" s="71" t="str">
        <f t="shared" si="5"/>
        <v/>
      </c>
      <c r="M725" s="72"/>
      <c r="N725" s="940"/>
      <c r="O725" s="941"/>
      <c r="P725" s="941"/>
      <c r="Q725" s="941"/>
      <c r="R725" s="941"/>
      <c r="S725" s="941"/>
      <c r="T725" s="941"/>
      <c r="U725" s="941"/>
      <c r="V725" s="941"/>
      <c r="W725" s="941"/>
      <c r="X725" s="941"/>
      <c r="Y725" s="941"/>
      <c r="Z725" s="941"/>
      <c r="AA725" s="941"/>
      <c r="AB725" s="941"/>
      <c r="AC725" s="941"/>
      <c r="AD725" s="941"/>
      <c r="AE725" s="941"/>
      <c r="AF725" s="942"/>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9" t="s">
        <v>47</v>
      </c>
      <c r="B726" s="610"/>
      <c r="C726" s="429" t="s">
        <v>52</v>
      </c>
      <c r="D726" s="567"/>
      <c r="E726" s="567"/>
      <c r="F726" s="568"/>
      <c r="G726" s="785" t="s">
        <v>514</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x14ac:dyDescent="0.2">
      <c r="A727" s="611"/>
      <c r="B727" s="612"/>
      <c r="C727" s="683" t="s">
        <v>56</v>
      </c>
      <c r="D727" s="684"/>
      <c r="E727" s="684"/>
      <c r="F727" s="685"/>
      <c r="G727" s="783" t="s">
        <v>569</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x14ac:dyDescent="0.15">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x14ac:dyDescent="0.2">
      <c r="A729" s="75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13" t="s">
        <v>33</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6" t="s">
        <v>255</v>
      </c>
      <c r="B731" s="607"/>
      <c r="C731" s="607"/>
      <c r="D731" s="607"/>
      <c r="E731" s="608"/>
      <c r="F731" s="668" t="s">
        <v>573</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13" t="s">
        <v>45</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7" t="s">
        <v>579</v>
      </c>
      <c r="B733" s="738"/>
      <c r="C733" s="738"/>
      <c r="D733" s="738"/>
      <c r="E733" s="739"/>
      <c r="F733" s="754" t="s">
        <v>580</v>
      </c>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7" t="s">
        <v>34</v>
      </c>
      <c r="B734" s="658"/>
      <c r="C734" s="658"/>
      <c r="D734" s="658"/>
      <c r="E734" s="658"/>
      <c r="F734" s="658"/>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2" t="s">
        <v>396</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2" ht="24.75" customHeight="1" x14ac:dyDescent="0.15">
      <c r="A737" s="109" t="s">
        <v>465</v>
      </c>
      <c r="B737" s="110"/>
      <c r="C737" s="110"/>
      <c r="D737" s="111"/>
      <c r="E737" s="108" t="s">
        <v>515</v>
      </c>
      <c r="F737" s="108"/>
      <c r="G737" s="108"/>
      <c r="H737" s="108"/>
      <c r="I737" s="108"/>
      <c r="J737" s="108"/>
      <c r="K737" s="108"/>
      <c r="L737" s="108"/>
      <c r="M737" s="108"/>
      <c r="N737" s="87" t="s">
        <v>458</v>
      </c>
      <c r="O737" s="87"/>
      <c r="P737" s="87"/>
      <c r="Q737" s="87"/>
      <c r="R737" s="108" t="s">
        <v>516</v>
      </c>
      <c r="S737" s="108"/>
      <c r="T737" s="108"/>
      <c r="U737" s="108"/>
      <c r="V737" s="108"/>
      <c r="W737" s="108"/>
      <c r="X737" s="108"/>
      <c r="Y737" s="108"/>
      <c r="Z737" s="108"/>
      <c r="AA737" s="87" t="s">
        <v>457</v>
      </c>
      <c r="AB737" s="87"/>
      <c r="AC737" s="87"/>
      <c r="AD737" s="87"/>
      <c r="AE737" s="108" t="s">
        <v>517</v>
      </c>
      <c r="AF737" s="108"/>
      <c r="AG737" s="108"/>
      <c r="AH737" s="108"/>
      <c r="AI737" s="108"/>
      <c r="AJ737" s="108"/>
      <c r="AK737" s="108"/>
      <c r="AL737" s="108"/>
      <c r="AM737" s="108"/>
      <c r="AN737" s="87" t="s">
        <v>456</v>
      </c>
      <c r="AO737" s="87"/>
      <c r="AP737" s="87"/>
      <c r="AQ737" s="87"/>
      <c r="AR737" s="88" t="s">
        <v>518</v>
      </c>
      <c r="AS737" s="89"/>
      <c r="AT737" s="89"/>
      <c r="AU737" s="89"/>
      <c r="AV737" s="89"/>
      <c r="AW737" s="89"/>
      <c r="AX737" s="90"/>
      <c r="AY737" s="75"/>
      <c r="AZ737" s="75"/>
    </row>
    <row r="738" spans="1:52" ht="24.75" customHeight="1" x14ac:dyDescent="0.15">
      <c r="A738" s="109" t="s">
        <v>455</v>
      </c>
      <c r="B738" s="110"/>
      <c r="C738" s="110"/>
      <c r="D738" s="111"/>
      <c r="E738" s="108" t="s">
        <v>519</v>
      </c>
      <c r="F738" s="108"/>
      <c r="G738" s="108"/>
      <c r="H738" s="108"/>
      <c r="I738" s="108"/>
      <c r="J738" s="108"/>
      <c r="K738" s="108"/>
      <c r="L738" s="108"/>
      <c r="M738" s="108"/>
      <c r="N738" s="87" t="s">
        <v>454</v>
      </c>
      <c r="O738" s="87"/>
      <c r="P738" s="87"/>
      <c r="Q738" s="87"/>
      <c r="R738" s="108" t="s">
        <v>520</v>
      </c>
      <c r="S738" s="108"/>
      <c r="T738" s="108"/>
      <c r="U738" s="108"/>
      <c r="V738" s="108"/>
      <c r="W738" s="108"/>
      <c r="X738" s="108"/>
      <c r="Y738" s="108"/>
      <c r="Z738" s="108"/>
      <c r="AA738" s="87" t="s">
        <v>453</v>
      </c>
      <c r="AB738" s="87"/>
      <c r="AC738" s="87"/>
      <c r="AD738" s="87"/>
      <c r="AE738" s="108" t="s">
        <v>521</v>
      </c>
      <c r="AF738" s="108"/>
      <c r="AG738" s="108"/>
      <c r="AH738" s="108"/>
      <c r="AI738" s="108"/>
      <c r="AJ738" s="108"/>
      <c r="AK738" s="108"/>
      <c r="AL738" s="108"/>
      <c r="AM738" s="108"/>
      <c r="AN738" s="87" t="s">
        <v>449</v>
      </c>
      <c r="AO738" s="87"/>
      <c r="AP738" s="87"/>
      <c r="AQ738" s="87"/>
      <c r="AR738" s="88" t="s">
        <v>522</v>
      </c>
      <c r="AS738" s="89"/>
      <c r="AT738" s="89"/>
      <c r="AU738" s="89"/>
      <c r="AV738" s="89"/>
      <c r="AW738" s="89"/>
      <c r="AX738" s="90"/>
    </row>
    <row r="739" spans="1:52" ht="24.75" customHeight="1" thickBot="1" x14ac:dyDescent="0.2">
      <c r="A739" s="112" t="s">
        <v>445</v>
      </c>
      <c r="B739" s="113"/>
      <c r="C739" s="113"/>
      <c r="D739" s="114"/>
      <c r="E739" s="115" t="s">
        <v>523</v>
      </c>
      <c r="F739" s="103"/>
      <c r="G739" s="103"/>
      <c r="H739" s="79" t="str">
        <f>IF(E739="", "", "(")</f>
        <v>(</v>
      </c>
      <c r="I739" s="103"/>
      <c r="J739" s="103"/>
      <c r="K739" s="79" t="str">
        <f>IF(OR(I739="　", I739=""), "", "-")</f>
        <v/>
      </c>
      <c r="L739" s="104">
        <v>361</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2"/>
      <c r="B778" s="773"/>
      <c r="C778" s="773"/>
      <c r="D778" s="773"/>
      <c r="E778" s="773"/>
      <c r="F778" s="77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427</v>
      </c>
      <c r="B779" s="749"/>
      <c r="C779" s="749"/>
      <c r="D779" s="749"/>
      <c r="E779" s="749"/>
      <c r="F779" s="750"/>
      <c r="G779" s="425" t="s">
        <v>530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531</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601"/>
    </row>
    <row r="780" spans="1:50" ht="24.75" customHeight="1" x14ac:dyDescent="0.15">
      <c r="A780" s="542"/>
      <c r="B780" s="751"/>
      <c r="C780" s="751"/>
      <c r="D780" s="751"/>
      <c r="E780" s="751"/>
      <c r="F780" s="752"/>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51"/>
      <c r="C781" s="751"/>
      <c r="D781" s="751"/>
      <c r="E781" s="751"/>
      <c r="F781" s="752"/>
      <c r="G781" s="435" t="s">
        <v>527</v>
      </c>
      <c r="H781" s="436"/>
      <c r="I781" s="436"/>
      <c r="J781" s="436"/>
      <c r="K781" s="437"/>
      <c r="L781" s="438" t="s">
        <v>528</v>
      </c>
      <c r="M781" s="439"/>
      <c r="N781" s="439"/>
      <c r="O781" s="439"/>
      <c r="P781" s="439"/>
      <c r="Q781" s="439"/>
      <c r="R781" s="439"/>
      <c r="S781" s="439"/>
      <c r="T781" s="439"/>
      <c r="U781" s="439"/>
      <c r="V781" s="439"/>
      <c r="W781" s="439"/>
      <c r="X781" s="440"/>
      <c r="Y781" s="441">
        <v>1351</v>
      </c>
      <c r="Z781" s="442"/>
      <c r="AA781" s="442"/>
      <c r="AB781" s="543"/>
      <c r="AC781" s="435" t="s">
        <v>556</v>
      </c>
      <c r="AD781" s="436"/>
      <c r="AE781" s="436"/>
      <c r="AF781" s="436"/>
      <c r="AG781" s="437"/>
      <c r="AH781" s="438" t="s">
        <v>559</v>
      </c>
      <c r="AI781" s="439"/>
      <c r="AJ781" s="439"/>
      <c r="AK781" s="439"/>
      <c r="AL781" s="439"/>
      <c r="AM781" s="439"/>
      <c r="AN781" s="439"/>
      <c r="AO781" s="439"/>
      <c r="AP781" s="439"/>
      <c r="AQ781" s="439"/>
      <c r="AR781" s="439"/>
      <c r="AS781" s="439"/>
      <c r="AT781" s="440"/>
      <c r="AU781" s="441">
        <v>163</v>
      </c>
      <c r="AV781" s="442"/>
      <c r="AW781" s="442"/>
      <c r="AX781" s="443"/>
    </row>
    <row r="782" spans="1:50" ht="24.75" customHeight="1" x14ac:dyDescent="0.15">
      <c r="A782" s="542"/>
      <c r="B782" s="751"/>
      <c r="C782" s="751"/>
      <c r="D782" s="751"/>
      <c r="E782" s="751"/>
      <c r="F782" s="752"/>
      <c r="G782" s="334" t="s">
        <v>527</v>
      </c>
      <c r="H782" s="335"/>
      <c r="I782" s="335"/>
      <c r="J782" s="335"/>
      <c r="K782" s="336"/>
      <c r="L782" s="387" t="s">
        <v>529</v>
      </c>
      <c r="M782" s="388"/>
      <c r="N782" s="388"/>
      <c r="O782" s="388"/>
      <c r="P782" s="388"/>
      <c r="Q782" s="388"/>
      <c r="R782" s="388"/>
      <c r="S782" s="388"/>
      <c r="T782" s="388"/>
      <c r="U782" s="388"/>
      <c r="V782" s="388"/>
      <c r="W782" s="388"/>
      <c r="X782" s="389"/>
      <c r="Y782" s="384">
        <v>3</v>
      </c>
      <c r="Z782" s="385"/>
      <c r="AA782" s="385"/>
      <c r="AB782" s="391"/>
      <c r="AC782" s="334" t="s">
        <v>557</v>
      </c>
      <c r="AD782" s="335"/>
      <c r="AE782" s="335"/>
      <c r="AF782" s="335"/>
      <c r="AG782" s="336"/>
      <c r="AH782" s="387" t="s">
        <v>560</v>
      </c>
      <c r="AI782" s="388"/>
      <c r="AJ782" s="388"/>
      <c r="AK782" s="388"/>
      <c r="AL782" s="388"/>
      <c r="AM782" s="388"/>
      <c r="AN782" s="388"/>
      <c r="AO782" s="388"/>
      <c r="AP782" s="388"/>
      <c r="AQ782" s="388"/>
      <c r="AR782" s="388"/>
      <c r="AS782" s="388"/>
      <c r="AT782" s="389"/>
      <c r="AU782" s="384">
        <v>1</v>
      </c>
      <c r="AV782" s="385"/>
      <c r="AW782" s="385"/>
      <c r="AX782" s="386"/>
    </row>
    <row r="783" spans="1:50" ht="24.75" customHeight="1" x14ac:dyDescent="0.15">
      <c r="A783" s="542"/>
      <c r="B783" s="751"/>
      <c r="C783" s="751"/>
      <c r="D783" s="751"/>
      <c r="E783" s="751"/>
      <c r="F783" s="752"/>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t="s">
        <v>558</v>
      </c>
      <c r="AD783" s="335"/>
      <c r="AE783" s="335"/>
      <c r="AF783" s="335"/>
      <c r="AG783" s="336"/>
      <c r="AH783" s="387" t="s">
        <v>561</v>
      </c>
      <c r="AI783" s="388"/>
      <c r="AJ783" s="388"/>
      <c r="AK783" s="388"/>
      <c r="AL783" s="388"/>
      <c r="AM783" s="388"/>
      <c r="AN783" s="388"/>
      <c r="AO783" s="388"/>
      <c r="AP783" s="388"/>
      <c r="AQ783" s="388"/>
      <c r="AR783" s="388"/>
      <c r="AS783" s="388"/>
      <c r="AT783" s="389"/>
      <c r="AU783" s="384">
        <v>5</v>
      </c>
      <c r="AV783" s="385"/>
      <c r="AW783" s="385"/>
      <c r="AX783" s="386"/>
    </row>
    <row r="784" spans="1:50" ht="24.75" customHeight="1" x14ac:dyDescent="0.15">
      <c r="A784" s="542"/>
      <c r="B784" s="751"/>
      <c r="C784" s="751"/>
      <c r="D784" s="751"/>
      <c r="E784" s="751"/>
      <c r="F784" s="752"/>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t="s">
        <v>195</v>
      </c>
      <c r="AD784" s="335"/>
      <c r="AE784" s="335"/>
      <c r="AF784" s="335"/>
      <c r="AG784" s="336"/>
      <c r="AH784" s="387" t="s">
        <v>564</v>
      </c>
      <c r="AI784" s="388"/>
      <c r="AJ784" s="388"/>
      <c r="AK784" s="388"/>
      <c r="AL784" s="388"/>
      <c r="AM784" s="388"/>
      <c r="AN784" s="388"/>
      <c r="AO784" s="388"/>
      <c r="AP784" s="388"/>
      <c r="AQ784" s="388"/>
      <c r="AR784" s="388"/>
      <c r="AS784" s="388"/>
      <c r="AT784" s="389"/>
      <c r="AU784" s="384">
        <v>2</v>
      </c>
      <c r="AV784" s="385"/>
      <c r="AW784" s="385"/>
      <c r="AX784" s="386"/>
    </row>
    <row r="785" spans="1:50" ht="24.75" customHeight="1" x14ac:dyDescent="0.15">
      <c r="A785" s="542"/>
      <c r="B785" s="751"/>
      <c r="C785" s="751"/>
      <c r="D785" s="751"/>
      <c r="E785" s="751"/>
      <c r="F785" s="752"/>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51"/>
      <c r="C786" s="751"/>
      <c r="D786" s="751"/>
      <c r="E786" s="751"/>
      <c r="F786" s="752"/>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51"/>
      <c r="C787" s="751"/>
      <c r="D787" s="751"/>
      <c r="E787" s="751"/>
      <c r="F787" s="752"/>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51"/>
      <c r="C788" s="751"/>
      <c r="D788" s="751"/>
      <c r="E788" s="751"/>
      <c r="F788" s="752"/>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51"/>
      <c r="C789" s="751"/>
      <c r="D789" s="751"/>
      <c r="E789" s="751"/>
      <c r="F789" s="752"/>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51"/>
      <c r="C790" s="751"/>
      <c r="D790" s="751"/>
      <c r="E790" s="751"/>
      <c r="F790" s="752"/>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51"/>
      <c r="C791" s="751"/>
      <c r="D791" s="751"/>
      <c r="E791" s="751"/>
      <c r="F791" s="752"/>
      <c r="G791" s="395" t="s">
        <v>20</v>
      </c>
      <c r="H791" s="396"/>
      <c r="I791" s="396"/>
      <c r="J791" s="396"/>
      <c r="K791" s="396"/>
      <c r="L791" s="397"/>
      <c r="M791" s="398"/>
      <c r="N791" s="398"/>
      <c r="O791" s="398"/>
      <c r="P791" s="398"/>
      <c r="Q791" s="398"/>
      <c r="R791" s="398"/>
      <c r="S791" s="398"/>
      <c r="T791" s="398"/>
      <c r="U791" s="398"/>
      <c r="V791" s="398"/>
      <c r="W791" s="398"/>
      <c r="X791" s="399"/>
      <c r="Y791" s="400">
        <f>SUM(Y781:AB790)</f>
        <v>1354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171</v>
      </c>
      <c r="AV791" s="401"/>
      <c r="AW791" s="401"/>
      <c r="AX791" s="403"/>
    </row>
    <row r="792" spans="1:50" ht="24.75" hidden="1" customHeight="1" x14ac:dyDescent="0.15">
      <c r="A792" s="542"/>
      <c r="B792" s="751"/>
      <c r="C792" s="751"/>
      <c r="D792" s="751"/>
      <c r="E792" s="751"/>
      <c r="F792" s="752"/>
      <c r="G792" s="425" t="s">
        <v>363</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362</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51"/>
      <c r="C793" s="751"/>
      <c r="D793" s="751"/>
      <c r="E793" s="751"/>
      <c r="F793" s="752"/>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51"/>
      <c r="C794" s="751"/>
      <c r="D794" s="751"/>
      <c r="E794" s="751"/>
      <c r="F794" s="752"/>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51"/>
      <c r="C795" s="751"/>
      <c r="D795" s="751"/>
      <c r="E795" s="751"/>
      <c r="F795" s="752"/>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51"/>
      <c r="C796" s="751"/>
      <c r="D796" s="751"/>
      <c r="E796" s="751"/>
      <c r="F796" s="752"/>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51"/>
      <c r="C797" s="751"/>
      <c r="D797" s="751"/>
      <c r="E797" s="751"/>
      <c r="F797" s="752"/>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51"/>
      <c r="C798" s="751"/>
      <c r="D798" s="751"/>
      <c r="E798" s="751"/>
      <c r="F798" s="752"/>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51"/>
      <c r="C799" s="751"/>
      <c r="D799" s="751"/>
      <c r="E799" s="751"/>
      <c r="F799" s="752"/>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51"/>
      <c r="C800" s="751"/>
      <c r="D800" s="751"/>
      <c r="E800" s="751"/>
      <c r="F800" s="752"/>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51"/>
      <c r="C801" s="751"/>
      <c r="D801" s="751"/>
      <c r="E801" s="751"/>
      <c r="F801" s="752"/>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51"/>
      <c r="C802" s="751"/>
      <c r="D802" s="751"/>
      <c r="E802" s="751"/>
      <c r="F802" s="752"/>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51"/>
      <c r="C803" s="751"/>
      <c r="D803" s="751"/>
      <c r="E803" s="751"/>
      <c r="F803" s="752"/>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51"/>
      <c r="C804" s="751"/>
      <c r="D804" s="751"/>
      <c r="E804" s="751"/>
      <c r="F804" s="752"/>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51"/>
      <c r="C805" s="751"/>
      <c r="D805" s="751"/>
      <c r="E805" s="751"/>
      <c r="F805" s="752"/>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51"/>
      <c r="C806" s="751"/>
      <c r="D806" s="751"/>
      <c r="E806" s="751"/>
      <c r="F806" s="752"/>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51"/>
      <c r="C807" s="751"/>
      <c r="D807" s="751"/>
      <c r="E807" s="751"/>
      <c r="F807" s="752"/>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51"/>
      <c r="C808" s="751"/>
      <c r="D808" s="751"/>
      <c r="E808" s="751"/>
      <c r="F808" s="752"/>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51"/>
      <c r="C809" s="751"/>
      <c r="D809" s="751"/>
      <c r="E809" s="751"/>
      <c r="F809" s="752"/>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51"/>
      <c r="C810" s="751"/>
      <c r="D810" s="751"/>
      <c r="E810" s="751"/>
      <c r="F810" s="752"/>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51"/>
      <c r="C811" s="751"/>
      <c r="D811" s="751"/>
      <c r="E811" s="751"/>
      <c r="F811" s="752"/>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51"/>
      <c r="C812" s="751"/>
      <c r="D812" s="751"/>
      <c r="E812" s="751"/>
      <c r="F812" s="752"/>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51"/>
      <c r="C813" s="751"/>
      <c r="D813" s="751"/>
      <c r="E813" s="751"/>
      <c r="F813" s="752"/>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51"/>
      <c r="C814" s="751"/>
      <c r="D814" s="751"/>
      <c r="E814" s="751"/>
      <c r="F814" s="752"/>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51"/>
      <c r="C815" s="751"/>
      <c r="D815" s="751"/>
      <c r="E815" s="751"/>
      <c r="F815" s="752"/>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51"/>
      <c r="C816" s="751"/>
      <c r="D816" s="751"/>
      <c r="E816" s="751"/>
      <c r="F816" s="752"/>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x14ac:dyDescent="0.15">
      <c r="A817" s="542"/>
      <c r="B817" s="751"/>
      <c r="C817" s="751"/>
      <c r="D817" s="751"/>
      <c r="E817" s="751"/>
      <c r="F817" s="752"/>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51"/>
      <c r="C818" s="751"/>
      <c r="D818" s="751"/>
      <c r="E818" s="751"/>
      <c r="F818" s="752"/>
      <c r="G818" s="425" t="s">
        <v>339</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51"/>
      <c r="C819" s="751"/>
      <c r="D819" s="751"/>
      <c r="E819" s="751"/>
      <c r="F819" s="752"/>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51"/>
      <c r="C820" s="751"/>
      <c r="D820" s="751"/>
      <c r="E820" s="751"/>
      <c r="F820" s="752"/>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51"/>
      <c r="C821" s="751"/>
      <c r="D821" s="751"/>
      <c r="E821" s="751"/>
      <c r="F821" s="752"/>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51"/>
      <c r="C822" s="751"/>
      <c r="D822" s="751"/>
      <c r="E822" s="751"/>
      <c r="F822" s="752"/>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51"/>
      <c r="C823" s="751"/>
      <c r="D823" s="751"/>
      <c r="E823" s="751"/>
      <c r="F823" s="752"/>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51"/>
      <c r="C824" s="751"/>
      <c r="D824" s="751"/>
      <c r="E824" s="751"/>
      <c r="F824" s="752"/>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51"/>
      <c r="C825" s="751"/>
      <c r="D825" s="751"/>
      <c r="E825" s="751"/>
      <c r="F825" s="752"/>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51"/>
      <c r="C826" s="751"/>
      <c r="D826" s="751"/>
      <c r="E826" s="751"/>
      <c r="F826" s="752"/>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51"/>
      <c r="C827" s="751"/>
      <c r="D827" s="751"/>
      <c r="E827" s="751"/>
      <c r="F827" s="752"/>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51"/>
      <c r="C828" s="751"/>
      <c r="D828" s="751"/>
      <c r="E828" s="751"/>
      <c r="F828" s="752"/>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51"/>
      <c r="C829" s="751"/>
      <c r="D829" s="751"/>
      <c r="E829" s="751"/>
      <c r="F829" s="752"/>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51"/>
      <c r="C830" s="751"/>
      <c r="D830" s="751"/>
      <c r="E830" s="751"/>
      <c r="F830" s="752"/>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3" t="s">
        <v>388</v>
      </c>
      <c r="AM831" s="944"/>
      <c r="AN831" s="944"/>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532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342</v>
      </c>
      <c r="K836" s="87"/>
      <c r="L836" s="87"/>
      <c r="M836" s="87"/>
      <c r="N836" s="87"/>
      <c r="O836" s="87"/>
      <c r="P836" s="333" t="s">
        <v>317</v>
      </c>
      <c r="Q836" s="333"/>
      <c r="R836" s="333"/>
      <c r="S836" s="333"/>
      <c r="T836" s="333"/>
      <c r="U836" s="333"/>
      <c r="V836" s="333"/>
      <c r="W836" s="333"/>
      <c r="X836" s="333"/>
      <c r="Y836" s="330" t="s">
        <v>340</v>
      </c>
      <c r="Z836" s="331"/>
      <c r="AA836" s="331"/>
      <c r="AB836" s="331"/>
      <c r="AC836" s="263" t="s">
        <v>382</v>
      </c>
      <c r="AD836" s="263"/>
      <c r="AE836" s="263"/>
      <c r="AF836" s="263"/>
      <c r="AG836" s="263"/>
      <c r="AH836" s="330" t="s">
        <v>409</v>
      </c>
      <c r="AI836" s="332"/>
      <c r="AJ836" s="332"/>
      <c r="AK836" s="332"/>
      <c r="AL836" s="332" t="s">
        <v>21</v>
      </c>
      <c r="AM836" s="332"/>
      <c r="AN836" s="332"/>
      <c r="AO836" s="412"/>
      <c r="AP836" s="413" t="s">
        <v>343</v>
      </c>
      <c r="AQ836" s="413"/>
      <c r="AR836" s="413"/>
      <c r="AS836" s="413"/>
      <c r="AT836" s="413"/>
      <c r="AU836" s="413"/>
      <c r="AV836" s="413"/>
      <c r="AW836" s="413"/>
      <c r="AX836" s="413"/>
    </row>
    <row r="837" spans="1:50" ht="30" customHeight="1" x14ac:dyDescent="0.15">
      <c r="A837" s="390">
        <v>1</v>
      </c>
      <c r="B837" s="390">
        <v>1</v>
      </c>
      <c r="C837" s="404" t="s">
        <v>533</v>
      </c>
      <c r="D837" s="404"/>
      <c r="E837" s="404"/>
      <c r="F837" s="404"/>
      <c r="G837" s="404"/>
      <c r="H837" s="404"/>
      <c r="I837" s="404"/>
      <c r="J837" s="405">
        <v>4000020300004</v>
      </c>
      <c r="K837" s="406"/>
      <c r="L837" s="406"/>
      <c r="M837" s="406"/>
      <c r="N837" s="406"/>
      <c r="O837" s="406"/>
      <c r="P837" s="303" t="s">
        <v>542</v>
      </c>
      <c r="Q837" s="303"/>
      <c r="R837" s="303"/>
      <c r="S837" s="303"/>
      <c r="T837" s="303"/>
      <c r="U837" s="303"/>
      <c r="V837" s="303"/>
      <c r="W837" s="303"/>
      <c r="X837" s="303"/>
      <c r="Y837" s="304">
        <v>1354</v>
      </c>
      <c r="Z837" s="305"/>
      <c r="AA837" s="305"/>
      <c r="AB837" s="306"/>
      <c r="AC837" s="314" t="s">
        <v>543</v>
      </c>
      <c r="AD837" s="409"/>
      <c r="AE837" s="409"/>
      <c r="AF837" s="409"/>
      <c r="AG837" s="409"/>
      <c r="AH837" s="407" t="s">
        <v>485</v>
      </c>
      <c r="AI837" s="408"/>
      <c r="AJ837" s="408"/>
      <c r="AK837" s="408"/>
      <c r="AL837" s="407" t="s">
        <v>485</v>
      </c>
      <c r="AM837" s="408"/>
      <c r="AN837" s="408"/>
      <c r="AO837" s="408"/>
      <c r="AP837" s="307" t="s">
        <v>485</v>
      </c>
      <c r="AQ837" s="307"/>
      <c r="AR837" s="307"/>
      <c r="AS837" s="307"/>
      <c r="AT837" s="307"/>
      <c r="AU837" s="307"/>
      <c r="AV837" s="307"/>
      <c r="AW837" s="307"/>
      <c r="AX837" s="307"/>
    </row>
    <row r="838" spans="1:50" ht="30" customHeight="1" x14ac:dyDescent="0.15">
      <c r="A838" s="390">
        <v>2</v>
      </c>
      <c r="B838" s="390">
        <v>1</v>
      </c>
      <c r="C838" s="404" t="s">
        <v>534</v>
      </c>
      <c r="D838" s="404"/>
      <c r="E838" s="404"/>
      <c r="F838" s="404"/>
      <c r="G838" s="404"/>
      <c r="H838" s="404"/>
      <c r="I838" s="404"/>
      <c r="J838" s="405">
        <v>8000020280003</v>
      </c>
      <c r="K838" s="406"/>
      <c r="L838" s="406"/>
      <c r="M838" s="406"/>
      <c r="N838" s="406"/>
      <c r="O838" s="406"/>
      <c r="P838" s="303" t="s">
        <v>542</v>
      </c>
      <c r="Q838" s="303"/>
      <c r="R838" s="303"/>
      <c r="S838" s="303"/>
      <c r="T838" s="303"/>
      <c r="U838" s="303"/>
      <c r="V838" s="303"/>
      <c r="W838" s="303"/>
      <c r="X838" s="303"/>
      <c r="Y838" s="304">
        <v>1192</v>
      </c>
      <c r="Z838" s="305"/>
      <c r="AA838" s="305"/>
      <c r="AB838" s="306"/>
      <c r="AC838" s="314" t="s">
        <v>543</v>
      </c>
      <c r="AD838" s="314"/>
      <c r="AE838" s="314"/>
      <c r="AF838" s="314"/>
      <c r="AG838" s="314"/>
      <c r="AH838" s="407" t="s">
        <v>485</v>
      </c>
      <c r="AI838" s="408"/>
      <c r="AJ838" s="408"/>
      <c r="AK838" s="408"/>
      <c r="AL838" s="407" t="s">
        <v>485</v>
      </c>
      <c r="AM838" s="408"/>
      <c r="AN838" s="408"/>
      <c r="AO838" s="408"/>
      <c r="AP838" s="307" t="s">
        <v>485</v>
      </c>
      <c r="AQ838" s="307"/>
      <c r="AR838" s="307"/>
      <c r="AS838" s="307"/>
      <c r="AT838" s="307"/>
      <c r="AU838" s="307"/>
      <c r="AV838" s="307"/>
      <c r="AW838" s="307"/>
      <c r="AX838" s="307"/>
    </row>
    <row r="839" spans="1:50" ht="30" customHeight="1" x14ac:dyDescent="0.15">
      <c r="A839" s="390">
        <v>3</v>
      </c>
      <c r="B839" s="390">
        <v>1</v>
      </c>
      <c r="C839" s="410" t="s">
        <v>535</v>
      </c>
      <c r="D839" s="404"/>
      <c r="E839" s="404"/>
      <c r="F839" s="404"/>
      <c r="G839" s="404"/>
      <c r="H839" s="404"/>
      <c r="I839" s="404"/>
      <c r="J839" s="405">
        <v>5000020390003</v>
      </c>
      <c r="K839" s="406"/>
      <c r="L839" s="406"/>
      <c r="M839" s="406"/>
      <c r="N839" s="406"/>
      <c r="O839" s="406"/>
      <c r="P839" s="411" t="s">
        <v>542</v>
      </c>
      <c r="Q839" s="303"/>
      <c r="R839" s="303"/>
      <c r="S839" s="303"/>
      <c r="T839" s="303"/>
      <c r="U839" s="303"/>
      <c r="V839" s="303"/>
      <c r="W839" s="303"/>
      <c r="X839" s="303"/>
      <c r="Y839" s="304">
        <v>855</v>
      </c>
      <c r="Z839" s="305"/>
      <c r="AA839" s="305"/>
      <c r="AB839" s="306"/>
      <c r="AC839" s="314" t="s">
        <v>543</v>
      </c>
      <c r="AD839" s="314"/>
      <c r="AE839" s="314"/>
      <c r="AF839" s="314"/>
      <c r="AG839" s="314"/>
      <c r="AH839" s="309" t="s">
        <v>485</v>
      </c>
      <c r="AI839" s="310"/>
      <c r="AJ839" s="310"/>
      <c r="AK839" s="310"/>
      <c r="AL839" s="309" t="s">
        <v>485</v>
      </c>
      <c r="AM839" s="310"/>
      <c r="AN839" s="310"/>
      <c r="AO839" s="310"/>
      <c r="AP839" s="307" t="s">
        <v>485</v>
      </c>
      <c r="AQ839" s="307"/>
      <c r="AR839" s="307"/>
      <c r="AS839" s="307"/>
      <c r="AT839" s="307"/>
      <c r="AU839" s="307"/>
      <c r="AV839" s="307"/>
      <c r="AW839" s="307"/>
      <c r="AX839" s="307"/>
    </row>
    <row r="840" spans="1:50" ht="30" customHeight="1" x14ac:dyDescent="0.15">
      <c r="A840" s="390">
        <v>4</v>
      </c>
      <c r="B840" s="390">
        <v>1</v>
      </c>
      <c r="C840" s="410" t="s">
        <v>536</v>
      </c>
      <c r="D840" s="404"/>
      <c r="E840" s="404"/>
      <c r="F840" s="404"/>
      <c r="G840" s="404"/>
      <c r="H840" s="404"/>
      <c r="I840" s="404"/>
      <c r="J840" s="405">
        <v>4000020360007</v>
      </c>
      <c r="K840" s="406"/>
      <c r="L840" s="406"/>
      <c r="M840" s="406"/>
      <c r="N840" s="406"/>
      <c r="O840" s="406"/>
      <c r="P840" s="411" t="s">
        <v>542</v>
      </c>
      <c r="Q840" s="303"/>
      <c r="R840" s="303"/>
      <c r="S840" s="303"/>
      <c r="T840" s="303"/>
      <c r="U840" s="303"/>
      <c r="V840" s="303"/>
      <c r="W840" s="303"/>
      <c r="X840" s="303"/>
      <c r="Y840" s="304">
        <v>701</v>
      </c>
      <c r="Z840" s="305"/>
      <c r="AA840" s="305"/>
      <c r="AB840" s="306"/>
      <c r="AC840" s="314" t="s">
        <v>543</v>
      </c>
      <c r="AD840" s="314"/>
      <c r="AE840" s="314"/>
      <c r="AF840" s="314"/>
      <c r="AG840" s="314"/>
      <c r="AH840" s="309" t="s">
        <v>485</v>
      </c>
      <c r="AI840" s="310"/>
      <c r="AJ840" s="310"/>
      <c r="AK840" s="310"/>
      <c r="AL840" s="309" t="s">
        <v>485</v>
      </c>
      <c r="AM840" s="310"/>
      <c r="AN840" s="310"/>
      <c r="AO840" s="310"/>
      <c r="AP840" s="307" t="s">
        <v>485</v>
      </c>
      <c r="AQ840" s="307"/>
      <c r="AR840" s="307"/>
      <c r="AS840" s="307"/>
      <c r="AT840" s="307"/>
      <c r="AU840" s="307"/>
      <c r="AV840" s="307"/>
      <c r="AW840" s="307"/>
      <c r="AX840" s="307"/>
    </row>
    <row r="841" spans="1:50" ht="30" customHeight="1" x14ac:dyDescent="0.15">
      <c r="A841" s="390">
        <v>5</v>
      </c>
      <c r="B841" s="390">
        <v>1</v>
      </c>
      <c r="C841" s="404" t="s">
        <v>537</v>
      </c>
      <c r="D841" s="404"/>
      <c r="E841" s="404"/>
      <c r="F841" s="404"/>
      <c r="G841" s="404"/>
      <c r="H841" s="404"/>
      <c r="I841" s="404"/>
      <c r="J841" s="405">
        <v>4000020450006</v>
      </c>
      <c r="K841" s="406"/>
      <c r="L841" s="406"/>
      <c r="M841" s="406"/>
      <c r="N841" s="406"/>
      <c r="O841" s="406"/>
      <c r="P841" s="303" t="s">
        <v>542</v>
      </c>
      <c r="Q841" s="303"/>
      <c r="R841" s="303"/>
      <c r="S841" s="303"/>
      <c r="T841" s="303"/>
      <c r="U841" s="303"/>
      <c r="V841" s="303"/>
      <c r="W841" s="303"/>
      <c r="X841" s="303"/>
      <c r="Y841" s="304">
        <v>653</v>
      </c>
      <c r="Z841" s="305"/>
      <c r="AA841" s="305"/>
      <c r="AB841" s="306"/>
      <c r="AC841" s="308" t="s">
        <v>543</v>
      </c>
      <c r="AD841" s="308"/>
      <c r="AE841" s="308"/>
      <c r="AF841" s="308"/>
      <c r="AG841" s="308"/>
      <c r="AH841" s="309" t="s">
        <v>485</v>
      </c>
      <c r="AI841" s="310"/>
      <c r="AJ841" s="310"/>
      <c r="AK841" s="310"/>
      <c r="AL841" s="309" t="s">
        <v>485</v>
      </c>
      <c r="AM841" s="310"/>
      <c r="AN841" s="310"/>
      <c r="AO841" s="310"/>
      <c r="AP841" s="307" t="s">
        <v>485</v>
      </c>
      <c r="AQ841" s="307"/>
      <c r="AR841" s="307"/>
      <c r="AS841" s="307"/>
      <c r="AT841" s="307"/>
      <c r="AU841" s="307"/>
      <c r="AV841" s="307"/>
      <c r="AW841" s="307"/>
      <c r="AX841" s="307"/>
    </row>
    <row r="842" spans="1:50" ht="30" customHeight="1" x14ac:dyDescent="0.15">
      <c r="A842" s="390">
        <v>6</v>
      </c>
      <c r="B842" s="390">
        <v>1</v>
      </c>
      <c r="C842" s="404" t="s">
        <v>538</v>
      </c>
      <c r="D842" s="404"/>
      <c r="E842" s="404"/>
      <c r="F842" s="404"/>
      <c r="G842" s="404"/>
      <c r="H842" s="404"/>
      <c r="I842" s="404"/>
      <c r="J842" s="405">
        <v>4000020120006</v>
      </c>
      <c r="K842" s="406"/>
      <c r="L842" s="406"/>
      <c r="M842" s="406"/>
      <c r="N842" s="406"/>
      <c r="O842" s="406"/>
      <c r="P842" s="303" t="s">
        <v>542</v>
      </c>
      <c r="Q842" s="303"/>
      <c r="R842" s="303"/>
      <c r="S842" s="303"/>
      <c r="T842" s="303"/>
      <c r="U842" s="303"/>
      <c r="V842" s="303"/>
      <c r="W842" s="303"/>
      <c r="X842" s="303"/>
      <c r="Y842" s="304">
        <v>598</v>
      </c>
      <c r="Z842" s="305"/>
      <c r="AA842" s="305"/>
      <c r="AB842" s="306"/>
      <c r="AC842" s="308" t="s">
        <v>543</v>
      </c>
      <c r="AD842" s="308"/>
      <c r="AE842" s="308"/>
      <c r="AF842" s="308"/>
      <c r="AG842" s="308"/>
      <c r="AH842" s="309" t="s">
        <v>485</v>
      </c>
      <c r="AI842" s="310"/>
      <c r="AJ842" s="310"/>
      <c r="AK842" s="310"/>
      <c r="AL842" s="309" t="s">
        <v>485</v>
      </c>
      <c r="AM842" s="310"/>
      <c r="AN842" s="310"/>
      <c r="AO842" s="310"/>
      <c r="AP842" s="307" t="s">
        <v>485</v>
      </c>
      <c r="AQ842" s="307"/>
      <c r="AR842" s="307"/>
      <c r="AS842" s="307"/>
      <c r="AT842" s="307"/>
      <c r="AU842" s="307"/>
      <c r="AV842" s="307"/>
      <c r="AW842" s="307"/>
      <c r="AX842" s="307"/>
    </row>
    <row r="843" spans="1:50" ht="30" customHeight="1" x14ac:dyDescent="0.15">
      <c r="A843" s="390">
        <v>7</v>
      </c>
      <c r="B843" s="390">
        <v>1</v>
      </c>
      <c r="C843" s="404" t="s">
        <v>539</v>
      </c>
      <c r="D843" s="404"/>
      <c r="E843" s="404"/>
      <c r="F843" s="404"/>
      <c r="G843" s="404"/>
      <c r="H843" s="404"/>
      <c r="I843" s="404"/>
      <c r="J843" s="405">
        <v>7000020430005</v>
      </c>
      <c r="K843" s="406"/>
      <c r="L843" s="406"/>
      <c r="M843" s="406"/>
      <c r="N843" s="406"/>
      <c r="O843" s="406"/>
      <c r="P843" s="303" t="s">
        <v>542</v>
      </c>
      <c r="Q843" s="303"/>
      <c r="R843" s="303"/>
      <c r="S843" s="303"/>
      <c r="T843" s="303"/>
      <c r="U843" s="303"/>
      <c r="V843" s="303"/>
      <c r="W843" s="303"/>
      <c r="X843" s="303"/>
      <c r="Y843" s="304">
        <v>581</v>
      </c>
      <c r="Z843" s="305"/>
      <c r="AA843" s="305"/>
      <c r="AB843" s="306"/>
      <c r="AC843" s="308" t="s">
        <v>543</v>
      </c>
      <c r="AD843" s="308"/>
      <c r="AE843" s="308"/>
      <c r="AF843" s="308"/>
      <c r="AG843" s="308"/>
      <c r="AH843" s="309" t="s">
        <v>485</v>
      </c>
      <c r="AI843" s="310"/>
      <c r="AJ843" s="310"/>
      <c r="AK843" s="310"/>
      <c r="AL843" s="309" t="s">
        <v>485</v>
      </c>
      <c r="AM843" s="310"/>
      <c r="AN843" s="310"/>
      <c r="AO843" s="310"/>
      <c r="AP843" s="307" t="s">
        <v>485</v>
      </c>
      <c r="AQ843" s="307"/>
      <c r="AR843" s="307"/>
      <c r="AS843" s="307"/>
      <c r="AT843" s="307"/>
      <c r="AU843" s="307"/>
      <c r="AV843" s="307"/>
      <c r="AW843" s="307"/>
      <c r="AX843" s="307"/>
    </row>
    <row r="844" spans="1:50" ht="30" customHeight="1" x14ac:dyDescent="0.15">
      <c r="A844" s="390">
        <v>8</v>
      </c>
      <c r="B844" s="390">
        <v>1</v>
      </c>
      <c r="C844" s="404" t="s">
        <v>540</v>
      </c>
      <c r="D844" s="404"/>
      <c r="E844" s="404"/>
      <c r="F844" s="404"/>
      <c r="G844" s="404"/>
      <c r="H844" s="404"/>
      <c r="I844" s="404"/>
      <c r="J844" s="405">
        <v>4000020420000</v>
      </c>
      <c r="K844" s="406"/>
      <c r="L844" s="406"/>
      <c r="M844" s="406"/>
      <c r="N844" s="406"/>
      <c r="O844" s="406"/>
      <c r="P844" s="303" t="s">
        <v>542</v>
      </c>
      <c r="Q844" s="303"/>
      <c r="R844" s="303"/>
      <c r="S844" s="303"/>
      <c r="T844" s="303"/>
      <c r="U844" s="303"/>
      <c r="V844" s="303"/>
      <c r="W844" s="303"/>
      <c r="X844" s="303"/>
      <c r="Y844" s="304">
        <v>547</v>
      </c>
      <c r="Z844" s="305"/>
      <c r="AA844" s="305"/>
      <c r="AB844" s="306"/>
      <c r="AC844" s="308" t="s">
        <v>543</v>
      </c>
      <c r="AD844" s="308"/>
      <c r="AE844" s="308"/>
      <c r="AF844" s="308"/>
      <c r="AG844" s="308"/>
      <c r="AH844" s="309" t="s">
        <v>485</v>
      </c>
      <c r="AI844" s="310"/>
      <c r="AJ844" s="310"/>
      <c r="AK844" s="310"/>
      <c r="AL844" s="309" t="s">
        <v>485</v>
      </c>
      <c r="AM844" s="310"/>
      <c r="AN844" s="310"/>
      <c r="AO844" s="310"/>
      <c r="AP844" s="307" t="s">
        <v>485</v>
      </c>
      <c r="AQ844" s="307"/>
      <c r="AR844" s="307"/>
      <c r="AS844" s="307"/>
      <c r="AT844" s="307"/>
      <c r="AU844" s="307"/>
      <c r="AV844" s="307"/>
      <c r="AW844" s="307"/>
      <c r="AX844" s="307"/>
    </row>
    <row r="845" spans="1:50" ht="30" customHeight="1" x14ac:dyDescent="0.15">
      <c r="A845" s="390">
        <v>9</v>
      </c>
      <c r="B845" s="390">
        <v>1</v>
      </c>
      <c r="C845" s="404" t="s">
        <v>541</v>
      </c>
      <c r="D845" s="404"/>
      <c r="E845" s="404"/>
      <c r="F845" s="404"/>
      <c r="G845" s="404"/>
      <c r="H845" s="404"/>
      <c r="I845" s="404"/>
      <c r="J845" s="405">
        <v>7000020310000</v>
      </c>
      <c r="K845" s="406"/>
      <c r="L845" s="406"/>
      <c r="M845" s="406"/>
      <c r="N845" s="406"/>
      <c r="O845" s="406"/>
      <c r="P845" s="303" t="s">
        <v>542</v>
      </c>
      <c r="Q845" s="303"/>
      <c r="R845" s="303"/>
      <c r="S845" s="303"/>
      <c r="T845" s="303"/>
      <c r="U845" s="303"/>
      <c r="V845" s="303"/>
      <c r="W845" s="303"/>
      <c r="X845" s="303"/>
      <c r="Y845" s="304">
        <v>511</v>
      </c>
      <c r="Z845" s="305"/>
      <c r="AA845" s="305"/>
      <c r="AB845" s="306"/>
      <c r="AC845" s="308" t="s">
        <v>543</v>
      </c>
      <c r="AD845" s="308"/>
      <c r="AE845" s="308"/>
      <c r="AF845" s="308"/>
      <c r="AG845" s="308"/>
      <c r="AH845" s="309" t="s">
        <v>485</v>
      </c>
      <c r="AI845" s="310"/>
      <c r="AJ845" s="310"/>
      <c r="AK845" s="310"/>
      <c r="AL845" s="309" t="s">
        <v>485</v>
      </c>
      <c r="AM845" s="310"/>
      <c r="AN845" s="310"/>
      <c r="AO845" s="310"/>
      <c r="AP845" s="307" t="s">
        <v>485</v>
      </c>
      <c r="AQ845" s="307"/>
      <c r="AR845" s="307"/>
      <c r="AS845" s="307"/>
      <c r="AT845" s="307"/>
      <c r="AU845" s="307"/>
      <c r="AV845" s="307"/>
      <c r="AW845" s="307"/>
      <c r="AX845" s="307"/>
    </row>
    <row r="846" spans="1:50" ht="30" customHeight="1" x14ac:dyDescent="0.15">
      <c r="A846" s="390">
        <v>10</v>
      </c>
      <c r="B846" s="390">
        <v>1</v>
      </c>
      <c r="C846" s="410" t="s">
        <v>563</v>
      </c>
      <c r="D846" s="404"/>
      <c r="E846" s="404"/>
      <c r="F846" s="404"/>
      <c r="G846" s="404"/>
      <c r="H846" s="404"/>
      <c r="I846" s="404"/>
      <c r="J846" s="405">
        <v>1000020320005</v>
      </c>
      <c r="K846" s="406"/>
      <c r="L846" s="406"/>
      <c r="M846" s="406"/>
      <c r="N846" s="406"/>
      <c r="O846" s="406"/>
      <c r="P846" s="303" t="s">
        <v>542</v>
      </c>
      <c r="Q846" s="303"/>
      <c r="R846" s="303"/>
      <c r="S846" s="303"/>
      <c r="T846" s="303"/>
      <c r="U846" s="303"/>
      <c r="V846" s="303"/>
      <c r="W846" s="303"/>
      <c r="X846" s="303"/>
      <c r="Y846" s="304">
        <v>422</v>
      </c>
      <c r="Z846" s="305"/>
      <c r="AA846" s="305"/>
      <c r="AB846" s="306"/>
      <c r="AC846" s="308" t="s">
        <v>543</v>
      </c>
      <c r="AD846" s="308"/>
      <c r="AE846" s="308"/>
      <c r="AF846" s="308"/>
      <c r="AG846" s="308"/>
      <c r="AH846" s="309" t="s">
        <v>485</v>
      </c>
      <c r="AI846" s="310"/>
      <c r="AJ846" s="310"/>
      <c r="AK846" s="310"/>
      <c r="AL846" s="309" t="s">
        <v>485</v>
      </c>
      <c r="AM846" s="310"/>
      <c r="AN846" s="310"/>
      <c r="AO846" s="310"/>
      <c r="AP846" s="307" t="s">
        <v>485</v>
      </c>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544</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342</v>
      </c>
      <c r="K869" s="87"/>
      <c r="L869" s="87"/>
      <c r="M869" s="87"/>
      <c r="N869" s="87"/>
      <c r="O869" s="87"/>
      <c r="P869" s="333" t="s">
        <v>317</v>
      </c>
      <c r="Q869" s="333"/>
      <c r="R869" s="333"/>
      <c r="S869" s="333"/>
      <c r="T869" s="333"/>
      <c r="U869" s="333"/>
      <c r="V869" s="333"/>
      <c r="W869" s="333"/>
      <c r="X869" s="333"/>
      <c r="Y869" s="330" t="s">
        <v>340</v>
      </c>
      <c r="Z869" s="331"/>
      <c r="AA869" s="331"/>
      <c r="AB869" s="331"/>
      <c r="AC869" s="263" t="s">
        <v>382</v>
      </c>
      <c r="AD869" s="263"/>
      <c r="AE869" s="263"/>
      <c r="AF869" s="263"/>
      <c r="AG869" s="263"/>
      <c r="AH869" s="330" t="s">
        <v>409</v>
      </c>
      <c r="AI869" s="332"/>
      <c r="AJ869" s="332"/>
      <c r="AK869" s="332"/>
      <c r="AL869" s="332" t="s">
        <v>21</v>
      </c>
      <c r="AM869" s="332"/>
      <c r="AN869" s="332"/>
      <c r="AO869" s="412"/>
      <c r="AP869" s="413" t="s">
        <v>343</v>
      </c>
      <c r="AQ869" s="413"/>
      <c r="AR869" s="413"/>
      <c r="AS869" s="413"/>
      <c r="AT869" s="413"/>
      <c r="AU869" s="413"/>
      <c r="AV869" s="413"/>
      <c r="AW869" s="413"/>
      <c r="AX869" s="413"/>
    </row>
    <row r="870" spans="1:50" ht="30" customHeight="1" x14ac:dyDescent="0.15">
      <c r="A870" s="390">
        <v>1</v>
      </c>
      <c r="B870" s="390">
        <v>1</v>
      </c>
      <c r="C870" s="404" t="s">
        <v>545</v>
      </c>
      <c r="D870" s="404"/>
      <c r="E870" s="404"/>
      <c r="F870" s="404"/>
      <c r="G870" s="404"/>
      <c r="H870" s="404"/>
      <c r="I870" s="404"/>
      <c r="J870" s="405">
        <v>4000020362085</v>
      </c>
      <c r="K870" s="406"/>
      <c r="L870" s="406"/>
      <c r="M870" s="406"/>
      <c r="N870" s="406"/>
      <c r="O870" s="406"/>
      <c r="P870" s="303" t="s">
        <v>555</v>
      </c>
      <c r="Q870" s="303"/>
      <c r="R870" s="303"/>
      <c r="S870" s="303"/>
      <c r="T870" s="303"/>
      <c r="U870" s="303"/>
      <c r="V870" s="303"/>
      <c r="W870" s="303"/>
      <c r="X870" s="303"/>
      <c r="Y870" s="304">
        <v>171</v>
      </c>
      <c r="Z870" s="305"/>
      <c r="AA870" s="305"/>
      <c r="AB870" s="306"/>
      <c r="AC870" s="314" t="s">
        <v>543</v>
      </c>
      <c r="AD870" s="409"/>
      <c r="AE870" s="409"/>
      <c r="AF870" s="409"/>
      <c r="AG870" s="409"/>
      <c r="AH870" s="407" t="s">
        <v>485</v>
      </c>
      <c r="AI870" s="408"/>
      <c r="AJ870" s="408"/>
      <c r="AK870" s="408"/>
      <c r="AL870" s="311" t="s">
        <v>485</v>
      </c>
      <c r="AM870" s="312"/>
      <c r="AN870" s="312"/>
      <c r="AO870" s="313"/>
      <c r="AP870" s="307" t="s">
        <v>485</v>
      </c>
      <c r="AQ870" s="307"/>
      <c r="AR870" s="307"/>
      <c r="AS870" s="307"/>
      <c r="AT870" s="307"/>
      <c r="AU870" s="307"/>
      <c r="AV870" s="307"/>
      <c r="AW870" s="307"/>
      <c r="AX870" s="307"/>
    </row>
    <row r="871" spans="1:50" ht="30" customHeight="1" x14ac:dyDescent="0.15">
      <c r="A871" s="390">
        <v>2</v>
      </c>
      <c r="B871" s="390">
        <v>1</v>
      </c>
      <c r="C871" s="404" t="s">
        <v>546</v>
      </c>
      <c r="D871" s="404"/>
      <c r="E871" s="404"/>
      <c r="F871" s="404"/>
      <c r="G871" s="404"/>
      <c r="H871" s="404"/>
      <c r="I871" s="404"/>
      <c r="J871" s="405">
        <v>6000020434477</v>
      </c>
      <c r="K871" s="406"/>
      <c r="L871" s="406"/>
      <c r="M871" s="406"/>
      <c r="N871" s="406"/>
      <c r="O871" s="406"/>
      <c r="P871" s="303" t="s">
        <v>555</v>
      </c>
      <c r="Q871" s="303"/>
      <c r="R871" s="303"/>
      <c r="S871" s="303"/>
      <c r="T871" s="303"/>
      <c r="U871" s="303"/>
      <c r="V871" s="303"/>
      <c r="W871" s="303"/>
      <c r="X871" s="303"/>
      <c r="Y871" s="304">
        <v>149</v>
      </c>
      <c r="Z871" s="305"/>
      <c r="AA871" s="305"/>
      <c r="AB871" s="306"/>
      <c r="AC871" s="314" t="s">
        <v>543</v>
      </c>
      <c r="AD871" s="314"/>
      <c r="AE871" s="314"/>
      <c r="AF871" s="314"/>
      <c r="AG871" s="314"/>
      <c r="AH871" s="407" t="s">
        <v>485</v>
      </c>
      <c r="AI871" s="408"/>
      <c r="AJ871" s="408"/>
      <c r="AK871" s="408"/>
      <c r="AL871" s="311" t="s">
        <v>485</v>
      </c>
      <c r="AM871" s="312"/>
      <c r="AN871" s="312"/>
      <c r="AO871" s="313"/>
      <c r="AP871" s="307" t="s">
        <v>485</v>
      </c>
      <c r="AQ871" s="307"/>
      <c r="AR871" s="307"/>
      <c r="AS871" s="307"/>
      <c r="AT871" s="307"/>
      <c r="AU871" s="307"/>
      <c r="AV871" s="307"/>
      <c r="AW871" s="307"/>
      <c r="AX871" s="307"/>
    </row>
    <row r="872" spans="1:50" ht="30" customHeight="1" x14ac:dyDescent="0.15">
      <c r="A872" s="390">
        <v>3</v>
      </c>
      <c r="B872" s="390">
        <v>1</v>
      </c>
      <c r="C872" s="410" t="s">
        <v>547</v>
      </c>
      <c r="D872" s="404"/>
      <c r="E872" s="404"/>
      <c r="F872" s="404"/>
      <c r="G872" s="404"/>
      <c r="H872" s="404"/>
      <c r="I872" s="404"/>
      <c r="J872" s="405">
        <v>2000020303925</v>
      </c>
      <c r="K872" s="406"/>
      <c r="L872" s="406"/>
      <c r="M872" s="406"/>
      <c r="N872" s="406"/>
      <c r="O872" s="406"/>
      <c r="P872" s="411" t="s">
        <v>555</v>
      </c>
      <c r="Q872" s="303"/>
      <c r="R872" s="303"/>
      <c r="S872" s="303"/>
      <c r="T872" s="303"/>
      <c r="U872" s="303"/>
      <c r="V872" s="303"/>
      <c r="W872" s="303"/>
      <c r="X872" s="303"/>
      <c r="Y872" s="304">
        <v>148</v>
      </c>
      <c r="Z872" s="305"/>
      <c r="AA872" s="305"/>
      <c r="AB872" s="306"/>
      <c r="AC872" s="314" t="s">
        <v>543</v>
      </c>
      <c r="AD872" s="314"/>
      <c r="AE872" s="314"/>
      <c r="AF872" s="314"/>
      <c r="AG872" s="314"/>
      <c r="AH872" s="309" t="s">
        <v>485</v>
      </c>
      <c r="AI872" s="310"/>
      <c r="AJ872" s="310"/>
      <c r="AK872" s="310"/>
      <c r="AL872" s="311" t="s">
        <v>485</v>
      </c>
      <c r="AM872" s="312"/>
      <c r="AN872" s="312"/>
      <c r="AO872" s="313"/>
      <c r="AP872" s="307" t="s">
        <v>485</v>
      </c>
      <c r="AQ872" s="307"/>
      <c r="AR872" s="307"/>
      <c r="AS872" s="307"/>
      <c r="AT872" s="307"/>
      <c r="AU872" s="307"/>
      <c r="AV872" s="307"/>
      <c r="AW872" s="307"/>
      <c r="AX872" s="307"/>
    </row>
    <row r="873" spans="1:50" ht="30" customHeight="1" x14ac:dyDescent="0.15">
      <c r="A873" s="390">
        <v>4</v>
      </c>
      <c r="B873" s="390">
        <v>1</v>
      </c>
      <c r="C873" s="410" t="s">
        <v>548</v>
      </c>
      <c r="D873" s="404"/>
      <c r="E873" s="404"/>
      <c r="F873" s="404"/>
      <c r="G873" s="404"/>
      <c r="H873" s="404"/>
      <c r="I873" s="404"/>
      <c r="J873" s="405">
        <v>4000020302082</v>
      </c>
      <c r="K873" s="406"/>
      <c r="L873" s="406"/>
      <c r="M873" s="406"/>
      <c r="N873" s="406"/>
      <c r="O873" s="406"/>
      <c r="P873" s="411" t="s">
        <v>555</v>
      </c>
      <c r="Q873" s="303"/>
      <c r="R873" s="303"/>
      <c r="S873" s="303"/>
      <c r="T873" s="303"/>
      <c r="U873" s="303"/>
      <c r="V873" s="303"/>
      <c r="W873" s="303"/>
      <c r="X873" s="303"/>
      <c r="Y873" s="304">
        <v>143</v>
      </c>
      <c r="Z873" s="305"/>
      <c r="AA873" s="305"/>
      <c r="AB873" s="306"/>
      <c r="AC873" s="314" t="s">
        <v>543</v>
      </c>
      <c r="AD873" s="314"/>
      <c r="AE873" s="314"/>
      <c r="AF873" s="314"/>
      <c r="AG873" s="314"/>
      <c r="AH873" s="309" t="s">
        <v>485</v>
      </c>
      <c r="AI873" s="310"/>
      <c r="AJ873" s="310"/>
      <c r="AK873" s="310"/>
      <c r="AL873" s="311" t="s">
        <v>485</v>
      </c>
      <c r="AM873" s="312"/>
      <c r="AN873" s="312"/>
      <c r="AO873" s="313"/>
      <c r="AP873" s="307" t="s">
        <v>485</v>
      </c>
      <c r="AQ873" s="307"/>
      <c r="AR873" s="307"/>
      <c r="AS873" s="307"/>
      <c r="AT873" s="307"/>
      <c r="AU873" s="307"/>
      <c r="AV873" s="307"/>
      <c r="AW873" s="307"/>
      <c r="AX873" s="307"/>
    </row>
    <row r="874" spans="1:50" ht="30" customHeight="1" x14ac:dyDescent="0.15">
      <c r="A874" s="390">
        <v>5</v>
      </c>
      <c r="B874" s="390">
        <v>1</v>
      </c>
      <c r="C874" s="404" t="s">
        <v>549</v>
      </c>
      <c r="D874" s="404"/>
      <c r="E874" s="404"/>
      <c r="F874" s="404"/>
      <c r="G874" s="404"/>
      <c r="H874" s="404"/>
      <c r="I874" s="404"/>
      <c r="J874" s="405">
        <v>5000020303666</v>
      </c>
      <c r="K874" s="406"/>
      <c r="L874" s="406"/>
      <c r="M874" s="406"/>
      <c r="N874" s="406"/>
      <c r="O874" s="406"/>
      <c r="P874" s="303" t="s">
        <v>555</v>
      </c>
      <c r="Q874" s="303"/>
      <c r="R874" s="303"/>
      <c r="S874" s="303"/>
      <c r="T874" s="303"/>
      <c r="U874" s="303"/>
      <c r="V874" s="303"/>
      <c r="W874" s="303"/>
      <c r="X874" s="303"/>
      <c r="Y874" s="304">
        <v>138</v>
      </c>
      <c r="Z874" s="305"/>
      <c r="AA874" s="305"/>
      <c r="AB874" s="306"/>
      <c r="AC874" s="308" t="s">
        <v>543</v>
      </c>
      <c r="AD874" s="308"/>
      <c r="AE874" s="308"/>
      <c r="AF874" s="308"/>
      <c r="AG874" s="308"/>
      <c r="AH874" s="309" t="s">
        <v>485</v>
      </c>
      <c r="AI874" s="310"/>
      <c r="AJ874" s="310"/>
      <c r="AK874" s="310"/>
      <c r="AL874" s="311" t="s">
        <v>485</v>
      </c>
      <c r="AM874" s="312"/>
      <c r="AN874" s="312"/>
      <c r="AO874" s="313"/>
      <c r="AP874" s="307" t="s">
        <v>485</v>
      </c>
      <c r="AQ874" s="307"/>
      <c r="AR874" s="307"/>
      <c r="AS874" s="307"/>
      <c r="AT874" s="307"/>
      <c r="AU874" s="307"/>
      <c r="AV874" s="307"/>
      <c r="AW874" s="307"/>
      <c r="AX874" s="307"/>
    </row>
    <row r="875" spans="1:50" ht="30" customHeight="1" x14ac:dyDescent="0.15">
      <c r="A875" s="390">
        <v>6</v>
      </c>
      <c r="B875" s="390">
        <v>1</v>
      </c>
      <c r="C875" s="404" t="s">
        <v>550</v>
      </c>
      <c r="D875" s="404"/>
      <c r="E875" s="404"/>
      <c r="F875" s="404"/>
      <c r="G875" s="404"/>
      <c r="H875" s="404"/>
      <c r="I875" s="404"/>
      <c r="J875" s="405">
        <v>5000020363685</v>
      </c>
      <c r="K875" s="406"/>
      <c r="L875" s="406"/>
      <c r="M875" s="406"/>
      <c r="N875" s="406"/>
      <c r="O875" s="406"/>
      <c r="P875" s="303" t="s">
        <v>555</v>
      </c>
      <c r="Q875" s="303"/>
      <c r="R875" s="303"/>
      <c r="S875" s="303"/>
      <c r="T875" s="303"/>
      <c r="U875" s="303"/>
      <c r="V875" s="303"/>
      <c r="W875" s="303"/>
      <c r="X875" s="303"/>
      <c r="Y875" s="304">
        <v>128</v>
      </c>
      <c r="Z875" s="305"/>
      <c r="AA875" s="305"/>
      <c r="AB875" s="306"/>
      <c r="AC875" s="308" t="s">
        <v>543</v>
      </c>
      <c r="AD875" s="308"/>
      <c r="AE875" s="308"/>
      <c r="AF875" s="308"/>
      <c r="AG875" s="308"/>
      <c r="AH875" s="309" t="s">
        <v>485</v>
      </c>
      <c r="AI875" s="310"/>
      <c r="AJ875" s="310"/>
      <c r="AK875" s="310"/>
      <c r="AL875" s="311" t="s">
        <v>485</v>
      </c>
      <c r="AM875" s="312"/>
      <c r="AN875" s="312"/>
      <c r="AO875" s="313"/>
      <c r="AP875" s="307" t="s">
        <v>485</v>
      </c>
      <c r="AQ875" s="307"/>
      <c r="AR875" s="307"/>
      <c r="AS875" s="307"/>
      <c r="AT875" s="307"/>
      <c r="AU875" s="307"/>
      <c r="AV875" s="307"/>
      <c r="AW875" s="307"/>
      <c r="AX875" s="307"/>
    </row>
    <row r="876" spans="1:50" ht="30" customHeight="1" x14ac:dyDescent="0.15">
      <c r="A876" s="390">
        <v>7</v>
      </c>
      <c r="B876" s="390">
        <v>1</v>
      </c>
      <c r="C876" s="404" t="s">
        <v>551</v>
      </c>
      <c r="D876" s="404"/>
      <c r="E876" s="404"/>
      <c r="F876" s="404"/>
      <c r="G876" s="404"/>
      <c r="H876" s="404"/>
      <c r="I876" s="404"/>
      <c r="J876" s="405">
        <v>4000020302066</v>
      </c>
      <c r="K876" s="406"/>
      <c r="L876" s="406"/>
      <c r="M876" s="406"/>
      <c r="N876" s="406"/>
      <c r="O876" s="406"/>
      <c r="P876" s="303" t="s">
        <v>555</v>
      </c>
      <c r="Q876" s="303"/>
      <c r="R876" s="303"/>
      <c r="S876" s="303"/>
      <c r="T876" s="303"/>
      <c r="U876" s="303"/>
      <c r="V876" s="303"/>
      <c r="W876" s="303"/>
      <c r="X876" s="303"/>
      <c r="Y876" s="304">
        <v>123</v>
      </c>
      <c r="Z876" s="305"/>
      <c r="AA876" s="305"/>
      <c r="AB876" s="306"/>
      <c r="AC876" s="308" t="s">
        <v>543</v>
      </c>
      <c r="AD876" s="308"/>
      <c r="AE876" s="308"/>
      <c r="AF876" s="308"/>
      <c r="AG876" s="308"/>
      <c r="AH876" s="309" t="s">
        <v>485</v>
      </c>
      <c r="AI876" s="310"/>
      <c r="AJ876" s="310"/>
      <c r="AK876" s="310"/>
      <c r="AL876" s="311" t="s">
        <v>485</v>
      </c>
      <c r="AM876" s="312"/>
      <c r="AN876" s="312"/>
      <c r="AO876" s="313"/>
      <c r="AP876" s="307" t="s">
        <v>485</v>
      </c>
      <c r="AQ876" s="307"/>
      <c r="AR876" s="307"/>
      <c r="AS876" s="307"/>
      <c r="AT876" s="307"/>
      <c r="AU876" s="307"/>
      <c r="AV876" s="307"/>
      <c r="AW876" s="307"/>
      <c r="AX876" s="307"/>
    </row>
    <row r="877" spans="1:50" ht="30" customHeight="1" x14ac:dyDescent="0.15">
      <c r="A877" s="390">
        <v>8</v>
      </c>
      <c r="B877" s="390">
        <v>1</v>
      </c>
      <c r="C877" s="404" t="s">
        <v>552</v>
      </c>
      <c r="D877" s="404"/>
      <c r="E877" s="404"/>
      <c r="F877" s="404"/>
      <c r="G877" s="404"/>
      <c r="H877" s="404"/>
      <c r="I877" s="404"/>
      <c r="J877" s="405">
        <v>2000020303909</v>
      </c>
      <c r="K877" s="406"/>
      <c r="L877" s="406"/>
      <c r="M877" s="406"/>
      <c r="N877" s="406"/>
      <c r="O877" s="406"/>
      <c r="P877" s="303" t="s">
        <v>555</v>
      </c>
      <c r="Q877" s="303"/>
      <c r="R877" s="303"/>
      <c r="S877" s="303"/>
      <c r="T877" s="303"/>
      <c r="U877" s="303"/>
      <c r="V877" s="303"/>
      <c r="W877" s="303"/>
      <c r="X877" s="303"/>
      <c r="Y877" s="304">
        <v>117</v>
      </c>
      <c r="Z877" s="305"/>
      <c r="AA877" s="305"/>
      <c r="AB877" s="306"/>
      <c r="AC877" s="308" t="s">
        <v>543</v>
      </c>
      <c r="AD877" s="308"/>
      <c r="AE877" s="308"/>
      <c r="AF877" s="308"/>
      <c r="AG877" s="308"/>
      <c r="AH877" s="309" t="s">
        <v>485</v>
      </c>
      <c r="AI877" s="310"/>
      <c r="AJ877" s="310"/>
      <c r="AK877" s="310"/>
      <c r="AL877" s="311" t="s">
        <v>485</v>
      </c>
      <c r="AM877" s="312"/>
      <c r="AN877" s="312"/>
      <c r="AO877" s="313"/>
      <c r="AP877" s="307" t="s">
        <v>485</v>
      </c>
      <c r="AQ877" s="307"/>
      <c r="AR877" s="307"/>
      <c r="AS877" s="307"/>
      <c r="AT877" s="307"/>
      <c r="AU877" s="307"/>
      <c r="AV877" s="307"/>
      <c r="AW877" s="307"/>
      <c r="AX877" s="307"/>
    </row>
    <row r="878" spans="1:50" ht="30" customHeight="1" x14ac:dyDescent="0.15">
      <c r="A878" s="390">
        <v>9</v>
      </c>
      <c r="B878" s="390">
        <v>1</v>
      </c>
      <c r="C878" s="404" t="s">
        <v>553</v>
      </c>
      <c r="D878" s="404"/>
      <c r="E878" s="404"/>
      <c r="F878" s="404"/>
      <c r="G878" s="404"/>
      <c r="H878" s="404"/>
      <c r="I878" s="404"/>
      <c r="J878" s="405">
        <v>4000020434248</v>
      </c>
      <c r="K878" s="406"/>
      <c r="L878" s="406"/>
      <c r="M878" s="406"/>
      <c r="N878" s="406"/>
      <c r="O878" s="406"/>
      <c r="P878" s="303" t="s">
        <v>555</v>
      </c>
      <c r="Q878" s="303"/>
      <c r="R878" s="303"/>
      <c r="S878" s="303"/>
      <c r="T878" s="303"/>
      <c r="U878" s="303"/>
      <c r="V878" s="303"/>
      <c r="W878" s="303"/>
      <c r="X878" s="303"/>
      <c r="Y878" s="304">
        <v>115</v>
      </c>
      <c r="Z878" s="305"/>
      <c r="AA878" s="305"/>
      <c r="AB878" s="306"/>
      <c r="AC878" s="308" t="s">
        <v>543</v>
      </c>
      <c r="AD878" s="308"/>
      <c r="AE878" s="308"/>
      <c r="AF878" s="308"/>
      <c r="AG878" s="308"/>
      <c r="AH878" s="309" t="s">
        <v>485</v>
      </c>
      <c r="AI878" s="310"/>
      <c r="AJ878" s="310"/>
      <c r="AK878" s="310"/>
      <c r="AL878" s="311" t="s">
        <v>485</v>
      </c>
      <c r="AM878" s="312"/>
      <c r="AN878" s="312"/>
      <c r="AO878" s="313"/>
      <c r="AP878" s="307" t="s">
        <v>485</v>
      </c>
      <c r="AQ878" s="307"/>
      <c r="AR878" s="307"/>
      <c r="AS878" s="307"/>
      <c r="AT878" s="307"/>
      <c r="AU878" s="307"/>
      <c r="AV878" s="307"/>
      <c r="AW878" s="307"/>
      <c r="AX878" s="307"/>
    </row>
    <row r="879" spans="1:50" ht="30" customHeight="1" x14ac:dyDescent="0.15">
      <c r="A879" s="390">
        <v>10</v>
      </c>
      <c r="B879" s="390">
        <v>1</v>
      </c>
      <c r="C879" s="404" t="s">
        <v>554</v>
      </c>
      <c r="D879" s="404"/>
      <c r="E879" s="404"/>
      <c r="F879" s="404"/>
      <c r="G879" s="404"/>
      <c r="H879" s="404"/>
      <c r="I879" s="404"/>
      <c r="J879" s="405">
        <v>6000020302015</v>
      </c>
      <c r="K879" s="406"/>
      <c r="L879" s="406"/>
      <c r="M879" s="406"/>
      <c r="N879" s="406"/>
      <c r="O879" s="406"/>
      <c r="P879" s="303" t="s">
        <v>555</v>
      </c>
      <c r="Q879" s="303"/>
      <c r="R879" s="303"/>
      <c r="S879" s="303"/>
      <c r="T879" s="303"/>
      <c r="U879" s="303"/>
      <c r="V879" s="303"/>
      <c r="W879" s="303"/>
      <c r="X879" s="303"/>
      <c r="Y879" s="304">
        <v>100</v>
      </c>
      <c r="Z879" s="305"/>
      <c r="AA879" s="305"/>
      <c r="AB879" s="306"/>
      <c r="AC879" s="308" t="s">
        <v>543</v>
      </c>
      <c r="AD879" s="308"/>
      <c r="AE879" s="308"/>
      <c r="AF879" s="308"/>
      <c r="AG879" s="308"/>
      <c r="AH879" s="309" t="s">
        <v>485</v>
      </c>
      <c r="AI879" s="310"/>
      <c r="AJ879" s="310"/>
      <c r="AK879" s="310"/>
      <c r="AL879" s="311" t="s">
        <v>485</v>
      </c>
      <c r="AM879" s="312"/>
      <c r="AN879" s="312"/>
      <c r="AO879" s="313"/>
      <c r="AP879" s="307" t="s">
        <v>485</v>
      </c>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342</v>
      </c>
      <c r="K902" s="87"/>
      <c r="L902" s="87"/>
      <c r="M902" s="87"/>
      <c r="N902" s="87"/>
      <c r="O902" s="87"/>
      <c r="P902" s="333" t="s">
        <v>317</v>
      </c>
      <c r="Q902" s="333"/>
      <c r="R902" s="333"/>
      <c r="S902" s="333"/>
      <c r="T902" s="333"/>
      <c r="U902" s="333"/>
      <c r="V902" s="333"/>
      <c r="W902" s="333"/>
      <c r="X902" s="333"/>
      <c r="Y902" s="330" t="s">
        <v>340</v>
      </c>
      <c r="Z902" s="331"/>
      <c r="AA902" s="331"/>
      <c r="AB902" s="331"/>
      <c r="AC902" s="263" t="s">
        <v>382</v>
      </c>
      <c r="AD902" s="263"/>
      <c r="AE902" s="263"/>
      <c r="AF902" s="263"/>
      <c r="AG902" s="263"/>
      <c r="AH902" s="330" t="s">
        <v>409</v>
      </c>
      <c r="AI902" s="332"/>
      <c r="AJ902" s="332"/>
      <c r="AK902" s="332"/>
      <c r="AL902" s="332" t="s">
        <v>21</v>
      </c>
      <c r="AM902" s="332"/>
      <c r="AN902" s="332"/>
      <c r="AO902" s="412"/>
      <c r="AP902" s="413" t="s">
        <v>343</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342</v>
      </c>
      <c r="K935" s="87"/>
      <c r="L935" s="87"/>
      <c r="M935" s="87"/>
      <c r="N935" s="87"/>
      <c r="O935" s="87"/>
      <c r="P935" s="333" t="s">
        <v>317</v>
      </c>
      <c r="Q935" s="333"/>
      <c r="R935" s="333"/>
      <c r="S935" s="333"/>
      <c r="T935" s="333"/>
      <c r="U935" s="333"/>
      <c r="V935" s="333"/>
      <c r="W935" s="333"/>
      <c r="X935" s="333"/>
      <c r="Y935" s="330" t="s">
        <v>340</v>
      </c>
      <c r="Z935" s="331"/>
      <c r="AA935" s="331"/>
      <c r="AB935" s="331"/>
      <c r="AC935" s="263" t="s">
        <v>382</v>
      </c>
      <c r="AD935" s="263"/>
      <c r="AE935" s="263"/>
      <c r="AF935" s="263"/>
      <c r="AG935" s="263"/>
      <c r="AH935" s="330" t="s">
        <v>409</v>
      </c>
      <c r="AI935" s="332"/>
      <c r="AJ935" s="332"/>
      <c r="AK935" s="332"/>
      <c r="AL935" s="332" t="s">
        <v>21</v>
      </c>
      <c r="AM935" s="332"/>
      <c r="AN935" s="332"/>
      <c r="AO935" s="412"/>
      <c r="AP935" s="413" t="s">
        <v>343</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342</v>
      </c>
      <c r="K968" s="87"/>
      <c r="L968" s="87"/>
      <c r="M968" s="87"/>
      <c r="N968" s="87"/>
      <c r="O968" s="87"/>
      <c r="P968" s="333" t="s">
        <v>317</v>
      </c>
      <c r="Q968" s="333"/>
      <c r="R968" s="333"/>
      <c r="S968" s="333"/>
      <c r="T968" s="333"/>
      <c r="U968" s="333"/>
      <c r="V968" s="333"/>
      <c r="W968" s="333"/>
      <c r="X968" s="333"/>
      <c r="Y968" s="330" t="s">
        <v>340</v>
      </c>
      <c r="Z968" s="331"/>
      <c r="AA968" s="331"/>
      <c r="AB968" s="331"/>
      <c r="AC968" s="263" t="s">
        <v>382</v>
      </c>
      <c r="AD968" s="263"/>
      <c r="AE968" s="263"/>
      <c r="AF968" s="263"/>
      <c r="AG968" s="263"/>
      <c r="AH968" s="330" t="s">
        <v>409</v>
      </c>
      <c r="AI968" s="332"/>
      <c r="AJ968" s="332"/>
      <c r="AK968" s="332"/>
      <c r="AL968" s="332" t="s">
        <v>21</v>
      </c>
      <c r="AM968" s="332"/>
      <c r="AN968" s="332"/>
      <c r="AO968" s="412"/>
      <c r="AP968" s="413" t="s">
        <v>343</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342</v>
      </c>
      <c r="K1001" s="87"/>
      <c r="L1001" s="87"/>
      <c r="M1001" s="87"/>
      <c r="N1001" s="87"/>
      <c r="O1001" s="87"/>
      <c r="P1001" s="333" t="s">
        <v>317</v>
      </c>
      <c r="Q1001" s="333"/>
      <c r="R1001" s="333"/>
      <c r="S1001" s="333"/>
      <c r="T1001" s="333"/>
      <c r="U1001" s="333"/>
      <c r="V1001" s="333"/>
      <c r="W1001" s="333"/>
      <c r="X1001" s="333"/>
      <c r="Y1001" s="330" t="s">
        <v>340</v>
      </c>
      <c r="Z1001" s="331"/>
      <c r="AA1001" s="331"/>
      <c r="AB1001" s="331"/>
      <c r="AC1001" s="263" t="s">
        <v>382</v>
      </c>
      <c r="AD1001" s="263"/>
      <c r="AE1001" s="263"/>
      <c r="AF1001" s="263"/>
      <c r="AG1001" s="263"/>
      <c r="AH1001" s="330" t="s">
        <v>409</v>
      </c>
      <c r="AI1001" s="332"/>
      <c r="AJ1001" s="332"/>
      <c r="AK1001" s="332"/>
      <c r="AL1001" s="332" t="s">
        <v>21</v>
      </c>
      <c r="AM1001" s="332"/>
      <c r="AN1001" s="332"/>
      <c r="AO1001" s="412"/>
      <c r="AP1001" s="413" t="s">
        <v>343</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342</v>
      </c>
      <c r="K1034" s="87"/>
      <c r="L1034" s="87"/>
      <c r="M1034" s="87"/>
      <c r="N1034" s="87"/>
      <c r="O1034" s="87"/>
      <c r="P1034" s="333" t="s">
        <v>317</v>
      </c>
      <c r="Q1034" s="333"/>
      <c r="R1034" s="333"/>
      <c r="S1034" s="333"/>
      <c r="T1034" s="333"/>
      <c r="U1034" s="333"/>
      <c r="V1034" s="333"/>
      <c r="W1034" s="333"/>
      <c r="X1034" s="333"/>
      <c r="Y1034" s="330" t="s">
        <v>340</v>
      </c>
      <c r="Z1034" s="331"/>
      <c r="AA1034" s="331"/>
      <c r="AB1034" s="331"/>
      <c r="AC1034" s="263" t="s">
        <v>382</v>
      </c>
      <c r="AD1034" s="263"/>
      <c r="AE1034" s="263"/>
      <c r="AF1034" s="263"/>
      <c r="AG1034" s="263"/>
      <c r="AH1034" s="330" t="s">
        <v>409</v>
      </c>
      <c r="AI1034" s="332"/>
      <c r="AJ1034" s="332"/>
      <c r="AK1034" s="332"/>
      <c r="AL1034" s="332" t="s">
        <v>21</v>
      </c>
      <c r="AM1034" s="332"/>
      <c r="AN1034" s="332"/>
      <c r="AO1034" s="412"/>
      <c r="AP1034" s="413" t="s">
        <v>343</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342</v>
      </c>
      <c r="K1067" s="87"/>
      <c r="L1067" s="87"/>
      <c r="M1067" s="87"/>
      <c r="N1067" s="87"/>
      <c r="O1067" s="87"/>
      <c r="P1067" s="333" t="s">
        <v>317</v>
      </c>
      <c r="Q1067" s="333"/>
      <c r="R1067" s="333"/>
      <c r="S1067" s="333"/>
      <c r="T1067" s="333"/>
      <c r="U1067" s="333"/>
      <c r="V1067" s="333"/>
      <c r="W1067" s="333"/>
      <c r="X1067" s="333"/>
      <c r="Y1067" s="330" t="s">
        <v>340</v>
      </c>
      <c r="Z1067" s="331"/>
      <c r="AA1067" s="331"/>
      <c r="AB1067" s="331"/>
      <c r="AC1067" s="263" t="s">
        <v>382</v>
      </c>
      <c r="AD1067" s="263"/>
      <c r="AE1067" s="263"/>
      <c r="AF1067" s="263"/>
      <c r="AG1067" s="263"/>
      <c r="AH1067" s="330" t="s">
        <v>409</v>
      </c>
      <c r="AI1067" s="332"/>
      <c r="AJ1067" s="332"/>
      <c r="AK1067" s="332"/>
      <c r="AL1067" s="332" t="s">
        <v>21</v>
      </c>
      <c r="AM1067" s="332"/>
      <c r="AN1067" s="332"/>
      <c r="AO1067" s="412"/>
      <c r="AP1067" s="413" t="s">
        <v>343</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6" t="s">
        <v>372</v>
      </c>
      <c r="B1098" s="877"/>
      <c r="C1098" s="877"/>
      <c r="D1098" s="877"/>
      <c r="E1098" s="877"/>
      <c r="F1098" s="877"/>
      <c r="G1098" s="877"/>
      <c r="H1098" s="877"/>
      <c r="I1098" s="877"/>
      <c r="J1098" s="877"/>
      <c r="K1098" s="877"/>
      <c r="L1098" s="877"/>
      <c r="M1098" s="877"/>
      <c r="N1098" s="877"/>
      <c r="O1098" s="877"/>
      <c r="P1098" s="877"/>
      <c r="Q1098" s="877"/>
      <c r="R1098" s="877"/>
      <c r="S1098" s="877"/>
      <c r="T1098" s="877"/>
      <c r="U1098" s="877"/>
      <c r="V1098" s="877"/>
      <c r="W1098" s="877"/>
      <c r="X1098" s="877"/>
      <c r="Y1098" s="877"/>
      <c r="Z1098" s="877"/>
      <c r="AA1098" s="877"/>
      <c r="AB1098" s="877"/>
      <c r="AC1098" s="877"/>
      <c r="AD1098" s="877"/>
      <c r="AE1098" s="877"/>
      <c r="AF1098" s="877"/>
      <c r="AG1098" s="877"/>
      <c r="AH1098" s="877"/>
      <c r="AI1098" s="877"/>
      <c r="AJ1098" s="877"/>
      <c r="AK1098" s="878"/>
      <c r="AL1098" s="945" t="s">
        <v>388</v>
      </c>
      <c r="AM1098" s="946"/>
      <c r="AN1098" s="946"/>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336</v>
      </c>
      <c r="D1101" s="879"/>
      <c r="E1101" s="263" t="s">
        <v>335</v>
      </c>
      <c r="F1101" s="879"/>
      <c r="G1101" s="879"/>
      <c r="H1101" s="879"/>
      <c r="I1101" s="879"/>
      <c r="J1101" s="263" t="s">
        <v>342</v>
      </c>
      <c r="K1101" s="263"/>
      <c r="L1101" s="263"/>
      <c r="M1101" s="263"/>
      <c r="N1101" s="263"/>
      <c r="O1101" s="263"/>
      <c r="P1101" s="330" t="s">
        <v>27</v>
      </c>
      <c r="Q1101" s="330"/>
      <c r="R1101" s="330"/>
      <c r="S1101" s="330"/>
      <c r="T1101" s="330"/>
      <c r="U1101" s="330"/>
      <c r="V1101" s="330"/>
      <c r="W1101" s="330"/>
      <c r="X1101" s="330"/>
      <c r="Y1101" s="263" t="s">
        <v>344</v>
      </c>
      <c r="Z1101" s="879"/>
      <c r="AA1101" s="879"/>
      <c r="AB1101" s="879"/>
      <c r="AC1101" s="263" t="s">
        <v>318</v>
      </c>
      <c r="AD1101" s="263"/>
      <c r="AE1101" s="263"/>
      <c r="AF1101" s="263"/>
      <c r="AG1101" s="263"/>
      <c r="AH1101" s="330" t="s">
        <v>331</v>
      </c>
      <c r="AI1101" s="331"/>
      <c r="AJ1101" s="331"/>
      <c r="AK1101" s="331"/>
      <c r="AL1101" s="331" t="s">
        <v>21</v>
      </c>
      <c r="AM1101" s="331"/>
      <c r="AN1101" s="331"/>
      <c r="AO1101" s="882"/>
      <c r="AP1101" s="413" t="s">
        <v>373</v>
      </c>
      <c r="AQ1101" s="413"/>
      <c r="AR1101" s="413"/>
      <c r="AS1101" s="413"/>
      <c r="AT1101" s="413"/>
      <c r="AU1101" s="413"/>
      <c r="AV1101" s="413"/>
      <c r="AW1101" s="413"/>
      <c r="AX1101" s="413"/>
    </row>
    <row r="1102" spans="1:50" ht="30" customHeight="1" x14ac:dyDescent="0.15">
      <c r="A1102" s="390">
        <v>1</v>
      </c>
      <c r="B1102" s="390">
        <v>1</v>
      </c>
      <c r="C1102" s="881"/>
      <c r="D1102" s="881"/>
      <c r="E1102" s="880"/>
      <c r="F1102" s="880"/>
      <c r="G1102" s="880"/>
      <c r="H1102" s="880"/>
      <c r="I1102" s="880"/>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1"/>
      <c r="D1103" s="881"/>
      <c r="E1103" s="880"/>
      <c r="F1103" s="880"/>
      <c r="G1103" s="880"/>
      <c r="H1103" s="880"/>
      <c r="I1103" s="880"/>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1"/>
      <c r="D1104" s="881"/>
      <c r="E1104" s="880"/>
      <c r="F1104" s="880"/>
      <c r="G1104" s="880"/>
      <c r="H1104" s="880"/>
      <c r="I1104" s="880"/>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1"/>
      <c r="D1105" s="881"/>
      <c r="E1105" s="880"/>
      <c r="F1105" s="880"/>
      <c r="G1105" s="880"/>
      <c r="H1105" s="880"/>
      <c r="I1105" s="880"/>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1"/>
      <c r="D1106" s="881"/>
      <c r="E1106" s="880"/>
      <c r="F1106" s="880"/>
      <c r="G1106" s="880"/>
      <c r="H1106" s="880"/>
      <c r="I1106" s="880"/>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1"/>
      <c r="D1107" s="881"/>
      <c r="E1107" s="880"/>
      <c r="F1107" s="880"/>
      <c r="G1107" s="880"/>
      <c r="H1107" s="880"/>
      <c r="I1107" s="880"/>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1"/>
      <c r="D1108" s="881"/>
      <c r="E1108" s="880"/>
      <c r="F1108" s="880"/>
      <c r="G1108" s="880"/>
      <c r="H1108" s="880"/>
      <c r="I1108" s="880"/>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1"/>
      <c r="D1109" s="881"/>
      <c r="E1109" s="880"/>
      <c r="F1109" s="880"/>
      <c r="G1109" s="880"/>
      <c r="H1109" s="880"/>
      <c r="I1109" s="880"/>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1"/>
      <c r="D1110" s="881"/>
      <c r="E1110" s="880"/>
      <c r="F1110" s="880"/>
      <c r="G1110" s="880"/>
      <c r="H1110" s="880"/>
      <c r="I1110" s="880"/>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1"/>
      <c r="D1111" s="881"/>
      <c r="E1111" s="880"/>
      <c r="F1111" s="880"/>
      <c r="G1111" s="880"/>
      <c r="H1111" s="880"/>
      <c r="I1111" s="880"/>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1"/>
      <c r="D1112" s="881"/>
      <c r="E1112" s="880"/>
      <c r="F1112" s="880"/>
      <c r="G1112" s="880"/>
      <c r="H1112" s="880"/>
      <c r="I1112" s="880"/>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1"/>
      <c r="D1113" s="881"/>
      <c r="E1113" s="880"/>
      <c r="F1113" s="880"/>
      <c r="G1113" s="880"/>
      <c r="H1113" s="880"/>
      <c r="I1113" s="880"/>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1"/>
      <c r="D1114" s="881"/>
      <c r="E1114" s="880"/>
      <c r="F1114" s="880"/>
      <c r="G1114" s="880"/>
      <c r="H1114" s="880"/>
      <c r="I1114" s="880"/>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1"/>
      <c r="D1115" s="881"/>
      <c r="E1115" s="880"/>
      <c r="F1115" s="880"/>
      <c r="G1115" s="880"/>
      <c r="H1115" s="880"/>
      <c r="I1115" s="880"/>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1"/>
      <c r="D1116" s="881"/>
      <c r="E1116" s="880"/>
      <c r="F1116" s="880"/>
      <c r="G1116" s="880"/>
      <c r="H1116" s="880"/>
      <c r="I1116" s="880"/>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1"/>
      <c r="D1117" s="881"/>
      <c r="E1117" s="880"/>
      <c r="F1117" s="880"/>
      <c r="G1117" s="880"/>
      <c r="H1117" s="880"/>
      <c r="I1117" s="880"/>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1"/>
      <c r="D1118" s="881"/>
      <c r="E1118" s="880"/>
      <c r="F1118" s="880"/>
      <c r="G1118" s="880"/>
      <c r="H1118" s="880"/>
      <c r="I1118" s="880"/>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1"/>
      <c r="D1119" s="881"/>
      <c r="E1119" s="247"/>
      <c r="F1119" s="880"/>
      <c r="G1119" s="880"/>
      <c r="H1119" s="880"/>
      <c r="I1119" s="880"/>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1"/>
      <c r="D1120" s="881"/>
      <c r="E1120" s="880"/>
      <c r="F1120" s="880"/>
      <c r="G1120" s="880"/>
      <c r="H1120" s="880"/>
      <c r="I1120" s="880"/>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1"/>
      <c r="D1121" s="881"/>
      <c r="E1121" s="880"/>
      <c r="F1121" s="880"/>
      <c r="G1121" s="880"/>
      <c r="H1121" s="880"/>
      <c r="I1121" s="880"/>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1"/>
      <c r="D1122" s="881"/>
      <c r="E1122" s="880"/>
      <c r="F1122" s="880"/>
      <c r="G1122" s="880"/>
      <c r="H1122" s="880"/>
      <c r="I1122" s="880"/>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1"/>
      <c r="D1123" s="881"/>
      <c r="E1123" s="880"/>
      <c r="F1123" s="880"/>
      <c r="G1123" s="880"/>
      <c r="H1123" s="880"/>
      <c r="I1123" s="880"/>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1"/>
      <c r="D1124" s="881"/>
      <c r="E1124" s="880"/>
      <c r="F1124" s="880"/>
      <c r="G1124" s="880"/>
      <c r="H1124" s="880"/>
      <c r="I1124" s="880"/>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1"/>
      <c r="D1125" s="881"/>
      <c r="E1125" s="880"/>
      <c r="F1125" s="880"/>
      <c r="G1125" s="880"/>
      <c r="H1125" s="880"/>
      <c r="I1125" s="880"/>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1"/>
      <c r="D1126" s="881"/>
      <c r="E1126" s="880"/>
      <c r="F1126" s="880"/>
      <c r="G1126" s="880"/>
      <c r="H1126" s="880"/>
      <c r="I1126" s="880"/>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1"/>
      <c r="D1127" s="881"/>
      <c r="E1127" s="880"/>
      <c r="F1127" s="880"/>
      <c r="G1127" s="880"/>
      <c r="H1127" s="880"/>
      <c r="I1127" s="880"/>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1"/>
      <c r="D1128" s="881"/>
      <c r="E1128" s="880"/>
      <c r="F1128" s="880"/>
      <c r="G1128" s="880"/>
      <c r="H1128" s="880"/>
      <c r="I1128" s="880"/>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1"/>
      <c r="D1129" s="881"/>
      <c r="E1129" s="880"/>
      <c r="F1129" s="880"/>
      <c r="G1129" s="880"/>
      <c r="H1129" s="880"/>
      <c r="I1129" s="880"/>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1"/>
      <c r="D1130" s="881"/>
      <c r="E1130" s="880"/>
      <c r="F1130" s="880"/>
      <c r="G1130" s="880"/>
      <c r="H1130" s="880"/>
      <c r="I1130" s="880"/>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1"/>
      <c r="D1131" s="881"/>
      <c r="E1131" s="880"/>
      <c r="F1131" s="880"/>
      <c r="G1131" s="880"/>
      <c r="H1131" s="880"/>
      <c r="I1131" s="880"/>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3" priority="14003">
      <formula>IF(RIGHT(TEXT(P14,"0.#"),1)=".",FALSE,TRUE)</formula>
    </cfRule>
    <cfRule type="expression" dxfId="2092" priority="14004">
      <formula>IF(RIGHT(TEXT(P14,"0.#"),1)=".",TRUE,FALSE)</formula>
    </cfRule>
  </conditionalFormatting>
  <conditionalFormatting sqref="AE32">
    <cfRule type="expression" dxfId="2091" priority="13993">
      <formula>IF(RIGHT(TEXT(AE32,"0.#"),1)=".",FALSE,TRUE)</formula>
    </cfRule>
    <cfRule type="expression" dxfId="2090" priority="13994">
      <formula>IF(RIGHT(TEXT(AE32,"0.#"),1)=".",TRUE,FALSE)</formula>
    </cfRule>
  </conditionalFormatting>
  <conditionalFormatting sqref="P18:AX18">
    <cfRule type="expression" dxfId="2089" priority="13879">
      <formula>IF(RIGHT(TEXT(P18,"0.#"),1)=".",FALSE,TRUE)</formula>
    </cfRule>
    <cfRule type="expression" dxfId="2088" priority="13880">
      <formula>IF(RIGHT(TEXT(P18,"0.#"),1)=".",TRUE,FALSE)</formula>
    </cfRule>
  </conditionalFormatting>
  <conditionalFormatting sqref="Y782">
    <cfRule type="expression" dxfId="2087" priority="13875">
      <formula>IF(RIGHT(TEXT(Y782,"0.#"),1)=".",FALSE,TRUE)</formula>
    </cfRule>
    <cfRule type="expression" dxfId="2086" priority="13876">
      <formula>IF(RIGHT(TEXT(Y782,"0.#"),1)=".",TRUE,FALSE)</formula>
    </cfRule>
  </conditionalFormatting>
  <conditionalFormatting sqref="Y791">
    <cfRule type="expression" dxfId="2085" priority="13871">
      <formula>IF(RIGHT(TEXT(Y791,"0.#"),1)=".",FALSE,TRUE)</formula>
    </cfRule>
    <cfRule type="expression" dxfId="2084" priority="13872">
      <formula>IF(RIGHT(TEXT(Y791,"0.#"),1)=".",TRUE,FALSE)</formula>
    </cfRule>
  </conditionalFormatting>
  <conditionalFormatting sqref="Y822:Y829 Y820 Y809:Y816 Y807 Y796:Y803 Y794">
    <cfRule type="expression" dxfId="2083" priority="13653">
      <formula>IF(RIGHT(TEXT(Y794,"0.#"),1)=".",FALSE,TRUE)</formula>
    </cfRule>
    <cfRule type="expression" dxfId="2082" priority="13654">
      <formula>IF(RIGHT(TEXT(Y794,"0.#"),1)=".",TRUE,FALSE)</formula>
    </cfRule>
  </conditionalFormatting>
  <conditionalFormatting sqref="P16:AQ17 P15:AX15 P13:AX13">
    <cfRule type="expression" dxfId="2081" priority="13701">
      <formula>IF(RIGHT(TEXT(P13,"0.#"),1)=".",FALSE,TRUE)</formula>
    </cfRule>
    <cfRule type="expression" dxfId="2080" priority="13702">
      <formula>IF(RIGHT(TEXT(P13,"0.#"),1)=".",TRUE,FALSE)</formula>
    </cfRule>
  </conditionalFormatting>
  <conditionalFormatting sqref="P19:AJ19">
    <cfRule type="expression" dxfId="2079" priority="13699">
      <formula>IF(RIGHT(TEXT(P19,"0.#"),1)=".",FALSE,TRUE)</formula>
    </cfRule>
    <cfRule type="expression" dxfId="2078" priority="13700">
      <formula>IF(RIGHT(TEXT(P19,"0.#"),1)=".",TRUE,FALSE)</formula>
    </cfRule>
  </conditionalFormatting>
  <conditionalFormatting sqref="AE101 AQ101">
    <cfRule type="expression" dxfId="2077" priority="13691">
      <formula>IF(RIGHT(TEXT(AE101,"0.#"),1)=".",FALSE,TRUE)</formula>
    </cfRule>
    <cfRule type="expression" dxfId="2076" priority="13692">
      <formula>IF(RIGHT(TEXT(AE101,"0.#"),1)=".",TRUE,FALSE)</formula>
    </cfRule>
  </conditionalFormatting>
  <conditionalFormatting sqref="Y783:Y790 Y781">
    <cfRule type="expression" dxfId="2075" priority="13677">
      <formula>IF(RIGHT(TEXT(Y781,"0.#"),1)=".",FALSE,TRUE)</formula>
    </cfRule>
    <cfRule type="expression" dxfId="2074" priority="13678">
      <formula>IF(RIGHT(TEXT(Y781,"0.#"),1)=".",TRUE,FALSE)</formula>
    </cfRule>
  </conditionalFormatting>
  <conditionalFormatting sqref="AU782">
    <cfRule type="expression" dxfId="2073" priority="13675">
      <formula>IF(RIGHT(TEXT(AU782,"0.#"),1)=".",FALSE,TRUE)</formula>
    </cfRule>
    <cfRule type="expression" dxfId="2072" priority="13676">
      <formula>IF(RIGHT(TEXT(AU782,"0.#"),1)=".",TRUE,FALSE)</formula>
    </cfRule>
  </conditionalFormatting>
  <conditionalFormatting sqref="AU791">
    <cfRule type="expression" dxfId="2071" priority="13673">
      <formula>IF(RIGHT(TEXT(AU791,"0.#"),1)=".",FALSE,TRUE)</formula>
    </cfRule>
    <cfRule type="expression" dxfId="2070" priority="13674">
      <formula>IF(RIGHT(TEXT(AU791,"0.#"),1)=".",TRUE,FALSE)</formula>
    </cfRule>
  </conditionalFormatting>
  <conditionalFormatting sqref="AU783:AU790 AU781">
    <cfRule type="expression" dxfId="2069" priority="13671">
      <formula>IF(RIGHT(TEXT(AU781,"0.#"),1)=".",FALSE,TRUE)</formula>
    </cfRule>
    <cfRule type="expression" dxfId="2068" priority="13672">
      <formula>IF(RIGHT(TEXT(AU781,"0.#"),1)=".",TRUE,FALSE)</formula>
    </cfRule>
  </conditionalFormatting>
  <conditionalFormatting sqref="Y821 Y808 Y795">
    <cfRule type="expression" dxfId="2067" priority="13657">
      <formula>IF(RIGHT(TEXT(Y795,"0.#"),1)=".",FALSE,TRUE)</formula>
    </cfRule>
    <cfRule type="expression" dxfId="2066" priority="13658">
      <formula>IF(RIGHT(TEXT(Y795,"0.#"),1)=".",TRUE,FALSE)</formula>
    </cfRule>
  </conditionalFormatting>
  <conditionalFormatting sqref="Y830 Y817 Y804">
    <cfRule type="expression" dxfId="2065" priority="13655">
      <formula>IF(RIGHT(TEXT(Y804,"0.#"),1)=".",FALSE,TRUE)</formula>
    </cfRule>
    <cfRule type="expression" dxfId="2064" priority="13656">
      <formula>IF(RIGHT(TEXT(Y804,"0.#"),1)=".",TRUE,FALSE)</formula>
    </cfRule>
  </conditionalFormatting>
  <conditionalFormatting sqref="AU821 AU808 AU795">
    <cfRule type="expression" dxfId="2063" priority="13651">
      <formula>IF(RIGHT(TEXT(AU795,"0.#"),1)=".",FALSE,TRUE)</formula>
    </cfRule>
    <cfRule type="expression" dxfId="2062" priority="13652">
      <formula>IF(RIGHT(TEXT(AU795,"0.#"),1)=".",TRUE,FALSE)</formula>
    </cfRule>
  </conditionalFormatting>
  <conditionalFormatting sqref="AU830 AU817 AU804">
    <cfRule type="expression" dxfId="2061" priority="13649">
      <formula>IF(RIGHT(TEXT(AU804,"0.#"),1)=".",FALSE,TRUE)</formula>
    </cfRule>
    <cfRule type="expression" dxfId="2060" priority="13650">
      <formula>IF(RIGHT(TEXT(AU804,"0.#"),1)=".",TRUE,FALSE)</formula>
    </cfRule>
  </conditionalFormatting>
  <conditionalFormatting sqref="AU822:AU829 AU820 AU809:AU816 AU807 AU796:AU803 AU794">
    <cfRule type="expression" dxfId="2059" priority="13647">
      <formula>IF(RIGHT(TEXT(AU794,"0.#"),1)=".",FALSE,TRUE)</formula>
    </cfRule>
    <cfRule type="expression" dxfId="2058" priority="13648">
      <formula>IF(RIGHT(TEXT(AU794,"0.#"),1)=".",TRUE,FALSE)</formula>
    </cfRule>
  </conditionalFormatting>
  <conditionalFormatting sqref="AM87">
    <cfRule type="expression" dxfId="2057" priority="13301">
      <formula>IF(RIGHT(TEXT(AM87,"0.#"),1)=".",FALSE,TRUE)</formula>
    </cfRule>
    <cfRule type="expression" dxfId="2056" priority="13302">
      <formula>IF(RIGHT(TEXT(AM87,"0.#"),1)=".",TRUE,FALSE)</formula>
    </cfRule>
  </conditionalFormatting>
  <conditionalFormatting sqref="AE55">
    <cfRule type="expression" dxfId="2055" priority="13369">
      <formula>IF(RIGHT(TEXT(AE55,"0.#"),1)=".",FALSE,TRUE)</formula>
    </cfRule>
    <cfRule type="expression" dxfId="2054" priority="13370">
      <formula>IF(RIGHT(TEXT(AE55,"0.#"),1)=".",TRUE,FALSE)</formula>
    </cfRule>
  </conditionalFormatting>
  <conditionalFormatting sqref="AI55">
    <cfRule type="expression" dxfId="2053" priority="13367">
      <formula>IF(RIGHT(TEXT(AI55,"0.#"),1)=".",FALSE,TRUE)</formula>
    </cfRule>
    <cfRule type="expression" dxfId="2052" priority="13368">
      <formula>IF(RIGHT(TEXT(AI55,"0.#"),1)=".",TRUE,FALSE)</formula>
    </cfRule>
  </conditionalFormatting>
  <conditionalFormatting sqref="AM34">
    <cfRule type="expression" dxfId="2051" priority="13447">
      <formula>IF(RIGHT(TEXT(AM34,"0.#"),1)=".",FALSE,TRUE)</formula>
    </cfRule>
    <cfRule type="expression" dxfId="2050" priority="13448">
      <formula>IF(RIGHT(TEXT(AM34,"0.#"),1)=".",TRUE,FALSE)</formula>
    </cfRule>
  </conditionalFormatting>
  <conditionalFormatting sqref="AE33">
    <cfRule type="expression" dxfId="2049" priority="13461">
      <formula>IF(RIGHT(TEXT(AE33,"0.#"),1)=".",FALSE,TRUE)</formula>
    </cfRule>
    <cfRule type="expression" dxfId="2048" priority="13462">
      <formula>IF(RIGHT(TEXT(AE33,"0.#"),1)=".",TRUE,FALSE)</formula>
    </cfRule>
  </conditionalFormatting>
  <conditionalFormatting sqref="AE34">
    <cfRule type="expression" dxfId="2047" priority="13459">
      <formula>IF(RIGHT(TEXT(AE34,"0.#"),1)=".",FALSE,TRUE)</formula>
    </cfRule>
    <cfRule type="expression" dxfId="2046" priority="13460">
      <formula>IF(RIGHT(TEXT(AE34,"0.#"),1)=".",TRUE,FALSE)</formula>
    </cfRule>
  </conditionalFormatting>
  <conditionalFormatting sqref="AI34">
    <cfRule type="expression" dxfId="2045" priority="13457">
      <formula>IF(RIGHT(TEXT(AI34,"0.#"),1)=".",FALSE,TRUE)</formula>
    </cfRule>
    <cfRule type="expression" dxfId="2044" priority="13458">
      <formula>IF(RIGHT(TEXT(AI34,"0.#"),1)=".",TRUE,FALSE)</formula>
    </cfRule>
  </conditionalFormatting>
  <conditionalFormatting sqref="AI33">
    <cfRule type="expression" dxfId="2043" priority="13455">
      <formula>IF(RIGHT(TEXT(AI33,"0.#"),1)=".",FALSE,TRUE)</formula>
    </cfRule>
    <cfRule type="expression" dxfId="2042" priority="13456">
      <formula>IF(RIGHT(TEXT(AI33,"0.#"),1)=".",TRUE,FALSE)</formula>
    </cfRule>
  </conditionalFormatting>
  <conditionalFormatting sqref="AI32">
    <cfRule type="expression" dxfId="2041" priority="13453">
      <formula>IF(RIGHT(TEXT(AI32,"0.#"),1)=".",FALSE,TRUE)</formula>
    </cfRule>
    <cfRule type="expression" dxfId="2040" priority="13454">
      <formula>IF(RIGHT(TEXT(AI32,"0.#"),1)=".",TRUE,FALSE)</formula>
    </cfRule>
  </conditionalFormatting>
  <conditionalFormatting sqref="AM32">
    <cfRule type="expression" dxfId="2039" priority="13451">
      <formula>IF(RIGHT(TEXT(AM32,"0.#"),1)=".",FALSE,TRUE)</formula>
    </cfRule>
    <cfRule type="expression" dxfId="2038" priority="13452">
      <formula>IF(RIGHT(TEXT(AM32,"0.#"),1)=".",TRUE,FALSE)</formula>
    </cfRule>
  </conditionalFormatting>
  <conditionalFormatting sqref="AM33">
    <cfRule type="expression" dxfId="2037" priority="13449">
      <formula>IF(RIGHT(TEXT(AM33,"0.#"),1)=".",FALSE,TRUE)</formula>
    </cfRule>
    <cfRule type="expression" dxfId="2036" priority="13450">
      <formula>IF(RIGHT(TEXT(AM33,"0.#"),1)=".",TRUE,FALSE)</formula>
    </cfRule>
  </conditionalFormatting>
  <conditionalFormatting sqref="AQ32:AQ34">
    <cfRule type="expression" dxfId="2035" priority="13441">
      <formula>IF(RIGHT(TEXT(AQ32,"0.#"),1)=".",FALSE,TRUE)</formula>
    </cfRule>
    <cfRule type="expression" dxfId="2034" priority="13442">
      <formula>IF(RIGHT(TEXT(AQ32,"0.#"),1)=".",TRUE,FALSE)</formula>
    </cfRule>
  </conditionalFormatting>
  <conditionalFormatting sqref="AU32:AU34">
    <cfRule type="expression" dxfId="2033" priority="13439">
      <formula>IF(RIGHT(TEXT(AU32,"0.#"),1)=".",FALSE,TRUE)</formula>
    </cfRule>
    <cfRule type="expression" dxfId="2032" priority="13440">
      <formula>IF(RIGHT(TEXT(AU32,"0.#"),1)=".",TRUE,FALSE)</formula>
    </cfRule>
  </conditionalFormatting>
  <conditionalFormatting sqref="AE53">
    <cfRule type="expression" dxfId="2031" priority="13373">
      <formula>IF(RIGHT(TEXT(AE53,"0.#"),1)=".",FALSE,TRUE)</formula>
    </cfRule>
    <cfRule type="expression" dxfId="2030" priority="13374">
      <formula>IF(RIGHT(TEXT(AE53,"0.#"),1)=".",TRUE,FALSE)</formula>
    </cfRule>
  </conditionalFormatting>
  <conditionalFormatting sqref="AE54">
    <cfRule type="expression" dxfId="2029" priority="13371">
      <formula>IF(RIGHT(TEXT(AE54,"0.#"),1)=".",FALSE,TRUE)</formula>
    </cfRule>
    <cfRule type="expression" dxfId="2028" priority="13372">
      <formula>IF(RIGHT(TEXT(AE54,"0.#"),1)=".",TRUE,FALSE)</formula>
    </cfRule>
  </conditionalFormatting>
  <conditionalFormatting sqref="AI54">
    <cfRule type="expression" dxfId="2027" priority="13365">
      <formula>IF(RIGHT(TEXT(AI54,"0.#"),1)=".",FALSE,TRUE)</formula>
    </cfRule>
    <cfRule type="expression" dxfId="2026" priority="13366">
      <formula>IF(RIGHT(TEXT(AI54,"0.#"),1)=".",TRUE,FALSE)</formula>
    </cfRule>
  </conditionalFormatting>
  <conditionalFormatting sqref="AI53">
    <cfRule type="expression" dxfId="2025" priority="13363">
      <formula>IF(RIGHT(TEXT(AI53,"0.#"),1)=".",FALSE,TRUE)</formula>
    </cfRule>
    <cfRule type="expression" dxfId="2024" priority="13364">
      <formula>IF(RIGHT(TEXT(AI53,"0.#"),1)=".",TRUE,FALSE)</formula>
    </cfRule>
  </conditionalFormatting>
  <conditionalFormatting sqref="AM53">
    <cfRule type="expression" dxfId="2023" priority="13361">
      <formula>IF(RIGHT(TEXT(AM53,"0.#"),1)=".",FALSE,TRUE)</formula>
    </cfRule>
    <cfRule type="expression" dxfId="2022" priority="13362">
      <formula>IF(RIGHT(TEXT(AM53,"0.#"),1)=".",TRUE,FALSE)</formula>
    </cfRule>
  </conditionalFormatting>
  <conditionalFormatting sqref="AM54">
    <cfRule type="expression" dxfId="2021" priority="13359">
      <formula>IF(RIGHT(TEXT(AM54,"0.#"),1)=".",FALSE,TRUE)</formula>
    </cfRule>
    <cfRule type="expression" dxfId="2020" priority="13360">
      <formula>IF(RIGHT(TEXT(AM54,"0.#"),1)=".",TRUE,FALSE)</formula>
    </cfRule>
  </conditionalFormatting>
  <conditionalFormatting sqref="AM55">
    <cfRule type="expression" dxfId="2019" priority="13357">
      <formula>IF(RIGHT(TEXT(AM55,"0.#"),1)=".",FALSE,TRUE)</formula>
    </cfRule>
    <cfRule type="expression" dxfId="2018" priority="13358">
      <formula>IF(RIGHT(TEXT(AM55,"0.#"),1)=".",TRUE,FALSE)</formula>
    </cfRule>
  </conditionalFormatting>
  <conditionalFormatting sqref="AE60">
    <cfRule type="expression" dxfId="2017" priority="13343">
      <formula>IF(RIGHT(TEXT(AE60,"0.#"),1)=".",FALSE,TRUE)</formula>
    </cfRule>
    <cfRule type="expression" dxfId="2016" priority="13344">
      <formula>IF(RIGHT(TEXT(AE60,"0.#"),1)=".",TRUE,FALSE)</formula>
    </cfRule>
  </conditionalFormatting>
  <conditionalFormatting sqref="AE61">
    <cfRule type="expression" dxfId="2015" priority="13341">
      <formula>IF(RIGHT(TEXT(AE61,"0.#"),1)=".",FALSE,TRUE)</formula>
    </cfRule>
    <cfRule type="expression" dxfId="2014" priority="13342">
      <formula>IF(RIGHT(TEXT(AE61,"0.#"),1)=".",TRUE,FALSE)</formula>
    </cfRule>
  </conditionalFormatting>
  <conditionalFormatting sqref="AE62">
    <cfRule type="expression" dxfId="2013" priority="13339">
      <formula>IF(RIGHT(TEXT(AE62,"0.#"),1)=".",FALSE,TRUE)</formula>
    </cfRule>
    <cfRule type="expression" dxfId="2012" priority="13340">
      <formula>IF(RIGHT(TEXT(AE62,"0.#"),1)=".",TRUE,FALSE)</formula>
    </cfRule>
  </conditionalFormatting>
  <conditionalFormatting sqref="AI62">
    <cfRule type="expression" dxfId="2011" priority="13337">
      <formula>IF(RIGHT(TEXT(AI62,"0.#"),1)=".",FALSE,TRUE)</formula>
    </cfRule>
    <cfRule type="expression" dxfId="2010" priority="13338">
      <formula>IF(RIGHT(TEXT(AI62,"0.#"),1)=".",TRUE,FALSE)</formula>
    </cfRule>
  </conditionalFormatting>
  <conditionalFormatting sqref="AI61">
    <cfRule type="expression" dxfId="2009" priority="13335">
      <formula>IF(RIGHT(TEXT(AI61,"0.#"),1)=".",FALSE,TRUE)</formula>
    </cfRule>
    <cfRule type="expression" dxfId="2008" priority="13336">
      <formula>IF(RIGHT(TEXT(AI61,"0.#"),1)=".",TRUE,FALSE)</formula>
    </cfRule>
  </conditionalFormatting>
  <conditionalFormatting sqref="AI60">
    <cfRule type="expression" dxfId="2007" priority="13333">
      <formula>IF(RIGHT(TEXT(AI60,"0.#"),1)=".",FALSE,TRUE)</formula>
    </cfRule>
    <cfRule type="expression" dxfId="2006" priority="13334">
      <formula>IF(RIGHT(TEXT(AI60,"0.#"),1)=".",TRUE,FALSE)</formula>
    </cfRule>
  </conditionalFormatting>
  <conditionalFormatting sqref="AM60">
    <cfRule type="expression" dxfId="2005" priority="13331">
      <formula>IF(RIGHT(TEXT(AM60,"0.#"),1)=".",FALSE,TRUE)</formula>
    </cfRule>
    <cfRule type="expression" dxfId="2004" priority="13332">
      <formula>IF(RIGHT(TEXT(AM60,"0.#"),1)=".",TRUE,FALSE)</formula>
    </cfRule>
  </conditionalFormatting>
  <conditionalFormatting sqref="AM61">
    <cfRule type="expression" dxfId="2003" priority="13329">
      <formula>IF(RIGHT(TEXT(AM61,"0.#"),1)=".",FALSE,TRUE)</formula>
    </cfRule>
    <cfRule type="expression" dxfId="2002" priority="13330">
      <formula>IF(RIGHT(TEXT(AM61,"0.#"),1)=".",TRUE,FALSE)</formula>
    </cfRule>
  </conditionalFormatting>
  <conditionalFormatting sqref="AM62">
    <cfRule type="expression" dxfId="2001" priority="13327">
      <formula>IF(RIGHT(TEXT(AM62,"0.#"),1)=".",FALSE,TRUE)</formula>
    </cfRule>
    <cfRule type="expression" dxfId="2000" priority="13328">
      <formula>IF(RIGHT(TEXT(AM62,"0.#"),1)=".",TRUE,FALSE)</formula>
    </cfRule>
  </conditionalFormatting>
  <conditionalFormatting sqref="AE87">
    <cfRule type="expression" dxfId="1999" priority="13313">
      <formula>IF(RIGHT(TEXT(AE87,"0.#"),1)=".",FALSE,TRUE)</formula>
    </cfRule>
    <cfRule type="expression" dxfId="1998" priority="13314">
      <formula>IF(RIGHT(TEXT(AE87,"0.#"),1)=".",TRUE,FALSE)</formula>
    </cfRule>
  </conditionalFormatting>
  <conditionalFormatting sqref="AE88">
    <cfRule type="expression" dxfId="1997" priority="13311">
      <formula>IF(RIGHT(TEXT(AE88,"0.#"),1)=".",FALSE,TRUE)</formula>
    </cfRule>
    <cfRule type="expression" dxfId="1996" priority="13312">
      <formula>IF(RIGHT(TEXT(AE88,"0.#"),1)=".",TRUE,FALSE)</formula>
    </cfRule>
  </conditionalFormatting>
  <conditionalFormatting sqref="AE89">
    <cfRule type="expression" dxfId="1995" priority="13309">
      <formula>IF(RIGHT(TEXT(AE89,"0.#"),1)=".",FALSE,TRUE)</formula>
    </cfRule>
    <cfRule type="expression" dxfId="1994" priority="13310">
      <formula>IF(RIGHT(TEXT(AE89,"0.#"),1)=".",TRUE,FALSE)</formula>
    </cfRule>
  </conditionalFormatting>
  <conditionalFormatting sqref="AI89">
    <cfRule type="expression" dxfId="1993" priority="13307">
      <formula>IF(RIGHT(TEXT(AI89,"0.#"),1)=".",FALSE,TRUE)</formula>
    </cfRule>
    <cfRule type="expression" dxfId="1992" priority="13308">
      <formula>IF(RIGHT(TEXT(AI89,"0.#"),1)=".",TRUE,FALSE)</formula>
    </cfRule>
  </conditionalFormatting>
  <conditionalFormatting sqref="AI88">
    <cfRule type="expression" dxfId="1991" priority="13305">
      <formula>IF(RIGHT(TEXT(AI88,"0.#"),1)=".",FALSE,TRUE)</formula>
    </cfRule>
    <cfRule type="expression" dxfId="1990" priority="13306">
      <formula>IF(RIGHT(TEXT(AI88,"0.#"),1)=".",TRUE,FALSE)</formula>
    </cfRule>
  </conditionalFormatting>
  <conditionalFormatting sqref="AI87">
    <cfRule type="expression" dxfId="1989" priority="13303">
      <formula>IF(RIGHT(TEXT(AI87,"0.#"),1)=".",FALSE,TRUE)</formula>
    </cfRule>
    <cfRule type="expression" dxfId="1988" priority="13304">
      <formula>IF(RIGHT(TEXT(AI87,"0.#"),1)=".",TRUE,FALSE)</formula>
    </cfRule>
  </conditionalFormatting>
  <conditionalFormatting sqref="AM88">
    <cfRule type="expression" dxfId="1987" priority="13299">
      <formula>IF(RIGHT(TEXT(AM88,"0.#"),1)=".",FALSE,TRUE)</formula>
    </cfRule>
    <cfRule type="expression" dxfId="1986" priority="13300">
      <formula>IF(RIGHT(TEXT(AM88,"0.#"),1)=".",TRUE,FALSE)</formula>
    </cfRule>
  </conditionalFormatting>
  <conditionalFormatting sqref="AM89">
    <cfRule type="expression" dxfId="1985" priority="13297">
      <formula>IF(RIGHT(TEXT(AM89,"0.#"),1)=".",FALSE,TRUE)</formula>
    </cfRule>
    <cfRule type="expression" dxfId="1984" priority="13298">
      <formula>IF(RIGHT(TEXT(AM89,"0.#"),1)=".",TRUE,FALSE)</formula>
    </cfRule>
  </conditionalFormatting>
  <conditionalFormatting sqref="AE92">
    <cfRule type="expression" dxfId="1983" priority="13283">
      <formula>IF(RIGHT(TEXT(AE92,"0.#"),1)=".",FALSE,TRUE)</formula>
    </cfRule>
    <cfRule type="expression" dxfId="1982" priority="13284">
      <formula>IF(RIGHT(TEXT(AE92,"0.#"),1)=".",TRUE,FALSE)</formula>
    </cfRule>
  </conditionalFormatting>
  <conditionalFormatting sqref="AE93">
    <cfRule type="expression" dxfId="1981" priority="13281">
      <formula>IF(RIGHT(TEXT(AE93,"0.#"),1)=".",FALSE,TRUE)</formula>
    </cfRule>
    <cfRule type="expression" dxfId="1980" priority="13282">
      <formula>IF(RIGHT(TEXT(AE93,"0.#"),1)=".",TRUE,FALSE)</formula>
    </cfRule>
  </conditionalFormatting>
  <conditionalFormatting sqref="AE94">
    <cfRule type="expression" dxfId="1979" priority="13279">
      <formula>IF(RIGHT(TEXT(AE94,"0.#"),1)=".",FALSE,TRUE)</formula>
    </cfRule>
    <cfRule type="expression" dxfId="1978" priority="13280">
      <formula>IF(RIGHT(TEXT(AE94,"0.#"),1)=".",TRUE,FALSE)</formula>
    </cfRule>
  </conditionalFormatting>
  <conditionalFormatting sqref="AI94">
    <cfRule type="expression" dxfId="1977" priority="13277">
      <formula>IF(RIGHT(TEXT(AI94,"0.#"),1)=".",FALSE,TRUE)</formula>
    </cfRule>
    <cfRule type="expression" dxfId="1976" priority="13278">
      <formula>IF(RIGHT(TEXT(AI94,"0.#"),1)=".",TRUE,FALSE)</formula>
    </cfRule>
  </conditionalFormatting>
  <conditionalFormatting sqref="AI93">
    <cfRule type="expression" dxfId="1975" priority="13275">
      <formula>IF(RIGHT(TEXT(AI93,"0.#"),1)=".",FALSE,TRUE)</formula>
    </cfRule>
    <cfRule type="expression" dxfId="1974" priority="13276">
      <formula>IF(RIGHT(TEXT(AI93,"0.#"),1)=".",TRUE,FALSE)</formula>
    </cfRule>
  </conditionalFormatting>
  <conditionalFormatting sqref="AI92">
    <cfRule type="expression" dxfId="1973" priority="13273">
      <formula>IF(RIGHT(TEXT(AI92,"0.#"),1)=".",FALSE,TRUE)</formula>
    </cfRule>
    <cfRule type="expression" dxfId="1972" priority="13274">
      <formula>IF(RIGHT(TEXT(AI92,"0.#"),1)=".",TRUE,FALSE)</formula>
    </cfRule>
  </conditionalFormatting>
  <conditionalFormatting sqref="AM92">
    <cfRule type="expression" dxfId="1971" priority="13271">
      <formula>IF(RIGHT(TEXT(AM92,"0.#"),1)=".",FALSE,TRUE)</formula>
    </cfRule>
    <cfRule type="expression" dxfId="1970" priority="13272">
      <formula>IF(RIGHT(TEXT(AM92,"0.#"),1)=".",TRUE,FALSE)</formula>
    </cfRule>
  </conditionalFormatting>
  <conditionalFormatting sqref="AM93">
    <cfRule type="expression" dxfId="1969" priority="13269">
      <formula>IF(RIGHT(TEXT(AM93,"0.#"),1)=".",FALSE,TRUE)</formula>
    </cfRule>
    <cfRule type="expression" dxfId="1968" priority="13270">
      <formula>IF(RIGHT(TEXT(AM93,"0.#"),1)=".",TRUE,FALSE)</formula>
    </cfRule>
  </conditionalFormatting>
  <conditionalFormatting sqref="AM94">
    <cfRule type="expression" dxfId="1967" priority="13267">
      <formula>IF(RIGHT(TEXT(AM94,"0.#"),1)=".",FALSE,TRUE)</formula>
    </cfRule>
    <cfRule type="expression" dxfId="1966" priority="13268">
      <formula>IF(RIGHT(TEXT(AM94,"0.#"),1)=".",TRUE,FALSE)</formula>
    </cfRule>
  </conditionalFormatting>
  <conditionalFormatting sqref="AE97">
    <cfRule type="expression" dxfId="1965" priority="13253">
      <formula>IF(RIGHT(TEXT(AE97,"0.#"),1)=".",FALSE,TRUE)</formula>
    </cfRule>
    <cfRule type="expression" dxfId="1964" priority="13254">
      <formula>IF(RIGHT(TEXT(AE97,"0.#"),1)=".",TRUE,FALSE)</formula>
    </cfRule>
  </conditionalFormatting>
  <conditionalFormatting sqref="AE98">
    <cfRule type="expression" dxfId="1963" priority="13251">
      <formula>IF(RIGHT(TEXT(AE98,"0.#"),1)=".",FALSE,TRUE)</formula>
    </cfRule>
    <cfRule type="expression" dxfId="1962" priority="13252">
      <formula>IF(RIGHT(TEXT(AE98,"0.#"),1)=".",TRUE,FALSE)</formula>
    </cfRule>
  </conditionalFormatting>
  <conditionalFormatting sqref="AE99">
    <cfRule type="expression" dxfId="1961" priority="13249">
      <formula>IF(RIGHT(TEXT(AE99,"0.#"),1)=".",FALSE,TRUE)</formula>
    </cfRule>
    <cfRule type="expression" dxfId="1960" priority="13250">
      <formula>IF(RIGHT(TEXT(AE99,"0.#"),1)=".",TRUE,FALSE)</formula>
    </cfRule>
  </conditionalFormatting>
  <conditionalFormatting sqref="AI99">
    <cfRule type="expression" dxfId="1959" priority="13247">
      <formula>IF(RIGHT(TEXT(AI99,"0.#"),1)=".",FALSE,TRUE)</formula>
    </cfRule>
    <cfRule type="expression" dxfId="1958" priority="13248">
      <formula>IF(RIGHT(TEXT(AI99,"0.#"),1)=".",TRUE,FALSE)</formula>
    </cfRule>
  </conditionalFormatting>
  <conditionalFormatting sqref="AI98">
    <cfRule type="expression" dxfId="1957" priority="13245">
      <formula>IF(RIGHT(TEXT(AI98,"0.#"),1)=".",FALSE,TRUE)</formula>
    </cfRule>
    <cfRule type="expression" dxfId="1956" priority="13246">
      <formula>IF(RIGHT(TEXT(AI98,"0.#"),1)=".",TRUE,FALSE)</formula>
    </cfRule>
  </conditionalFormatting>
  <conditionalFormatting sqref="AI97">
    <cfRule type="expression" dxfId="1955" priority="13243">
      <formula>IF(RIGHT(TEXT(AI97,"0.#"),1)=".",FALSE,TRUE)</formula>
    </cfRule>
    <cfRule type="expression" dxfId="1954" priority="13244">
      <formula>IF(RIGHT(TEXT(AI97,"0.#"),1)=".",TRUE,FALSE)</formula>
    </cfRule>
  </conditionalFormatting>
  <conditionalFormatting sqref="AM97">
    <cfRule type="expression" dxfId="1953" priority="13241">
      <formula>IF(RIGHT(TEXT(AM97,"0.#"),1)=".",FALSE,TRUE)</formula>
    </cfRule>
    <cfRule type="expression" dxfId="1952" priority="13242">
      <formula>IF(RIGHT(TEXT(AM97,"0.#"),1)=".",TRUE,FALSE)</formula>
    </cfRule>
  </conditionalFormatting>
  <conditionalFormatting sqref="AM98">
    <cfRule type="expression" dxfId="1951" priority="13239">
      <formula>IF(RIGHT(TEXT(AM98,"0.#"),1)=".",FALSE,TRUE)</formula>
    </cfRule>
    <cfRule type="expression" dxfId="1950" priority="13240">
      <formula>IF(RIGHT(TEXT(AM98,"0.#"),1)=".",TRUE,FALSE)</formula>
    </cfRule>
  </conditionalFormatting>
  <conditionalFormatting sqref="AM99">
    <cfRule type="expression" dxfId="1949" priority="13237">
      <formula>IF(RIGHT(TEXT(AM99,"0.#"),1)=".",FALSE,TRUE)</formula>
    </cfRule>
    <cfRule type="expression" dxfId="1948" priority="13238">
      <formula>IF(RIGHT(TEXT(AM99,"0.#"),1)=".",TRUE,FALSE)</formula>
    </cfRule>
  </conditionalFormatting>
  <conditionalFormatting sqref="AI101">
    <cfRule type="expression" dxfId="1947" priority="13223">
      <formula>IF(RIGHT(TEXT(AI101,"0.#"),1)=".",FALSE,TRUE)</formula>
    </cfRule>
    <cfRule type="expression" dxfId="1946" priority="13224">
      <formula>IF(RIGHT(TEXT(AI101,"0.#"),1)=".",TRUE,FALSE)</formula>
    </cfRule>
  </conditionalFormatting>
  <conditionalFormatting sqref="AM101">
    <cfRule type="expression" dxfId="1945" priority="13221">
      <formula>IF(RIGHT(TEXT(AM101,"0.#"),1)=".",FALSE,TRUE)</formula>
    </cfRule>
    <cfRule type="expression" dxfId="1944" priority="13222">
      <formula>IF(RIGHT(TEXT(AM101,"0.#"),1)=".",TRUE,FALSE)</formula>
    </cfRule>
  </conditionalFormatting>
  <conditionalFormatting sqref="AE102">
    <cfRule type="expression" dxfId="1943" priority="13219">
      <formula>IF(RIGHT(TEXT(AE102,"0.#"),1)=".",FALSE,TRUE)</formula>
    </cfRule>
    <cfRule type="expression" dxfId="1942" priority="13220">
      <formula>IF(RIGHT(TEXT(AE102,"0.#"),1)=".",TRUE,FALSE)</formula>
    </cfRule>
  </conditionalFormatting>
  <conditionalFormatting sqref="AI102">
    <cfRule type="expression" dxfId="1941" priority="13217">
      <formula>IF(RIGHT(TEXT(AI102,"0.#"),1)=".",FALSE,TRUE)</formula>
    </cfRule>
    <cfRule type="expression" dxfId="1940" priority="13218">
      <formula>IF(RIGHT(TEXT(AI102,"0.#"),1)=".",TRUE,FALSE)</formula>
    </cfRule>
  </conditionalFormatting>
  <conditionalFormatting sqref="AM102">
    <cfRule type="expression" dxfId="1939" priority="13215">
      <formula>IF(RIGHT(TEXT(AM102,"0.#"),1)=".",FALSE,TRUE)</formula>
    </cfRule>
    <cfRule type="expression" dxfId="1938" priority="13216">
      <formula>IF(RIGHT(TEXT(AM102,"0.#"),1)=".",TRUE,FALSE)</formula>
    </cfRule>
  </conditionalFormatting>
  <conditionalFormatting sqref="AQ102">
    <cfRule type="expression" dxfId="1937" priority="13213">
      <formula>IF(RIGHT(TEXT(AQ102,"0.#"),1)=".",FALSE,TRUE)</formula>
    </cfRule>
    <cfRule type="expression" dxfId="1936" priority="13214">
      <formula>IF(RIGHT(TEXT(AQ102,"0.#"),1)=".",TRUE,FALSE)</formula>
    </cfRule>
  </conditionalFormatting>
  <conditionalFormatting sqref="AE104">
    <cfRule type="expression" dxfId="1935" priority="13211">
      <formula>IF(RIGHT(TEXT(AE104,"0.#"),1)=".",FALSE,TRUE)</formula>
    </cfRule>
    <cfRule type="expression" dxfId="1934" priority="13212">
      <formula>IF(RIGHT(TEXT(AE104,"0.#"),1)=".",TRUE,FALSE)</formula>
    </cfRule>
  </conditionalFormatting>
  <conditionalFormatting sqref="AI104">
    <cfRule type="expression" dxfId="1933" priority="13209">
      <formula>IF(RIGHT(TEXT(AI104,"0.#"),1)=".",FALSE,TRUE)</formula>
    </cfRule>
    <cfRule type="expression" dxfId="1932" priority="13210">
      <formula>IF(RIGHT(TEXT(AI104,"0.#"),1)=".",TRUE,FALSE)</formula>
    </cfRule>
  </conditionalFormatting>
  <conditionalFormatting sqref="AM104">
    <cfRule type="expression" dxfId="1931" priority="13207">
      <formula>IF(RIGHT(TEXT(AM104,"0.#"),1)=".",FALSE,TRUE)</formula>
    </cfRule>
    <cfRule type="expression" dxfId="1930" priority="13208">
      <formula>IF(RIGHT(TEXT(AM104,"0.#"),1)=".",TRUE,FALSE)</formula>
    </cfRule>
  </conditionalFormatting>
  <conditionalFormatting sqref="AE105">
    <cfRule type="expression" dxfId="1929" priority="13205">
      <formula>IF(RIGHT(TEXT(AE105,"0.#"),1)=".",FALSE,TRUE)</formula>
    </cfRule>
    <cfRule type="expression" dxfId="1928" priority="13206">
      <formula>IF(RIGHT(TEXT(AE105,"0.#"),1)=".",TRUE,FALSE)</formula>
    </cfRule>
  </conditionalFormatting>
  <conditionalFormatting sqref="AI105">
    <cfRule type="expression" dxfId="1927" priority="13203">
      <formula>IF(RIGHT(TEXT(AI105,"0.#"),1)=".",FALSE,TRUE)</formula>
    </cfRule>
    <cfRule type="expression" dxfId="1926" priority="13204">
      <formula>IF(RIGHT(TEXT(AI105,"0.#"),1)=".",TRUE,FALSE)</formula>
    </cfRule>
  </conditionalFormatting>
  <conditionalFormatting sqref="AM105">
    <cfRule type="expression" dxfId="1925" priority="13201">
      <formula>IF(RIGHT(TEXT(AM105,"0.#"),1)=".",FALSE,TRUE)</formula>
    </cfRule>
    <cfRule type="expression" dxfId="1924" priority="13202">
      <formula>IF(RIGHT(TEXT(AM105,"0.#"),1)=".",TRUE,FALSE)</formula>
    </cfRule>
  </conditionalFormatting>
  <conditionalFormatting sqref="AE107">
    <cfRule type="expression" dxfId="1923" priority="13197">
      <formula>IF(RIGHT(TEXT(AE107,"0.#"),1)=".",FALSE,TRUE)</formula>
    </cfRule>
    <cfRule type="expression" dxfId="1922" priority="13198">
      <formula>IF(RIGHT(TEXT(AE107,"0.#"),1)=".",TRUE,FALSE)</formula>
    </cfRule>
  </conditionalFormatting>
  <conditionalFormatting sqref="AI107">
    <cfRule type="expression" dxfId="1921" priority="13195">
      <formula>IF(RIGHT(TEXT(AI107,"0.#"),1)=".",FALSE,TRUE)</formula>
    </cfRule>
    <cfRule type="expression" dxfId="1920" priority="13196">
      <formula>IF(RIGHT(TEXT(AI107,"0.#"),1)=".",TRUE,FALSE)</formula>
    </cfRule>
  </conditionalFormatting>
  <conditionalFormatting sqref="AM107">
    <cfRule type="expression" dxfId="1919" priority="13193">
      <formula>IF(RIGHT(TEXT(AM107,"0.#"),1)=".",FALSE,TRUE)</formula>
    </cfRule>
    <cfRule type="expression" dxfId="1918" priority="13194">
      <formula>IF(RIGHT(TEXT(AM107,"0.#"),1)=".",TRUE,FALSE)</formula>
    </cfRule>
  </conditionalFormatting>
  <conditionalFormatting sqref="AE108">
    <cfRule type="expression" dxfId="1917" priority="13191">
      <formula>IF(RIGHT(TEXT(AE108,"0.#"),1)=".",FALSE,TRUE)</formula>
    </cfRule>
    <cfRule type="expression" dxfId="1916" priority="13192">
      <formula>IF(RIGHT(TEXT(AE108,"0.#"),1)=".",TRUE,FALSE)</formula>
    </cfRule>
  </conditionalFormatting>
  <conditionalFormatting sqref="AI108">
    <cfRule type="expression" dxfId="1915" priority="13189">
      <formula>IF(RIGHT(TEXT(AI108,"0.#"),1)=".",FALSE,TRUE)</formula>
    </cfRule>
    <cfRule type="expression" dxfId="1914" priority="13190">
      <formula>IF(RIGHT(TEXT(AI108,"0.#"),1)=".",TRUE,FALSE)</formula>
    </cfRule>
  </conditionalFormatting>
  <conditionalFormatting sqref="AM108">
    <cfRule type="expression" dxfId="1913" priority="13187">
      <formula>IF(RIGHT(TEXT(AM108,"0.#"),1)=".",FALSE,TRUE)</formula>
    </cfRule>
    <cfRule type="expression" dxfId="1912" priority="13188">
      <formula>IF(RIGHT(TEXT(AM108,"0.#"),1)=".",TRUE,FALSE)</formula>
    </cfRule>
  </conditionalFormatting>
  <conditionalFormatting sqref="AE110">
    <cfRule type="expression" dxfId="1911" priority="13183">
      <formula>IF(RIGHT(TEXT(AE110,"0.#"),1)=".",FALSE,TRUE)</formula>
    </cfRule>
    <cfRule type="expression" dxfId="1910" priority="13184">
      <formula>IF(RIGHT(TEXT(AE110,"0.#"),1)=".",TRUE,FALSE)</formula>
    </cfRule>
  </conditionalFormatting>
  <conditionalFormatting sqref="AI110">
    <cfRule type="expression" dxfId="1909" priority="13181">
      <formula>IF(RIGHT(TEXT(AI110,"0.#"),1)=".",FALSE,TRUE)</formula>
    </cfRule>
    <cfRule type="expression" dxfId="1908" priority="13182">
      <formula>IF(RIGHT(TEXT(AI110,"0.#"),1)=".",TRUE,FALSE)</formula>
    </cfRule>
  </conditionalFormatting>
  <conditionalFormatting sqref="AM110">
    <cfRule type="expression" dxfId="1907" priority="13179">
      <formula>IF(RIGHT(TEXT(AM110,"0.#"),1)=".",FALSE,TRUE)</formula>
    </cfRule>
    <cfRule type="expression" dxfId="1906" priority="13180">
      <formula>IF(RIGHT(TEXT(AM110,"0.#"),1)=".",TRUE,FALSE)</formula>
    </cfRule>
  </conditionalFormatting>
  <conditionalFormatting sqref="AE111">
    <cfRule type="expression" dxfId="1905" priority="13177">
      <formula>IF(RIGHT(TEXT(AE111,"0.#"),1)=".",FALSE,TRUE)</formula>
    </cfRule>
    <cfRule type="expression" dxfId="1904" priority="13178">
      <formula>IF(RIGHT(TEXT(AE111,"0.#"),1)=".",TRUE,FALSE)</formula>
    </cfRule>
  </conditionalFormatting>
  <conditionalFormatting sqref="AI111">
    <cfRule type="expression" dxfId="1903" priority="13175">
      <formula>IF(RIGHT(TEXT(AI111,"0.#"),1)=".",FALSE,TRUE)</formula>
    </cfRule>
    <cfRule type="expression" dxfId="1902" priority="13176">
      <formula>IF(RIGHT(TEXT(AI111,"0.#"),1)=".",TRUE,FALSE)</formula>
    </cfRule>
  </conditionalFormatting>
  <conditionalFormatting sqref="AM111">
    <cfRule type="expression" dxfId="1901" priority="13173">
      <formula>IF(RIGHT(TEXT(AM111,"0.#"),1)=".",FALSE,TRUE)</formula>
    </cfRule>
    <cfRule type="expression" dxfId="1900" priority="13174">
      <formula>IF(RIGHT(TEXT(AM111,"0.#"),1)=".",TRUE,FALSE)</formula>
    </cfRule>
  </conditionalFormatting>
  <conditionalFormatting sqref="AE113">
    <cfRule type="expression" dxfId="1899" priority="13169">
      <formula>IF(RIGHT(TEXT(AE113,"0.#"),1)=".",FALSE,TRUE)</formula>
    </cfRule>
    <cfRule type="expression" dxfId="1898" priority="13170">
      <formula>IF(RIGHT(TEXT(AE113,"0.#"),1)=".",TRUE,FALSE)</formula>
    </cfRule>
  </conditionalFormatting>
  <conditionalFormatting sqref="AI113">
    <cfRule type="expression" dxfId="1897" priority="13167">
      <formula>IF(RIGHT(TEXT(AI113,"0.#"),1)=".",FALSE,TRUE)</formula>
    </cfRule>
    <cfRule type="expression" dxfId="1896" priority="13168">
      <formula>IF(RIGHT(TEXT(AI113,"0.#"),1)=".",TRUE,FALSE)</formula>
    </cfRule>
  </conditionalFormatting>
  <conditionalFormatting sqref="AM113">
    <cfRule type="expression" dxfId="1895" priority="13165">
      <formula>IF(RIGHT(TEXT(AM113,"0.#"),1)=".",FALSE,TRUE)</formula>
    </cfRule>
    <cfRule type="expression" dxfId="1894" priority="13166">
      <formula>IF(RIGHT(TEXT(AM113,"0.#"),1)=".",TRUE,FALSE)</formula>
    </cfRule>
  </conditionalFormatting>
  <conditionalFormatting sqref="AE114">
    <cfRule type="expression" dxfId="1893" priority="13163">
      <formula>IF(RIGHT(TEXT(AE114,"0.#"),1)=".",FALSE,TRUE)</formula>
    </cfRule>
    <cfRule type="expression" dxfId="1892" priority="13164">
      <formula>IF(RIGHT(TEXT(AE114,"0.#"),1)=".",TRUE,FALSE)</formula>
    </cfRule>
  </conditionalFormatting>
  <conditionalFormatting sqref="AI114">
    <cfRule type="expression" dxfId="1891" priority="13161">
      <formula>IF(RIGHT(TEXT(AI114,"0.#"),1)=".",FALSE,TRUE)</formula>
    </cfRule>
    <cfRule type="expression" dxfId="1890" priority="13162">
      <formula>IF(RIGHT(TEXT(AI114,"0.#"),1)=".",TRUE,FALSE)</formula>
    </cfRule>
  </conditionalFormatting>
  <conditionalFormatting sqref="AM114">
    <cfRule type="expression" dxfId="1889" priority="13159">
      <formula>IF(RIGHT(TEXT(AM114,"0.#"),1)=".",FALSE,TRUE)</formula>
    </cfRule>
    <cfRule type="expression" dxfId="1888" priority="13160">
      <formula>IF(RIGHT(TEXT(AM114,"0.#"),1)=".",TRUE,FALSE)</formula>
    </cfRule>
  </conditionalFormatting>
  <conditionalFormatting sqref="AE116 AQ116">
    <cfRule type="expression" dxfId="1887" priority="13155">
      <formula>IF(RIGHT(TEXT(AE116,"0.#"),1)=".",FALSE,TRUE)</formula>
    </cfRule>
    <cfRule type="expression" dxfId="1886" priority="13156">
      <formula>IF(RIGHT(TEXT(AE116,"0.#"),1)=".",TRUE,FALSE)</formula>
    </cfRule>
  </conditionalFormatting>
  <conditionalFormatting sqref="AI116">
    <cfRule type="expression" dxfId="1885" priority="13153">
      <formula>IF(RIGHT(TEXT(AI116,"0.#"),1)=".",FALSE,TRUE)</formula>
    </cfRule>
    <cfRule type="expression" dxfId="1884" priority="13154">
      <formula>IF(RIGHT(TEXT(AI116,"0.#"),1)=".",TRUE,FALSE)</formula>
    </cfRule>
  </conditionalFormatting>
  <conditionalFormatting sqref="AM116">
    <cfRule type="expression" dxfId="1883" priority="13151">
      <formula>IF(RIGHT(TEXT(AM116,"0.#"),1)=".",FALSE,TRUE)</formula>
    </cfRule>
    <cfRule type="expression" dxfId="1882" priority="13152">
      <formula>IF(RIGHT(TEXT(AM116,"0.#"),1)=".",TRUE,FALSE)</formula>
    </cfRule>
  </conditionalFormatting>
  <conditionalFormatting sqref="AE117 AM117">
    <cfRule type="expression" dxfId="1881" priority="13149">
      <formula>IF(RIGHT(TEXT(AE117,"0.#"),1)=".",FALSE,TRUE)</formula>
    </cfRule>
    <cfRule type="expression" dxfId="1880" priority="13150">
      <formula>IF(RIGHT(TEXT(AE117,"0.#"),1)=".",TRUE,FALSE)</formula>
    </cfRule>
  </conditionalFormatting>
  <conditionalFormatting sqref="AI117">
    <cfRule type="expression" dxfId="1879" priority="13147">
      <formula>IF(RIGHT(TEXT(AI117,"0.#"),1)=".",FALSE,TRUE)</formula>
    </cfRule>
    <cfRule type="expression" dxfId="1878" priority="13148">
      <formula>IF(RIGHT(TEXT(AI117,"0.#"),1)=".",TRUE,FALSE)</formula>
    </cfRule>
  </conditionalFormatting>
  <conditionalFormatting sqref="AQ117">
    <cfRule type="expression" dxfId="1877" priority="13143">
      <formula>IF(RIGHT(TEXT(AQ117,"0.#"),1)=".",FALSE,TRUE)</formula>
    </cfRule>
    <cfRule type="expression" dxfId="1876" priority="13144">
      <formula>IF(RIGHT(TEXT(AQ117,"0.#"),1)=".",TRUE,FALSE)</formula>
    </cfRule>
  </conditionalFormatting>
  <conditionalFormatting sqref="AE119 AQ119">
    <cfRule type="expression" dxfId="1875" priority="13141">
      <formula>IF(RIGHT(TEXT(AE119,"0.#"),1)=".",FALSE,TRUE)</formula>
    </cfRule>
    <cfRule type="expression" dxfId="1874" priority="13142">
      <formula>IF(RIGHT(TEXT(AE119,"0.#"),1)=".",TRUE,FALSE)</formula>
    </cfRule>
  </conditionalFormatting>
  <conditionalFormatting sqref="AI119">
    <cfRule type="expression" dxfId="1873" priority="13139">
      <formula>IF(RIGHT(TEXT(AI119,"0.#"),1)=".",FALSE,TRUE)</formula>
    </cfRule>
    <cfRule type="expression" dxfId="1872" priority="13140">
      <formula>IF(RIGHT(TEXT(AI119,"0.#"),1)=".",TRUE,FALSE)</formula>
    </cfRule>
  </conditionalFormatting>
  <conditionalFormatting sqref="AM119">
    <cfRule type="expression" dxfId="1871" priority="13137">
      <formula>IF(RIGHT(TEXT(AM119,"0.#"),1)=".",FALSE,TRUE)</formula>
    </cfRule>
    <cfRule type="expression" dxfId="1870" priority="13138">
      <formula>IF(RIGHT(TEXT(AM119,"0.#"),1)=".",TRUE,FALSE)</formula>
    </cfRule>
  </conditionalFormatting>
  <conditionalFormatting sqref="AQ120">
    <cfRule type="expression" dxfId="1869" priority="13129">
      <formula>IF(RIGHT(TEXT(AQ120,"0.#"),1)=".",FALSE,TRUE)</formula>
    </cfRule>
    <cfRule type="expression" dxfId="1868" priority="13130">
      <formula>IF(RIGHT(TEXT(AQ120,"0.#"),1)=".",TRUE,FALSE)</formula>
    </cfRule>
  </conditionalFormatting>
  <conditionalFormatting sqref="AE122 AQ122">
    <cfRule type="expression" dxfId="1867" priority="13127">
      <formula>IF(RIGHT(TEXT(AE122,"0.#"),1)=".",FALSE,TRUE)</formula>
    </cfRule>
    <cfRule type="expression" dxfId="1866" priority="13128">
      <formula>IF(RIGHT(TEXT(AE122,"0.#"),1)=".",TRUE,FALSE)</formula>
    </cfRule>
  </conditionalFormatting>
  <conditionalFormatting sqref="AI122">
    <cfRule type="expression" dxfId="1865" priority="13125">
      <formula>IF(RIGHT(TEXT(AI122,"0.#"),1)=".",FALSE,TRUE)</formula>
    </cfRule>
    <cfRule type="expression" dxfId="1864" priority="13126">
      <formula>IF(RIGHT(TEXT(AI122,"0.#"),1)=".",TRUE,FALSE)</formula>
    </cfRule>
  </conditionalFormatting>
  <conditionalFormatting sqref="AM122">
    <cfRule type="expression" dxfId="1863" priority="13123">
      <formula>IF(RIGHT(TEXT(AM122,"0.#"),1)=".",FALSE,TRUE)</formula>
    </cfRule>
    <cfRule type="expression" dxfId="1862" priority="13124">
      <formula>IF(RIGHT(TEXT(AM122,"0.#"),1)=".",TRUE,FALSE)</formula>
    </cfRule>
  </conditionalFormatting>
  <conditionalFormatting sqref="AQ123">
    <cfRule type="expression" dxfId="1861" priority="13115">
      <formula>IF(RIGHT(TEXT(AQ123,"0.#"),1)=".",FALSE,TRUE)</formula>
    </cfRule>
    <cfRule type="expression" dxfId="1860" priority="13116">
      <formula>IF(RIGHT(TEXT(AQ123,"0.#"),1)=".",TRUE,FALSE)</formula>
    </cfRule>
  </conditionalFormatting>
  <conditionalFormatting sqref="AE125 AQ125">
    <cfRule type="expression" dxfId="1859" priority="13113">
      <formula>IF(RIGHT(TEXT(AE125,"0.#"),1)=".",FALSE,TRUE)</formula>
    </cfRule>
    <cfRule type="expression" dxfId="1858" priority="13114">
      <formula>IF(RIGHT(TEXT(AE125,"0.#"),1)=".",TRUE,FALSE)</formula>
    </cfRule>
  </conditionalFormatting>
  <conditionalFormatting sqref="AI125">
    <cfRule type="expression" dxfId="1857" priority="13111">
      <formula>IF(RIGHT(TEXT(AI125,"0.#"),1)=".",FALSE,TRUE)</formula>
    </cfRule>
    <cfRule type="expression" dxfId="1856" priority="13112">
      <formula>IF(RIGHT(TEXT(AI125,"0.#"),1)=".",TRUE,FALSE)</formula>
    </cfRule>
  </conditionalFormatting>
  <conditionalFormatting sqref="AM125">
    <cfRule type="expression" dxfId="1855" priority="13109">
      <formula>IF(RIGHT(TEXT(AM125,"0.#"),1)=".",FALSE,TRUE)</formula>
    </cfRule>
    <cfRule type="expression" dxfId="1854" priority="13110">
      <formula>IF(RIGHT(TEXT(AM125,"0.#"),1)=".",TRUE,FALSE)</formula>
    </cfRule>
  </conditionalFormatting>
  <conditionalFormatting sqref="AQ126">
    <cfRule type="expression" dxfId="1853" priority="13101">
      <formula>IF(RIGHT(TEXT(AQ126,"0.#"),1)=".",FALSE,TRUE)</formula>
    </cfRule>
    <cfRule type="expression" dxfId="1852" priority="13102">
      <formula>IF(RIGHT(TEXT(AQ126,"0.#"),1)=".",TRUE,FALSE)</formula>
    </cfRule>
  </conditionalFormatting>
  <conditionalFormatting sqref="AE128 AQ128">
    <cfRule type="expression" dxfId="1851" priority="13099">
      <formula>IF(RIGHT(TEXT(AE128,"0.#"),1)=".",FALSE,TRUE)</formula>
    </cfRule>
    <cfRule type="expression" dxfId="1850" priority="13100">
      <formula>IF(RIGHT(TEXT(AE128,"0.#"),1)=".",TRUE,FALSE)</formula>
    </cfRule>
  </conditionalFormatting>
  <conditionalFormatting sqref="AI128">
    <cfRule type="expression" dxfId="1849" priority="13097">
      <formula>IF(RIGHT(TEXT(AI128,"0.#"),1)=".",FALSE,TRUE)</formula>
    </cfRule>
    <cfRule type="expression" dxfId="1848" priority="13098">
      <formula>IF(RIGHT(TEXT(AI128,"0.#"),1)=".",TRUE,FALSE)</formula>
    </cfRule>
  </conditionalFormatting>
  <conditionalFormatting sqref="AM128">
    <cfRule type="expression" dxfId="1847" priority="13095">
      <formula>IF(RIGHT(TEXT(AM128,"0.#"),1)=".",FALSE,TRUE)</formula>
    </cfRule>
    <cfRule type="expression" dxfId="1846" priority="13096">
      <formula>IF(RIGHT(TEXT(AM128,"0.#"),1)=".",TRUE,FALSE)</formula>
    </cfRule>
  </conditionalFormatting>
  <conditionalFormatting sqref="AQ129">
    <cfRule type="expression" dxfId="1845" priority="13087">
      <formula>IF(RIGHT(TEXT(AQ129,"0.#"),1)=".",FALSE,TRUE)</formula>
    </cfRule>
    <cfRule type="expression" dxfId="1844" priority="13088">
      <formula>IF(RIGHT(TEXT(AQ129,"0.#"),1)=".",TRUE,FALSE)</formula>
    </cfRule>
  </conditionalFormatting>
  <conditionalFormatting sqref="AE75">
    <cfRule type="expression" dxfId="1843" priority="13085">
      <formula>IF(RIGHT(TEXT(AE75,"0.#"),1)=".",FALSE,TRUE)</formula>
    </cfRule>
    <cfRule type="expression" dxfId="1842" priority="13086">
      <formula>IF(RIGHT(TEXT(AE75,"0.#"),1)=".",TRUE,FALSE)</formula>
    </cfRule>
  </conditionalFormatting>
  <conditionalFormatting sqref="AE76">
    <cfRule type="expression" dxfId="1841" priority="13083">
      <formula>IF(RIGHT(TEXT(AE76,"0.#"),1)=".",FALSE,TRUE)</formula>
    </cfRule>
    <cfRule type="expression" dxfId="1840" priority="13084">
      <formula>IF(RIGHT(TEXT(AE76,"0.#"),1)=".",TRUE,FALSE)</formula>
    </cfRule>
  </conditionalFormatting>
  <conditionalFormatting sqref="AE77">
    <cfRule type="expression" dxfId="1839" priority="13081">
      <formula>IF(RIGHT(TEXT(AE77,"0.#"),1)=".",FALSE,TRUE)</formula>
    </cfRule>
    <cfRule type="expression" dxfId="1838" priority="13082">
      <formula>IF(RIGHT(TEXT(AE77,"0.#"),1)=".",TRUE,FALSE)</formula>
    </cfRule>
  </conditionalFormatting>
  <conditionalFormatting sqref="AI77">
    <cfRule type="expression" dxfId="1837" priority="13079">
      <formula>IF(RIGHT(TEXT(AI77,"0.#"),1)=".",FALSE,TRUE)</formula>
    </cfRule>
    <cfRule type="expression" dxfId="1836" priority="13080">
      <formula>IF(RIGHT(TEXT(AI77,"0.#"),1)=".",TRUE,FALSE)</formula>
    </cfRule>
  </conditionalFormatting>
  <conditionalFormatting sqref="AI76">
    <cfRule type="expression" dxfId="1835" priority="13077">
      <formula>IF(RIGHT(TEXT(AI76,"0.#"),1)=".",FALSE,TRUE)</formula>
    </cfRule>
    <cfRule type="expression" dxfId="1834" priority="13078">
      <formula>IF(RIGHT(TEXT(AI76,"0.#"),1)=".",TRUE,FALSE)</formula>
    </cfRule>
  </conditionalFormatting>
  <conditionalFormatting sqref="AI75">
    <cfRule type="expression" dxfId="1833" priority="13075">
      <formula>IF(RIGHT(TEXT(AI75,"0.#"),1)=".",FALSE,TRUE)</formula>
    </cfRule>
    <cfRule type="expression" dxfId="1832" priority="13076">
      <formula>IF(RIGHT(TEXT(AI75,"0.#"),1)=".",TRUE,FALSE)</formula>
    </cfRule>
  </conditionalFormatting>
  <conditionalFormatting sqref="AM75">
    <cfRule type="expression" dxfId="1831" priority="13073">
      <formula>IF(RIGHT(TEXT(AM75,"0.#"),1)=".",FALSE,TRUE)</formula>
    </cfRule>
    <cfRule type="expression" dxfId="1830" priority="13074">
      <formula>IF(RIGHT(TEXT(AM75,"0.#"),1)=".",TRUE,FALSE)</formula>
    </cfRule>
  </conditionalFormatting>
  <conditionalFormatting sqref="AM76">
    <cfRule type="expression" dxfId="1829" priority="13071">
      <formula>IF(RIGHT(TEXT(AM76,"0.#"),1)=".",FALSE,TRUE)</formula>
    </cfRule>
    <cfRule type="expression" dxfId="1828" priority="13072">
      <formula>IF(RIGHT(TEXT(AM76,"0.#"),1)=".",TRUE,FALSE)</formula>
    </cfRule>
  </conditionalFormatting>
  <conditionalFormatting sqref="AM77">
    <cfRule type="expression" dxfId="1827" priority="13069">
      <formula>IF(RIGHT(TEXT(AM77,"0.#"),1)=".",FALSE,TRUE)</formula>
    </cfRule>
    <cfRule type="expression" dxfId="1826" priority="13070">
      <formula>IF(RIGHT(TEXT(AM77,"0.#"),1)=".",TRUE,FALSE)</formula>
    </cfRule>
  </conditionalFormatting>
  <conditionalFormatting sqref="AE134:AE135 AI134:AI135 AM134:AM135 AQ134:AQ135 AU134:AU135">
    <cfRule type="expression" dxfId="1825" priority="13055">
      <formula>IF(RIGHT(TEXT(AE134,"0.#"),1)=".",FALSE,TRUE)</formula>
    </cfRule>
    <cfRule type="expression" dxfId="1824" priority="13056">
      <formula>IF(RIGHT(TEXT(AE134,"0.#"),1)=".",TRUE,FALSE)</formula>
    </cfRule>
  </conditionalFormatting>
  <conditionalFormatting sqref="AE433">
    <cfRule type="expression" dxfId="1823" priority="13025">
      <formula>IF(RIGHT(TEXT(AE433,"0.#"),1)=".",FALSE,TRUE)</formula>
    </cfRule>
    <cfRule type="expression" dxfId="1822" priority="13026">
      <formula>IF(RIGHT(TEXT(AE433,"0.#"),1)=".",TRUE,FALSE)</formula>
    </cfRule>
  </conditionalFormatting>
  <conditionalFormatting sqref="AM435">
    <cfRule type="expression" dxfId="1821" priority="13009">
      <formula>IF(RIGHT(TEXT(AM435,"0.#"),1)=".",FALSE,TRUE)</formula>
    </cfRule>
    <cfRule type="expression" dxfId="1820" priority="13010">
      <formula>IF(RIGHT(TEXT(AM435,"0.#"),1)=".",TRUE,FALSE)</formula>
    </cfRule>
  </conditionalFormatting>
  <conditionalFormatting sqref="AE434">
    <cfRule type="expression" dxfId="1819" priority="13023">
      <formula>IF(RIGHT(TEXT(AE434,"0.#"),1)=".",FALSE,TRUE)</formula>
    </cfRule>
    <cfRule type="expression" dxfId="1818" priority="13024">
      <formula>IF(RIGHT(TEXT(AE434,"0.#"),1)=".",TRUE,FALSE)</formula>
    </cfRule>
  </conditionalFormatting>
  <conditionalFormatting sqref="AE435">
    <cfRule type="expression" dxfId="1817" priority="13021">
      <formula>IF(RIGHT(TEXT(AE435,"0.#"),1)=".",FALSE,TRUE)</formula>
    </cfRule>
    <cfRule type="expression" dxfId="1816" priority="13022">
      <formula>IF(RIGHT(TEXT(AE435,"0.#"),1)=".",TRUE,FALSE)</formula>
    </cfRule>
  </conditionalFormatting>
  <conditionalFormatting sqref="AM433">
    <cfRule type="expression" dxfId="1815" priority="13013">
      <formula>IF(RIGHT(TEXT(AM433,"0.#"),1)=".",FALSE,TRUE)</formula>
    </cfRule>
    <cfRule type="expression" dxfId="1814" priority="13014">
      <formula>IF(RIGHT(TEXT(AM433,"0.#"),1)=".",TRUE,FALSE)</formula>
    </cfRule>
  </conditionalFormatting>
  <conditionalFormatting sqref="AM434">
    <cfRule type="expression" dxfId="1813" priority="13011">
      <formula>IF(RIGHT(TEXT(AM434,"0.#"),1)=".",FALSE,TRUE)</formula>
    </cfRule>
    <cfRule type="expression" dxfId="1812" priority="13012">
      <formula>IF(RIGHT(TEXT(AM434,"0.#"),1)=".",TRUE,FALSE)</formula>
    </cfRule>
  </conditionalFormatting>
  <conditionalFormatting sqref="AU433">
    <cfRule type="expression" dxfId="1811" priority="13001">
      <formula>IF(RIGHT(TEXT(AU433,"0.#"),1)=".",FALSE,TRUE)</formula>
    </cfRule>
    <cfRule type="expression" dxfId="1810" priority="13002">
      <formula>IF(RIGHT(TEXT(AU433,"0.#"),1)=".",TRUE,FALSE)</formula>
    </cfRule>
  </conditionalFormatting>
  <conditionalFormatting sqref="AU434">
    <cfRule type="expression" dxfId="1809" priority="12999">
      <formula>IF(RIGHT(TEXT(AU434,"0.#"),1)=".",FALSE,TRUE)</formula>
    </cfRule>
    <cfRule type="expression" dxfId="1808" priority="13000">
      <formula>IF(RIGHT(TEXT(AU434,"0.#"),1)=".",TRUE,FALSE)</formula>
    </cfRule>
  </conditionalFormatting>
  <conditionalFormatting sqref="AU435">
    <cfRule type="expression" dxfId="1807" priority="12997">
      <formula>IF(RIGHT(TEXT(AU435,"0.#"),1)=".",FALSE,TRUE)</formula>
    </cfRule>
    <cfRule type="expression" dxfId="1806" priority="12998">
      <formula>IF(RIGHT(TEXT(AU435,"0.#"),1)=".",TRUE,FALSE)</formula>
    </cfRule>
  </conditionalFormatting>
  <conditionalFormatting sqref="AI435">
    <cfRule type="expression" dxfId="1805" priority="12931">
      <formula>IF(RIGHT(TEXT(AI435,"0.#"),1)=".",FALSE,TRUE)</formula>
    </cfRule>
    <cfRule type="expression" dxfId="1804" priority="12932">
      <formula>IF(RIGHT(TEXT(AI435,"0.#"),1)=".",TRUE,FALSE)</formula>
    </cfRule>
  </conditionalFormatting>
  <conditionalFormatting sqref="AI433">
    <cfRule type="expression" dxfId="1803" priority="12935">
      <formula>IF(RIGHT(TEXT(AI433,"0.#"),1)=".",FALSE,TRUE)</formula>
    </cfRule>
    <cfRule type="expression" dxfId="1802" priority="12936">
      <formula>IF(RIGHT(TEXT(AI433,"0.#"),1)=".",TRUE,FALSE)</formula>
    </cfRule>
  </conditionalFormatting>
  <conditionalFormatting sqref="AI434">
    <cfRule type="expression" dxfId="1801" priority="12933">
      <formula>IF(RIGHT(TEXT(AI434,"0.#"),1)=".",FALSE,TRUE)</formula>
    </cfRule>
    <cfRule type="expression" dxfId="1800" priority="12934">
      <formula>IF(RIGHT(TEXT(AI434,"0.#"),1)=".",TRUE,FALSE)</formula>
    </cfRule>
  </conditionalFormatting>
  <conditionalFormatting sqref="AQ434">
    <cfRule type="expression" dxfId="1799" priority="12917">
      <formula>IF(RIGHT(TEXT(AQ434,"0.#"),1)=".",FALSE,TRUE)</formula>
    </cfRule>
    <cfRule type="expression" dxfId="1798" priority="12918">
      <formula>IF(RIGHT(TEXT(AQ434,"0.#"),1)=".",TRUE,FALSE)</formula>
    </cfRule>
  </conditionalFormatting>
  <conditionalFormatting sqref="AQ435">
    <cfRule type="expression" dxfId="1797" priority="12903">
      <formula>IF(RIGHT(TEXT(AQ435,"0.#"),1)=".",FALSE,TRUE)</formula>
    </cfRule>
    <cfRule type="expression" dxfId="1796" priority="12904">
      <formula>IF(RIGHT(TEXT(AQ435,"0.#"),1)=".",TRUE,FALSE)</formula>
    </cfRule>
  </conditionalFormatting>
  <conditionalFormatting sqref="AQ433">
    <cfRule type="expression" dxfId="1795" priority="12901">
      <formula>IF(RIGHT(TEXT(AQ433,"0.#"),1)=".",FALSE,TRUE)</formula>
    </cfRule>
    <cfRule type="expression" dxfId="1794" priority="12902">
      <formula>IF(RIGHT(TEXT(AQ433,"0.#"),1)=".",TRUE,FALSE)</formula>
    </cfRule>
  </conditionalFormatting>
  <conditionalFormatting sqref="AL847:AO866">
    <cfRule type="expression" dxfId="1793" priority="6625">
      <formula>IF(AND(AL847&gt;=0, RIGHT(TEXT(AL847,"0.#"),1)&lt;&gt;"."),TRUE,FALSE)</formula>
    </cfRule>
    <cfRule type="expression" dxfId="1792" priority="6626">
      <formula>IF(AND(AL847&gt;=0, RIGHT(TEXT(AL847,"0.#"),1)="."),TRUE,FALSE)</formula>
    </cfRule>
    <cfRule type="expression" dxfId="1791" priority="6627">
      <formula>IF(AND(AL847&lt;0, RIGHT(TEXT(AL847,"0.#"),1)&lt;&gt;"."),TRUE,FALSE)</formula>
    </cfRule>
    <cfRule type="expression" dxfId="1790" priority="6628">
      <formula>IF(AND(AL847&lt;0, RIGHT(TEXT(AL847,"0.#"),1)="."),TRUE,FALSE)</formula>
    </cfRule>
  </conditionalFormatting>
  <conditionalFormatting sqref="AQ53:AQ55">
    <cfRule type="expression" dxfId="1789" priority="4647">
      <formula>IF(RIGHT(TEXT(AQ53,"0.#"),1)=".",FALSE,TRUE)</formula>
    </cfRule>
    <cfRule type="expression" dxfId="1788" priority="4648">
      <formula>IF(RIGHT(TEXT(AQ53,"0.#"),1)=".",TRUE,FALSE)</formula>
    </cfRule>
  </conditionalFormatting>
  <conditionalFormatting sqref="AU53:AU55">
    <cfRule type="expression" dxfId="1787" priority="4645">
      <formula>IF(RIGHT(TEXT(AU53,"0.#"),1)=".",FALSE,TRUE)</formula>
    </cfRule>
    <cfRule type="expression" dxfId="1786" priority="4646">
      <formula>IF(RIGHT(TEXT(AU53,"0.#"),1)=".",TRUE,FALSE)</formula>
    </cfRule>
  </conditionalFormatting>
  <conditionalFormatting sqref="AQ60:AQ62">
    <cfRule type="expression" dxfId="1785" priority="4643">
      <formula>IF(RIGHT(TEXT(AQ60,"0.#"),1)=".",FALSE,TRUE)</formula>
    </cfRule>
    <cfRule type="expression" dxfId="1784" priority="4644">
      <formula>IF(RIGHT(TEXT(AQ60,"0.#"),1)=".",TRUE,FALSE)</formula>
    </cfRule>
  </conditionalFormatting>
  <conditionalFormatting sqref="AU60:AU62">
    <cfRule type="expression" dxfId="1783" priority="4641">
      <formula>IF(RIGHT(TEXT(AU60,"0.#"),1)=".",FALSE,TRUE)</formula>
    </cfRule>
    <cfRule type="expression" dxfId="1782" priority="4642">
      <formula>IF(RIGHT(TEXT(AU60,"0.#"),1)=".",TRUE,FALSE)</formula>
    </cfRule>
  </conditionalFormatting>
  <conditionalFormatting sqref="AQ75:AQ77">
    <cfRule type="expression" dxfId="1781" priority="4639">
      <formula>IF(RIGHT(TEXT(AQ75,"0.#"),1)=".",FALSE,TRUE)</formula>
    </cfRule>
    <cfRule type="expression" dxfId="1780" priority="4640">
      <formula>IF(RIGHT(TEXT(AQ75,"0.#"),1)=".",TRUE,FALSE)</formula>
    </cfRule>
  </conditionalFormatting>
  <conditionalFormatting sqref="AU75:AU77">
    <cfRule type="expression" dxfId="1779" priority="4637">
      <formula>IF(RIGHT(TEXT(AU75,"0.#"),1)=".",FALSE,TRUE)</formula>
    </cfRule>
    <cfRule type="expression" dxfId="1778" priority="4638">
      <formula>IF(RIGHT(TEXT(AU75,"0.#"),1)=".",TRUE,FALSE)</formula>
    </cfRule>
  </conditionalFormatting>
  <conditionalFormatting sqref="AQ87:AQ89">
    <cfRule type="expression" dxfId="1777" priority="4635">
      <formula>IF(RIGHT(TEXT(AQ87,"0.#"),1)=".",FALSE,TRUE)</formula>
    </cfRule>
    <cfRule type="expression" dxfId="1776" priority="4636">
      <formula>IF(RIGHT(TEXT(AQ87,"0.#"),1)=".",TRUE,FALSE)</formula>
    </cfRule>
  </conditionalFormatting>
  <conditionalFormatting sqref="AU87:AU89">
    <cfRule type="expression" dxfId="1775" priority="4633">
      <formula>IF(RIGHT(TEXT(AU87,"0.#"),1)=".",FALSE,TRUE)</formula>
    </cfRule>
    <cfRule type="expression" dxfId="1774" priority="4634">
      <formula>IF(RIGHT(TEXT(AU87,"0.#"),1)=".",TRUE,FALSE)</formula>
    </cfRule>
  </conditionalFormatting>
  <conditionalFormatting sqref="AQ92:AQ94">
    <cfRule type="expression" dxfId="1773" priority="4631">
      <formula>IF(RIGHT(TEXT(AQ92,"0.#"),1)=".",FALSE,TRUE)</formula>
    </cfRule>
    <cfRule type="expression" dxfId="1772" priority="4632">
      <formula>IF(RIGHT(TEXT(AQ92,"0.#"),1)=".",TRUE,FALSE)</formula>
    </cfRule>
  </conditionalFormatting>
  <conditionalFormatting sqref="AU92:AU94">
    <cfRule type="expression" dxfId="1771" priority="4629">
      <formula>IF(RIGHT(TEXT(AU92,"0.#"),1)=".",FALSE,TRUE)</formula>
    </cfRule>
    <cfRule type="expression" dxfId="1770" priority="4630">
      <formula>IF(RIGHT(TEXT(AU92,"0.#"),1)=".",TRUE,FALSE)</formula>
    </cfRule>
  </conditionalFormatting>
  <conditionalFormatting sqref="AQ97:AQ99">
    <cfRule type="expression" dxfId="1769" priority="4627">
      <formula>IF(RIGHT(TEXT(AQ97,"0.#"),1)=".",FALSE,TRUE)</formula>
    </cfRule>
    <cfRule type="expression" dxfId="1768" priority="4628">
      <formula>IF(RIGHT(TEXT(AQ97,"0.#"),1)=".",TRUE,FALSE)</formula>
    </cfRule>
  </conditionalFormatting>
  <conditionalFormatting sqref="AU97:AU99">
    <cfRule type="expression" dxfId="1767" priority="4625">
      <formula>IF(RIGHT(TEXT(AU97,"0.#"),1)=".",FALSE,TRUE)</formula>
    </cfRule>
    <cfRule type="expression" dxfId="1766" priority="4626">
      <formula>IF(RIGHT(TEXT(AU97,"0.#"),1)=".",TRUE,FALSE)</formula>
    </cfRule>
  </conditionalFormatting>
  <conditionalFormatting sqref="AE458">
    <cfRule type="expression" dxfId="1765" priority="4319">
      <formula>IF(RIGHT(TEXT(AE458,"0.#"),1)=".",FALSE,TRUE)</formula>
    </cfRule>
    <cfRule type="expression" dxfId="1764" priority="4320">
      <formula>IF(RIGHT(TEXT(AE458,"0.#"),1)=".",TRUE,FALSE)</formula>
    </cfRule>
  </conditionalFormatting>
  <conditionalFormatting sqref="AM460">
    <cfRule type="expression" dxfId="1763" priority="4309">
      <formula>IF(RIGHT(TEXT(AM460,"0.#"),1)=".",FALSE,TRUE)</formula>
    </cfRule>
    <cfRule type="expression" dxfId="1762" priority="4310">
      <formula>IF(RIGHT(TEXT(AM460,"0.#"),1)=".",TRUE,FALSE)</formula>
    </cfRule>
  </conditionalFormatting>
  <conditionalFormatting sqref="AE459">
    <cfRule type="expression" dxfId="1761" priority="4317">
      <formula>IF(RIGHT(TEXT(AE459,"0.#"),1)=".",FALSE,TRUE)</formula>
    </cfRule>
    <cfRule type="expression" dxfId="1760" priority="4318">
      <formula>IF(RIGHT(TEXT(AE459,"0.#"),1)=".",TRUE,FALSE)</formula>
    </cfRule>
  </conditionalFormatting>
  <conditionalFormatting sqref="AE460">
    <cfRule type="expression" dxfId="1759" priority="4315">
      <formula>IF(RIGHT(TEXT(AE460,"0.#"),1)=".",FALSE,TRUE)</formula>
    </cfRule>
    <cfRule type="expression" dxfId="1758" priority="4316">
      <formula>IF(RIGHT(TEXT(AE460,"0.#"),1)=".",TRUE,FALSE)</formula>
    </cfRule>
  </conditionalFormatting>
  <conditionalFormatting sqref="AM458">
    <cfRule type="expression" dxfId="1757" priority="4313">
      <formula>IF(RIGHT(TEXT(AM458,"0.#"),1)=".",FALSE,TRUE)</formula>
    </cfRule>
    <cfRule type="expression" dxfId="1756" priority="4314">
      <formula>IF(RIGHT(TEXT(AM458,"0.#"),1)=".",TRUE,FALSE)</formula>
    </cfRule>
  </conditionalFormatting>
  <conditionalFormatting sqref="AM459">
    <cfRule type="expression" dxfId="1755" priority="4311">
      <formula>IF(RIGHT(TEXT(AM459,"0.#"),1)=".",FALSE,TRUE)</formula>
    </cfRule>
    <cfRule type="expression" dxfId="1754" priority="4312">
      <formula>IF(RIGHT(TEXT(AM459,"0.#"),1)=".",TRUE,FALSE)</formula>
    </cfRule>
  </conditionalFormatting>
  <conditionalFormatting sqref="AU458">
    <cfRule type="expression" dxfId="1753" priority="4307">
      <formula>IF(RIGHT(TEXT(AU458,"0.#"),1)=".",FALSE,TRUE)</formula>
    </cfRule>
    <cfRule type="expression" dxfId="1752" priority="4308">
      <formula>IF(RIGHT(TEXT(AU458,"0.#"),1)=".",TRUE,FALSE)</formula>
    </cfRule>
  </conditionalFormatting>
  <conditionalFormatting sqref="AU459">
    <cfRule type="expression" dxfId="1751" priority="4305">
      <formula>IF(RIGHT(TEXT(AU459,"0.#"),1)=".",FALSE,TRUE)</formula>
    </cfRule>
    <cfRule type="expression" dxfId="1750" priority="4306">
      <formula>IF(RIGHT(TEXT(AU459,"0.#"),1)=".",TRUE,FALSE)</formula>
    </cfRule>
  </conditionalFormatting>
  <conditionalFormatting sqref="AU460">
    <cfRule type="expression" dxfId="1749" priority="4303">
      <formula>IF(RIGHT(TEXT(AU460,"0.#"),1)=".",FALSE,TRUE)</formula>
    </cfRule>
    <cfRule type="expression" dxfId="1748" priority="4304">
      <formula>IF(RIGHT(TEXT(AU460,"0.#"),1)=".",TRUE,FALSE)</formula>
    </cfRule>
  </conditionalFormatting>
  <conditionalFormatting sqref="AI460">
    <cfRule type="expression" dxfId="1747" priority="4297">
      <formula>IF(RIGHT(TEXT(AI460,"0.#"),1)=".",FALSE,TRUE)</formula>
    </cfRule>
    <cfRule type="expression" dxfId="1746" priority="4298">
      <formula>IF(RIGHT(TEXT(AI460,"0.#"),1)=".",TRUE,FALSE)</formula>
    </cfRule>
  </conditionalFormatting>
  <conditionalFormatting sqref="AI458">
    <cfRule type="expression" dxfId="1745" priority="4301">
      <formula>IF(RIGHT(TEXT(AI458,"0.#"),1)=".",FALSE,TRUE)</formula>
    </cfRule>
    <cfRule type="expression" dxfId="1744" priority="4302">
      <formula>IF(RIGHT(TEXT(AI458,"0.#"),1)=".",TRUE,FALSE)</formula>
    </cfRule>
  </conditionalFormatting>
  <conditionalFormatting sqref="AI459">
    <cfRule type="expression" dxfId="1743" priority="4299">
      <formula>IF(RIGHT(TEXT(AI459,"0.#"),1)=".",FALSE,TRUE)</formula>
    </cfRule>
    <cfRule type="expression" dxfId="1742" priority="4300">
      <formula>IF(RIGHT(TEXT(AI459,"0.#"),1)=".",TRUE,FALSE)</formula>
    </cfRule>
  </conditionalFormatting>
  <conditionalFormatting sqref="AQ459">
    <cfRule type="expression" dxfId="1741" priority="4295">
      <formula>IF(RIGHT(TEXT(AQ459,"0.#"),1)=".",FALSE,TRUE)</formula>
    </cfRule>
    <cfRule type="expression" dxfId="1740" priority="4296">
      <formula>IF(RIGHT(TEXT(AQ459,"0.#"),1)=".",TRUE,FALSE)</formula>
    </cfRule>
  </conditionalFormatting>
  <conditionalFormatting sqref="AQ460">
    <cfRule type="expression" dxfId="1739" priority="4293">
      <formula>IF(RIGHT(TEXT(AQ460,"0.#"),1)=".",FALSE,TRUE)</formula>
    </cfRule>
    <cfRule type="expression" dxfId="1738" priority="4294">
      <formula>IF(RIGHT(TEXT(AQ460,"0.#"),1)=".",TRUE,FALSE)</formula>
    </cfRule>
  </conditionalFormatting>
  <conditionalFormatting sqref="AQ458">
    <cfRule type="expression" dxfId="1737" priority="4291">
      <formula>IF(RIGHT(TEXT(AQ458,"0.#"),1)=".",FALSE,TRUE)</formula>
    </cfRule>
    <cfRule type="expression" dxfId="1736" priority="4292">
      <formula>IF(RIGHT(TEXT(AQ458,"0.#"),1)=".",TRUE,FALSE)</formula>
    </cfRule>
  </conditionalFormatting>
  <conditionalFormatting sqref="AE120 AM120">
    <cfRule type="expression" dxfId="1735" priority="2969">
      <formula>IF(RIGHT(TEXT(AE120,"0.#"),1)=".",FALSE,TRUE)</formula>
    </cfRule>
    <cfRule type="expression" dxfId="1734" priority="2970">
      <formula>IF(RIGHT(TEXT(AE120,"0.#"),1)=".",TRUE,FALSE)</formula>
    </cfRule>
  </conditionalFormatting>
  <conditionalFormatting sqref="AI126">
    <cfRule type="expression" dxfId="1733" priority="2959">
      <formula>IF(RIGHT(TEXT(AI126,"0.#"),1)=".",FALSE,TRUE)</formula>
    </cfRule>
    <cfRule type="expression" dxfId="1732" priority="2960">
      <formula>IF(RIGHT(TEXT(AI126,"0.#"),1)=".",TRUE,FALSE)</formula>
    </cfRule>
  </conditionalFormatting>
  <conditionalFormatting sqref="AI120">
    <cfRule type="expression" dxfId="1731" priority="2967">
      <formula>IF(RIGHT(TEXT(AI120,"0.#"),1)=".",FALSE,TRUE)</formula>
    </cfRule>
    <cfRule type="expression" dxfId="1730" priority="2968">
      <formula>IF(RIGHT(TEXT(AI120,"0.#"),1)=".",TRUE,FALSE)</formula>
    </cfRule>
  </conditionalFormatting>
  <conditionalFormatting sqref="AE123 AM123">
    <cfRule type="expression" dxfId="1729" priority="2965">
      <formula>IF(RIGHT(TEXT(AE123,"0.#"),1)=".",FALSE,TRUE)</formula>
    </cfRule>
    <cfRule type="expression" dxfId="1728" priority="2966">
      <formula>IF(RIGHT(TEXT(AE123,"0.#"),1)=".",TRUE,FALSE)</formula>
    </cfRule>
  </conditionalFormatting>
  <conditionalFormatting sqref="AI123">
    <cfRule type="expression" dxfId="1727" priority="2963">
      <formula>IF(RIGHT(TEXT(AI123,"0.#"),1)=".",FALSE,TRUE)</formula>
    </cfRule>
    <cfRule type="expression" dxfId="1726" priority="2964">
      <formula>IF(RIGHT(TEXT(AI123,"0.#"),1)=".",TRUE,FALSE)</formula>
    </cfRule>
  </conditionalFormatting>
  <conditionalFormatting sqref="AE126 AM126">
    <cfRule type="expression" dxfId="1725" priority="2961">
      <formula>IF(RIGHT(TEXT(AE126,"0.#"),1)=".",FALSE,TRUE)</formula>
    </cfRule>
    <cfRule type="expression" dxfId="1724" priority="2962">
      <formula>IF(RIGHT(TEXT(AE126,"0.#"),1)=".",TRUE,FALSE)</formula>
    </cfRule>
  </conditionalFormatting>
  <conditionalFormatting sqref="AE129 AM129">
    <cfRule type="expression" dxfId="1723" priority="2957">
      <formula>IF(RIGHT(TEXT(AE129,"0.#"),1)=".",FALSE,TRUE)</formula>
    </cfRule>
    <cfRule type="expression" dxfId="1722" priority="2958">
      <formula>IF(RIGHT(TEXT(AE129,"0.#"),1)=".",TRUE,FALSE)</formula>
    </cfRule>
  </conditionalFormatting>
  <conditionalFormatting sqref="AI129">
    <cfRule type="expression" dxfId="1721" priority="2955">
      <formula>IF(RIGHT(TEXT(AI129,"0.#"),1)=".",FALSE,TRUE)</formula>
    </cfRule>
    <cfRule type="expression" dxfId="1720" priority="2956">
      <formula>IF(RIGHT(TEXT(AI129,"0.#"),1)=".",TRUE,FALSE)</formula>
    </cfRule>
  </conditionalFormatting>
  <conditionalFormatting sqref="Y839:Y866">
    <cfRule type="expression" dxfId="1719" priority="2953">
      <formula>IF(RIGHT(TEXT(Y839,"0.#"),1)=".",FALSE,TRUE)</formula>
    </cfRule>
    <cfRule type="expression" dxfId="1718" priority="2954">
      <formula>IF(RIGHT(TEXT(Y839,"0.#"),1)=".",TRUE,FALSE)</formula>
    </cfRule>
  </conditionalFormatting>
  <conditionalFormatting sqref="AU518">
    <cfRule type="expression" dxfId="1717" priority="1463">
      <formula>IF(RIGHT(TEXT(AU518,"0.#"),1)=".",FALSE,TRUE)</formula>
    </cfRule>
    <cfRule type="expression" dxfId="1716" priority="1464">
      <formula>IF(RIGHT(TEXT(AU518,"0.#"),1)=".",TRUE,FALSE)</formula>
    </cfRule>
  </conditionalFormatting>
  <conditionalFormatting sqref="AQ551">
    <cfRule type="expression" dxfId="1715" priority="1239">
      <formula>IF(RIGHT(TEXT(AQ551,"0.#"),1)=".",FALSE,TRUE)</formula>
    </cfRule>
    <cfRule type="expression" dxfId="1714" priority="1240">
      <formula>IF(RIGHT(TEXT(AQ551,"0.#"),1)=".",TRUE,FALSE)</formula>
    </cfRule>
  </conditionalFormatting>
  <conditionalFormatting sqref="AE556">
    <cfRule type="expression" dxfId="1713" priority="1237">
      <formula>IF(RIGHT(TEXT(AE556,"0.#"),1)=".",FALSE,TRUE)</formula>
    </cfRule>
    <cfRule type="expression" dxfId="1712" priority="1238">
      <formula>IF(RIGHT(TEXT(AE556,"0.#"),1)=".",TRUE,FALSE)</formula>
    </cfRule>
  </conditionalFormatting>
  <conditionalFormatting sqref="AE557">
    <cfRule type="expression" dxfId="1711" priority="1235">
      <formula>IF(RIGHT(TEXT(AE557,"0.#"),1)=".",FALSE,TRUE)</formula>
    </cfRule>
    <cfRule type="expression" dxfId="1710" priority="1236">
      <formula>IF(RIGHT(TEXT(AE557,"0.#"),1)=".",TRUE,FALSE)</formula>
    </cfRule>
  </conditionalFormatting>
  <conditionalFormatting sqref="AE558">
    <cfRule type="expression" dxfId="1709" priority="1233">
      <formula>IF(RIGHT(TEXT(AE558,"0.#"),1)=".",FALSE,TRUE)</formula>
    </cfRule>
    <cfRule type="expression" dxfId="1708" priority="1234">
      <formula>IF(RIGHT(TEXT(AE558,"0.#"),1)=".",TRUE,FALSE)</formula>
    </cfRule>
  </conditionalFormatting>
  <conditionalFormatting sqref="AU556">
    <cfRule type="expression" dxfId="1707" priority="1225">
      <formula>IF(RIGHT(TEXT(AU556,"0.#"),1)=".",FALSE,TRUE)</formula>
    </cfRule>
    <cfRule type="expression" dxfId="1706" priority="1226">
      <formula>IF(RIGHT(TEXT(AU556,"0.#"),1)=".",TRUE,FALSE)</formula>
    </cfRule>
  </conditionalFormatting>
  <conditionalFormatting sqref="AU557">
    <cfRule type="expression" dxfId="1705" priority="1223">
      <formula>IF(RIGHT(TEXT(AU557,"0.#"),1)=".",FALSE,TRUE)</formula>
    </cfRule>
    <cfRule type="expression" dxfId="1704" priority="1224">
      <formula>IF(RIGHT(TEXT(AU557,"0.#"),1)=".",TRUE,FALSE)</formula>
    </cfRule>
  </conditionalFormatting>
  <conditionalFormatting sqref="AU558">
    <cfRule type="expression" dxfId="1703" priority="1221">
      <formula>IF(RIGHT(TEXT(AU558,"0.#"),1)=".",FALSE,TRUE)</formula>
    </cfRule>
    <cfRule type="expression" dxfId="1702" priority="1222">
      <formula>IF(RIGHT(TEXT(AU558,"0.#"),1)=".",TRUE,FALSE)</formula>
    </cfRule>
  </conditionalFormatting>
  <conditionalFormatting sqref="AQ557">
    <cfRule type="expression" dxfId="1701" priority="1213">
      <formula>IF(RIGHT(TEXT(AQ557,"0.#"),1)=".",FALSE,TRUE)</formula>
    </cfRule>
    <cfRule type="expression" dxfId="1700" priority="1214">
      <formula>IF(RIGHT(TEXT(AQ557,"0.#"),1)=".",TRUE,FALSE)</formula>
    </cfRule>
  </conditionalFormatting>
  <conditionalFormatting sqref="AQ558">
    <cfRule type="expression" dxfId="1699" priority="1211">
      <formula>IF(RIGHT(TEXT(AQ558,"0.#"),1)=".",FALSE,TRUE)</formula>
    </cfRule>
    <cfRule type="expression" dxfId="1698" priority="1212">
      <formula>IF(RIGHT(TEXT(AQ558,"0.#"),1)=".",TRUE,FALSE)</formula>
    </cfRule>
  </conditionalFormatting>
  <conditionalFormatting sqref="AQ556">
    <cfRule type="expression" dxfId="1697" priority="1209">
      <formula>IF(RIGHT(TEXT(AQ556,"0.#"),1)=".",FALSE,TRUE)</formula>
    </cfRule>
    <cfRule type="expression" dxfId="1696" priority="1210">
      <formula>IF(RIGHT(TEXT(AQ556,"0.#"),1)=".",TRUE,FALSE)</formula>
    </cfRule>
  </conditionalFormatting>
  <conditionalFormatting sqref="AE561">
    <cfRule type="expression" dxfId="1695" priority="1207">
      <formula>IF(RIGHT(TEXT(AE561,"0.#"),1)=".",FALSE,TRUE)</formula>
    </cfRule>
    <cfRule type="expression" dxfId="1694" priority="1208">
      <formula>IF(RIGHT(TEXT(AE561,"0.#"),1)=".",TRUE,FALSE)</formula>
    </cfRule>
  </conditionalFormatting>
  <conditionalFormatting sqref="AE562">
    <cfRule type="expression" dxfId="1693" priority="1205">
      <formula>IF(RIGHT(TEXT(AE562,"0.#"),1)=".",FALSE,TRUE)</formula>
    </cfRule>
    <cfRule type="expression" dxfId="1692" priority="1206">
      <formula>IF(RIGHT(TEXT(AE562,"0.#"),1)=".",TRUE,FALSE)</formula>
    </cfRule>
  </conditionalFormatting>
  <conditionalFormatting sqref="AE563">
    <cfRule type="expression" dxfId="1691" priority="1203">
      <formula>IF(RIGHT(TEXT(AE563,"0.#"),1)=".",FALSE,TRUE)</formula>
    </cfRule>
    <cfRule type="expression" dxfId="1690" priority="1204">
      <formula>IF(RIGHT(TEXT(AE563,"0.#"),1)=".",TRUE,FALSE)</formula>
    </cfRule>
  </conditionalFormatting>
  <conditionalFormatting sqref="AL1102:AO1131">
    <cfRule type="expression" dxfId="1689" priority="2859">
      <formula>IF(AND(AL1102&gt;=0, RIGHT(TEXT(AL1102,"0.#"),1)&lt;&gt;"."),TRUE,FALSE)</formula>
    </cfRule>
    <cfRule type="expression" dxfId="1688" priority="2860">
      <formula>IF(AND(AL1102&gt;=0, RIGHT(TEXT(AL1102,"0.#"),1)="."),TRUE,FALSE)</formula>
    </cfRule>
    <cfRule type="expression" dxfId="1687" priority="2861">
      <formula>IF(AND(AL1102&lt;0, RIGHT(TEXT(AL1102,"0.#"),1)&lt;&gt;"."),TRUE,FALSE)</formula>
    </cfRule>
    <cfRule type="expression" dxfId="1686" priority="2862">
      <formula>IF(AND(AL1102&lt;0, RIGHT(TEXT(AL1102,"0.#"),1)="."),TRUE,FALSE)</formula>
    </cfRule>
  </conditionalFormatting>
  <conditionalFormatting sqref="Y1102:Y1131">
    <cfRule type="expression" dxfId="1685" priority="2857">
      <formula>IF(RIGHT(TEXT(Y1102,"0.#"),1)=".",FALSE,TRUE)</formula>
    </cfRule>
    <cfRule type="expression" dxfId="1684" priority="2858">
      <formula>IF(RIGHT(TEXT(Y1102,"0.#"),1)=".",TRUE,FALSE)</formula>
    </cfRule>
  </conditionalFormatting>
  <conditionalFormatting sqref="AQ553">
    <cfRule type="expression" dxfId="1683" priority="1241">
      <formula>IF(RIGHT(TEXT(AQ553,"0.#"),1)=".",FALSE,TRUE)</formula>
    </cfRule>
    <cfRule type="expression" dxfId="1682" priority="1242">
      <formula>IF(RIGHT(TEXT(AQ553,"0.#"),1)=".",TRUE,FALSE)</formula>
    </cfRule>
  </conditionalFormatting>
  <conditionalFormatting sqref="AU552">
    <cfRule type="expression" dxfId="1681" priority="1253">
      <formula>IF(RIGHT(TEXT(AU552,"0.#"),1)=".",FALSE,TRUE)</formula>
    </cfRule>
    <cfRule type="expression" dxfId="1680" priority="1254">
      <formula>IF(RIGHT(TEXT(AU552,"0.#"),1)=".",TRUE,FALSE)</formula>
    </cfRule>
  </conditionalFormatting>
  <conditionalFormatting sqref="AE552">
    <cfRule type="expression" dxfId="1679" priority="1265">
      <formula>IF(RIGHT(TEXT(AE552,"0.#"),1)=".",FALSE,TRUE)</formula>
    </cfRule>
    <cfRule type="expression" dxfId="1678" priority="1266">
      <formula>IF(RIGHT(TEXT(AE552,"0.#"),1)=".",TRUE,FALSE)</formula>
    </cfRule>
  </conditionalFormatting>
  <conditionalFormatting sqref="AQ548">
    <cfRule type="expression" dxfId="1677" priority="1271">
      <formula>IF(RIGHT(TEXT(AQ548,"0.#"),1)=".",FALSE,TRUE)</formula>
    </cfRule>
    <cfRule type="expression" dxfId="1676" priority="1272">
      <formula>IF(RIGHT(TEXT(AQ548,"0.#"),1)=".",TRUE,FALSE)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537" max="49" man="1"/>
    <brk id="739" max="49" man="1"/>
    <brk id="778"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K1"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318</v>
      </c>
      <c r="AI1" s="45" t="s">
        <v>327</v>
      </c>
      <c r="AK1" s="45" t="s">
        <v>332</v>
      </c>
      <c r="AM1" s="74"/>
      <c r="AN1" s="74"/>
      <c r="AP1" s="28" t="s">
        <v>399</v>
      </c>
    </row>
    <row r="2" spans="1:42" ht="13.5" customHeight="1" x14ac:dyDescent="0.15">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304</v>
      </c>
      <c r="W2" s="32" t="s">
        <v>295</v>
      </c>
      <c r="Y2" s="32" t="s">
        <v>67</v>
      </c>
      <c r="Z2" s="30"/>
      <c r="AA2" s="32" t="s">
        <v>76</v>
      </c>
      <c r="AB2" s="31"/>
      <c r="AC2" s="33" t="s">
        <v>253</v>
      </c>
      <c r="AD2" s="28"/>
      <c r="AE2" s="36" t="s">
        <v>291</v>
      </c>
      <c r="AF2" s="30"/>
      <c r="AG2" s="47" t="s">
        <v>413</v>
      </c>
      <c r="AI2" s="45" t="s">
        <v>474</v>
      </c>
      <c r="AK2" s="45" t="s">
        <v>333</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430</v>
      </c>
      <c r="W3" s="32" t="s">
        <v>268</v>
      </c>
      <c r="Y3" s="32" t="s">
        <v>69</v>
      </c>
      <c r="Z3" s="30"/>
      <c r="AA3" s="32" t="s">
        <v>78</v>
      </c>
      <c r="AB3" s="31"/>
      <c r="AC3" s="33" t="s">
        <v>254</v>
      </c>
      <c r="AD3" s="28"/>
      <c r="AE3" s="36" t="s">
        <v>292</v>
      </c>
      <c r="AF3" s="30"/>
      <c r="AG3" s="47" t="s">
        <v>414</v>
      </c>
      <c r="AI3" s="45" t="s">
        <v>326</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
      </c>
      <c r="T4" s="13"/>
      <c r="U4" s="32" t="s">
        <v>460</v>
      </c>
      <c r="W4" s="32" t="s">
        <v>269</v>
      </c>
      <c r="Y4" s="32" t="s">
        <v>71</v>
      </c>
      <c r="Z4" s="30"/>
      <c r="AA4" s="32" t="s">
        <v>80</v>
      </c>
      <c r="AB4" s="31"/>
      <c r="AC4" s="32" t="s">
        <v>255</v>
      </c>
      <c r="AD4" s="28"/>
      <c r="AE4" s="36" t="s">
        <v>293</v>
      </c>
      <c r="AF4" s="30"/>
      <c r="AG4" s="47" t="s">
        <v>415</v>
      </c>
      <c r="AI4" s="45" t="s">
        <v>328</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t="s">
        <v>481</v>
      </c>
      <c r="R5" s="13" t="str">
        <f t="shared" si="3"/>
        <v>負担</v>
      </c>
      <c r="S5" s="13" t="str">
        <f t="shared" si="4"/>
        <v>負担</v>
      </c>
      <c r="T5" s="13"/>
      <c r="W5" s="32" t="s">
        <v>369</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負担</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負担</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負担</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346</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370</v>
      </c>
      <c r="B10" s="15" t="s">
        <v>481</v>
      </c>
      <c r="C10" s="13" t="str">
        <f t="shared" si="0"/>
        <v>国土強靱化施策</v>
      </c>
      <c r="D10" s="13" t="str">
        <f t="shared" si="8"/>
        <v>国土強靱化施策</v>
      </c>
      <c r="F10" s="18" t="s">
        <v>234</v>
      </c>
      <c r="G10" s="17"/>
      <c r="H10" s="13" t="str">
        <f t="shared" si="1"/>
        <v/>
      </c>
      <c r="I10" s="13" t="str">
        <f t="shared" si="5"/>
        <v>一般会計</v>
      </c>
      <c r="K10" s="14" t="s">
        <v>374</v>
      </c>
      <c r="L10" s="15"/>
      <c r="M10" s="13" t="str">
        <f t="shared" si="2"/>
        <v/>
      </c>
      <c r="N10" s="13" t="str">
        <f t="shared" si="6"/>
        <v/>
      </c>
      <c r="O10" s="13"/>
      <c r="P10" s="13" t="str">
        <f>S8</f>
        <v>負担</v>
      </c>
      <c r="Q10" s="19"/>
      <c r="T10" s="13"/>
      <c r="W10" s="32" t="s">
        <v>274</v>
      </c>
      <c r="Y10" s="32" t="s">
        <v>83</v>
      </c>
      <c r="Z10" s="30"/>
      <c r="AA10" s="32" t="s">
        <v>92</v>
      </c>
      <c r="AB10" s="31"/>
      <c r="AC10" s="31"/>
      <c r="AD10" s="31"/>
      <c r="AE10" s="31"/>
      <c r="AF10" s="30"/>
      <c r="AG10" s="47" t="s">
        <v>405</v>
      </c>
      <c r="AK10" s="45" t="str">
        <f t="shared" si="7"/>
        <v>I</v>
      </c>
      <c r="AP10" s="45" t="s">
        <v>400</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356</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357</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358</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359</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334</v>
      </c>
    </row>
    <row r="29" spans="1:37" ht="13.5" customHeight="1" x14ac:dyDescent="0.15">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2019-07-05T00:42:50Z</cp:lastPrinted>
  <dcterms:created xsi:type="dcterms:W3CDTF">2012-03-13T00:50:25Z</dcterms:created>
  <dcterms:modified xsi:type="dcterms:W3CDTF">2020-11-09T04:23:07Z</dcterms:modified>
</cp:coreProperties>
</file>