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<sst xmlns="http://schemas.openxmlformats.org/spreadsheetml/2006/main" count="2890" uniqueCount="622">
  <si>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</si>
  <si>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</si>
  <si>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</si>
  <si>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</si>
  <si>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</si>
  <si>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</si>
  <si>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</si>
  <si>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</si>
  <si>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</si>
  <si>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</si>
  <si>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</si>
  <si>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</si>
  <si>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</si>
  <si>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</si>
  <si>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</si>
  <si>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</si>
  <si>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</si>
  <si>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</si>
  <si>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</si>
  <si>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</si>
  <si>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</si>
  <si>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</si>
  <si>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</si>
  <si>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</si>
  <si>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</si>
  <si>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</si>
  <si>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</si>
  <si>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</si>
  <si>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</si>
  <si>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</si>
  <si>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</si>
  <si>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</si>
  <si>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</si>
  <si>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</si>
  <si>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</si>
  <si>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</si>
  <si>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</si>
  <si>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</si>
  <si>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</si>
  <si>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</si>
  <si>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</si>
  <si>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</si>
  <si>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</si>
  <si>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</si>
  <si>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</si>
  <si>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</si>
  <si>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</si>
  <si>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</si>
  <si>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</si>
  <si>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</si>
  <si>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</si>
  <si>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</si>
  <si>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</si>
  <si>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</si>
  <si>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</si>
  <si>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</si>
  <si>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</si>
  <si>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</si>
  <si>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</si>
  <si>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</si>
  <si>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</si>
  <si>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</si>
  <si>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</si>
  <si>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</si>
  <si>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</si>
  <si>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</si>
  <si>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</si>
  <si>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</si>
  <si>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</si>
  <si>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</si>
  <si>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</si>
  <si>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</si>
  <si>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</si>
  <si>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</si>
  <si>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</si>
  <si>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</si>
  <si>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</si>
  <si>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</si>
  <si>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</si>
  <si>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</si>
  <si>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</si>
  <si>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</si>
  <si>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</si>
  <si>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</si>
  <si>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</si>
  <si>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</si>
  <si>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</si>
  <si>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</si>
  <si>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</si>
  <si>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</si>
  <si>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</si>
  <si>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</si>
  <si>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</si>
  <si>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</si>
  <si>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</si>
  <si>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</si>
  <si>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</si>
  <si>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</si>
  <si>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</si>
  <si>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</si>
  <si>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</si>
  <si>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</si>
  <si>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</si>
  <si>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</si>
  <si>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</si>
  <si>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</si>
  <si>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</si>
  <si>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</si>
  <si>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</si>
  <si>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</si>
  <si>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</si>
  <si>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</si>
  <si>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</si>
  <si>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</si>
  <si>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</si>
  <si>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</si>
  <si>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</si>
  <si>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</si>
  <si>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</si>
  <si>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</si>
  <si>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</si>
  <si>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</si>
  <si>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</si>
  <si>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</si>
  <si>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</si>
  <si>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</si>
  <si>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</si>
  <si>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</si>
  <si>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</si>
  <si>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</si>
  <si>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</si>
  <si>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</si>
  <si>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</si>
  <si>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</si>
  <si>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</si>
  <si>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</si>
  <si>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</si>
  <si>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</si>
  <si>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</si>
  <si>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</si>
  <si>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</si>
  <si>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</si>
  <si>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</si>
  <si>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</si>
  <si>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</si>
  <si>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</si>
  <si>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</si>
  <si>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</si>
  <si>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</si>
  <si>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</si>
  <si>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</si>
  <si>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</si>
  <si>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</si>
  <si>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</si>
  <si>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</si>
  <si>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</si>
  <si>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</si>
  <si>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</si>
  <si>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</si>
  <si>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</si>
  <si>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</si>
  <si>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</si>
  <si>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</si>
  <si>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</si>
  <si>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</si>
  <si>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</si>
  <si>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</si>
  <si>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</si>
  <si>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</si>
  <si>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</si>
  <si>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</si>
  <si>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</si>
  <si>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</si>
  <si>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</si>
  <si>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</si>
  <si>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</si>
  <si>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</si>
  <si>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</si>
  <si>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</si>
  <si>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</si>
  <si>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</si>
  <si>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</si>
  <si>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</si>
  <si>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</si>
  <si>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</si>
  <si>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</si>
  <si>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</si>
  <si>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</si>
  <si>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</si>
  <si>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</si>
  <si>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</si>
  <si>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</si>
  <si>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</si>
  <si>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</si>
  <si>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</si>
  <si>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</si>
  <si>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</si>
  <si>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</si>
  <si>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</si>
  <si>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</si>
  <si>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</si>
  <si>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</si>
  <si>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</si>
  <si>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</si>
  <si>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</si>
  <si>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</si>
  <si>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</si>
  <si>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</si>
  <si>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</si>
  <si>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</si>
  <si>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</si>
  <si>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</si>
  <si>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</si>
  <si>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</si>
  <si>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</si>
  <si>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</si>
  <si>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</si>
  <si>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</si>
  <si>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</si>
  <si>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</si>
  <si>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</si>
  <si>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</si>
  <si>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</si>
  <si>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</si>
  <si>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</si>
  <si>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</si>
  <si>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</si>
  <si>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</si>
  <si>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</si>
  <si>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</si>
  <si>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</si>
  <si>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</si>
  <si>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</si>
  <si>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</si>
  <si>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</si>
  <si>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</si>
  <si>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</si>
  <si>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</si>
  <si>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</si>
  <si>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</si>
  <si>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</si>
  <si>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</si>
  <si>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</si>
  <si>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</si>
  <si>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</si>
  <si>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</si>
  <si>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</si>
  <si>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</si>
  <si>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</si>
  <si>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</si>
  <si>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</si>
  <si>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</si>
  <si>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</si>
  <si>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</si>
  <si>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</si>
  <si>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</si>
  <si>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</si>
  <si>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</si>
  <si>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</si>
  <si>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</si>
  <si>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</si>
  <si>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</si>
  <si>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</si>
  <si>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</si>
  <si>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</si>
  <si>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</si>
  <si>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</si>
  <si>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</si>
  <si>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</si>
  <si>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</si>
  <si>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</si>
  <si>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</si>
  <si>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</si>
  <si>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</si>
  <si>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</si>
  <si>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</si>
  <si>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</si>
  <si>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</si>
  <si>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</si>
  <si>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</si>
  <si>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</si>
  <si>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</si>
  <si>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</si>
  <si>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</si>
  <si>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</si>
  <si>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</si>
  <si>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</si>
  <si>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</si>
  <si>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</si>
  <si>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</si>
  <si>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</si>
  <si>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</si>
  <si>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</si>
  <si>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</si>
  <si>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</si>
  <si>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</si>
  <si>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</si>
  <si>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</si>
  <si>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</si>
  <si>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</si>
  <si>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</si>
  <si>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</si>
  <si>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</si>
  <si>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</si>
  <si>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</si>
  <si>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</si>
  <si>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</si>
  <si>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</si>
  <si>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</si>
  <si>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</si>
  <si>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</si>
  <si>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</si>
  <si>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</si>
  <si>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</si>
  <si>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</si>
  <si>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</si>
  <si>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</si>
  <si>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</si>
  <si>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</si>
  <si>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</si>
  <si>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</si>
  <si>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</si>
  <si>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</si>
  <si>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</si>
  <si>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</si>
  <si>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</si>
  <si>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</si>
  <si>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</si>
  <si>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</si>
  <si>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</si>
  <si>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</si>
  <si>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</si>
  <si>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</si>
  <si>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</si>
  <si>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</si>
  <si>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</si>
  <si>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</si>
  <si>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</si>
  <si>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</si>
  <si>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</si>
  <si>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</si>
  <si>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</si>
  <si>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</si>
  <si>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</si>
  <si>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</si>
  <si>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</si>
  <si>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</si>
  <si>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</si>
  <si>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</si>
  <si>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</si>
  <si>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</si>
  <si>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</si>
  <si>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</si>
  <si>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</si>
  <si>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</si>
  <si>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</si>
  <si>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</si>
  <si>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</si>
  <si>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</si>
  <si>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</si>
  <si>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</si>
  <si>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</si>
  <si>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</si>
  <si>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</si>
  <si>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</si>
  <si>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</si>
  <si>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</si>
  <si>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</si>
  <si>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</si>
  <si>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</si>
  <si>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</si>
  <si>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</si>
  <si>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</si>
  <si>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</si>
  <si>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</si>
  <si>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</si>
  <si>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</si>
  <si>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</si>
  <si>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</si>
  <si>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</si>
  <si>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</si>
  <si>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</si>
  <si>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</si>
  <si>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</si>
  <si>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</si>
  <si>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</si>
  <si>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</si>
  <si>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</si>
  <si>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</si>
  <si>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</si>
  <si>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</si>
  <si>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</si>
  <si>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</si>
  <si>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</si>
  <si>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</si>
  <si>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</si>
  <si>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</si>
  <si>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</si>
  <si>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</si>
  <si>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</si>
  <si>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</si>
  <si>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</si>
  <si>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</si>
  <si>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</si>
  <si>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</si>
  <si>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</si>
  <si>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</si>
  <si>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</si>
  <si>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</si>
  <si>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</si>
  <si>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</si>
  <si>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</si>
  <si>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</si>
  <si>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</si>
  <si>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</si>
  <si>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</si>
  <si>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</si>
  <si>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</si>
  <si>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</si>
  <si>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</si>
  <si>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</si>
  <si>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</si>
  <si>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</si>
  <si>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</si>
  <si>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</si>
  <si>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</si>
  <si>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</si>
  <si>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</si>
  <si>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</si>
  <si>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</si>
  <si>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</si>
  <si>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</si>
  <si>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</si>
  <si>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</si>
  <si>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</si>
  <si>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</si>
  <si>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</si>
  <si>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</si>
  <si>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</si>
  <si>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</si>
  <si>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</si>
  <si>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</si>
  <si>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</si>
  <si>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</si>
  <si>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</si>
  <si>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</si>
  <si>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</si>
  <si>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</si>
  <si>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</si>
  <si>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</si>
  <si>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</si>
  <si>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</si>
  <si>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</si>
  <si>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</si>
  <si>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</si>
  <si>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</si>
  <si>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</si>
  <si>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</si>
  <si>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</si>
  <si>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</si>
  <si>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</si>
  <si>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</si>
  <si>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</si>
  <si>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</si>
  <si>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</si>
  <si>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</si>
  <si>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</si>
  <si>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</si>
  <si>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</si>
  <si>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</si>
  <si>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</si>
  <si>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</si>
  <si>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</si>
  <si>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</si>
  <si>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</si>
  <si>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</si>
  <si>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</si>
  <si>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</si>
  <si>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</si>
  <si>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</si>
  <si>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</si>
  <si>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</si>
  <si>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</si>
  <si>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</si>
  <si>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</si>
  <si>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</si>
  <si>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</si>
  <si>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</si>
  <si>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</si>
  <si>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</si>
  <si>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</si>
  <si>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</si>
  <si>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</si>
  <si>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</si>
  <si>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</si>
  <si>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</si>
  <si>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</si>
  <si>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</si>
  <si>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</si>
  <si>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</si>
  <si>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</si>
  <si>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</si>
  <si>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</si>
  <si>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</si>
  <si>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</si>
  <si>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</si>
  <si>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</si>
  <si>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</si>
  <si>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</si>
  <si>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</si>
  <si>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</si>
  <si>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</si>
  <si>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</si>
  <si>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</si>
  <si>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</si>
  <si>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</si>
  <si>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</si>
  <si>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</si>
  <si>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</si>
  <si>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</si>
  <si>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</si>
  <si>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</si>
  <si>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</si>
  <si>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</si>
  <si>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</si>
  <si>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</si>
  <si>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</si>
  <si>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</si>
  <si>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</si>
  <si>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</si>
  <si>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</si>
  <si>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</si>
  <si>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</si>
  <si>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</si>
  <si>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</si>
  <si>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</si>
  <si>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</si>
  <si>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</si>
  <si>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</si>
  <si>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</si>
  <si>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</si>
  <si>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</si>
  <si>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</si>
  <si>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</si>
  <si>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</si>
  <si>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</si>
  <si>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</si>
  <si>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</si>
  <si>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</si>
  <si>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</si>
  <si>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港湾区域における低潮線の保全に要する経費</t>
  </si>
  <si>
    <t>港湾局</t>
  </si>
  <si>
    <t>海洋・環境課海洋利用開発室</t>
  </si>
  <si>
    <t>室長　神谷　昌文</t>
    <rPh sb="3" eb="5">
      <t>カミヤ</t>
    </rPh>
    <rPh sb="6" eb="8">
      <t>マサフミ</t>
    </rPh>
    <phoneticPr fontId="5"/>
  </si>
  <si>
    <t>○</t>
  </si>
  <si>
    <t>排他的経済水域及び大陸棚の保全及び利用の促進のための低潮線の保全及び拠点施設の整備等に関する法律（平成二十二年六月二日法律第四十一号）第四条</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</si>
  <si>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</si>
  <si>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</si>
  <si>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t>
  </si>
  <si>
    <t>海洋環境対策調査費</t>
    <rPh sb="0" eb="2">
      <t>カイヨウ</t>
    </rPh>
    <rPh sb="2" eb="4">
      <t>カンキョウ</t>
    </rPh>
    <rPh sb="4" eb="6">
      <t>タイサク</t>
    </rPh>
    <rPh sb="6" eb="9">
      <t>チョウサヒ</t>
    </rPh>
    <phoneticPr fontId="5"/>
  </si>
  <si>
    <t>低潮線の保全により、465万平方キロメートルの我が国の管轄海域面積を維持する。</t>
    <rPh sb="0" eb="2">
      <t>テイチョウ</t>
    </rPh>
    <rPh sb="2" eb="3">
      <t>セン</t>
    </rPh>
    <rPh sb="4" eb="6">
      <t>ホゼン</t>
    </rPh>
    <rPh sb="23" eb="24">
      <t>ワ</t>
    </rPh>
    <rPh sb="25" eb="26">
      <t>クニ</t>
    </rPh>
    <rPh sb="27" eb="29">
      <t>カンカツ</t>
    </rPh>
    <rPh sb="29" eb="31">
      <t>カイイキ</t>
    </rPh>
    <rPh sb="31" eb="33">
      <t>メンセキ</t>
    </rPh>
    <rPh sb="34" eb="36">
      <t>イジ</t>
    </rPh>
    <phoneticPr fontId="6"/>
  </si>
  <si>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</si>
  <si>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万㎢</t>
  </si>
  <si>
    <t>-</t>
    <phoneticPr fontId="5"/>
  </si>
  <si>
    <t>低潮線保全のための状況調査及び巡視を行った港湾内の低潮線保全区域数</t>
  </si>
  <si>
    <t>区域</t>
    <rPh sb="0" eb="2">
      <t>クイキ</t>
    </rPh>
    <phoneticPr fontId="5"/>
  </si>
  <si>
    <t>港湾内における低潮線保全経費／港湾内の低潮線保全区域数　　　　　　　　　　　　　　</t>
  </si>
  <si>
    <t>円</t>
    <rPh sb="0" eb="1">
      <t>エン</t>
    </rPh>
    <phoneticPr fontId="5"/>
  </si>
  <si>
    <t>円/区域</t>
    <rPh sb="0" eb="1">
      <t>エン</t>
    </rPh>
    <rPh sb="2" eb="4">
      <t>クイキ</t>
    </rPh>
    <phoneticPr fontId="5"/>
  </si>
  <si>
    <t>1,813,200/8</t>
  </si>
  <si>
    <t>2,079,800/8</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</si>
  <si>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</si>
  <si>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</si>
  <si>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生画像による低潮線の状況調査、職員による低潮線保全区域の巡視を行う。</t>
  </si>
  <si>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</si>
  <si>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</si>
  <si>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</si>
  <si>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有</t>
  </si>
  <si>
    <t>無</t>
  </si>
  <si>
    <t>契約については、一般競争入札であるため、競争性は確保されており、支出先の選定も妥当である。</t>
  </si>
  <si>
    <t>‐</t>
  </si>
  <si>
    <t>低潮線保全に必要な業務に限り実施していることから、妥当である。</t>
  </si>
  <si>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</si>
  <si>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</si>
  <si>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</si>
  <si>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低潮線の保全に要する経費</t>
    <rPh sb="0" eb="1">
      <t>ヒク</t>
    </rPh>
    <rPh sb="1" eb="2">
      <t>シオ</t>
    </rPh>
    <rPh sb="2" eb="3">
      <t>セン</t>
    </rPh>
    <rPh sb="4" eb="6">
      <t>ホゼン</t>
    </rPh>
    <rPh sb="7" eb="8">
      <t>ヨウ</t>
    </rPh>
    <rPh sb="10" eb="12">
      <t>ケイヒ</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</si>
  <si>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</si>
  <si>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</si>
  <si>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5"/>
  </si>
  <si>
    <t>新24-2039</t>
    <rPh sb="0" eb="1">
      <t>シン</t>
    </rPh>
    <phoneticPr fontId="5"/>
  </si>
  <si>
    <t>1033</t>
    <phoneticPr fontId="5"/>
  </si>
  <si>
    <t>29</t>
    <phoneticPr fontId="5"/>
  </si>
  <si>
    <t>28</t>
    <phoneticPr fontId="5"/>
  </si>
  <si>
    <t>36</t>
    <phoneticPr fontId="5"/>
  </si>
  <si>
    <t>調査費</t>
    <rPh sb="0" eb="3">
      <t>チョウサヒ</t>
    </rPh>
    <phoneticPr fontId="5"/>
  </si>
  <si>
    <t>港湾区域における低潮線の保全に要する経費</t>
    <rPh sb="0" eb="2">
      <t>コウワン</t>
    </rPh>
    <rPh sb="2" eb="4">
      <t>クイキ</t>
    </rPh>
    <rPh sb="8" eb="9">
      <t>ヒク</t>
    </rPh>
    <rPh sb="9" eb="10">
      <t>シオ</t>
    </rPh>
    <rPh sb="10" eb="11">
      <t>セン</t>
    </rPh>
    <rPh sb="12" eb="14">
      <t>ホゼン</t>
    </rPh>
    <rPh sb="15" eb="16">
      <t>ヨウ</t>
    </rPh>
    <rPh sb="18" eb="20">
      <t>ケイヒ</t>
    </rPh>
    <phoneticPr fontId="5"/>
  </si>
  <si>
    <t>A.北海道開発局</t>
    <phoneticPr fontId="5"/>
  </si>
  <si>
    <t>-</t>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</si>
  <si>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</si>
  <si>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</si>
  <si>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港湾区域における低潮線の保全に要する経費</t>
    <phoneticPr fontId="5"/>
  </si>
  <si>
    <t>-</t>
    <phoneticPr fontId="5"/>
  </si>
  <si>
    <t>稚内港運（株）</t>
    <phoneticPr fontId="5"/>
  </si>
  <si>
    <t>宗谷港低潮線保全区域衛星画像撮影</t>
    <phoneticPr fontId="5"/>
  </si>
  <si>
    <t>稚内港湾事務所　船舶運航管理等業務</t>
    <phoneticPr fontId="5"/>
  </si>
  <si>
    <t>南鳥島特定離島港湾衛星画像撮影</t>
    <phoneticPr fontId="5"/>
  </si>
  <si>
    <t>日本スペースイメージング（株）</t>
    <phoneticPr fontId="5"/>
  </si>
  <si>
    <t>調査費</t>
    <rPh sb="0" eb="3">
      <t>チョウサヒ</t>
    </rPh>
    <phoneticPr fontId="5"/>
  </si>
  <si>
    <t>宗谷港低潮線保全区域衛星画像撮影</t>
    <phoneticPr fontId="5"/>
  </si>
  <si>
    <t>-</t>
    <phoneticPr fontId="5"/>
  </si>
  <si>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29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</si>
  <si>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第16回総合海洋政策本部会合（平成29年4月7日）において報告（資料４）：https://www.kantei.go.jp/jp/singi/kaiyou/dai16/16gijisidai.html</t>
    <rPh sb="96" eb="98">
      <t>シンチョク</t>
    </rPh>
    <phoneticPr fontId="5"/>
  </si>
  <si>
    <t>2,621,000/8</t>
    <phoneticPr fontId="5"/>
  </si>
  <si>
    <t>2,271,000/8</t>
    <phoneticPr fontId="5"/>
  </si>
  <si>
    <t>B.（株）パスコ</t>
    <phoneticPr fontId="5"/>
  </si>
  <si>
    <t>（株）パスコ</t>
    <phoneticPr fontId="5"/>
  </si>
  <si>
    <t>排他的経済水域及び大陸棚の保全及び利用の促進のための低潮線の保全及び拠点施設の整備等に関する基本計画
（平成二十二年七月十三日閣議決定）</t>
    <phoneticPr fontId="5"/>
  </si>
  <si>
    <t>管轄海域情報～日本の領海～（出典：海上保安庁ホームページ　http://www1.kaiho.mlit.go.jp/JODC/ryokai/ryokai_setsuzoku.html）</t>
    <rPh sb="0" eb="2">
      <t>カンカツ</t>
    </rPh>
    <rPh sb="2" eb="4">
      <t>カイイキ</t>
    </rPh>
    <rPh sb="4" eb="6">
      <t>ジョウホウ</t>
    </rPh>
    <rPh sb="7" eb="9">
      <t>ニホン</t>
    </rPh>
    <rPh sb="10" eb="12">
      <t>リョウカイ</t>
    </rPh>
    <rPh sb="14" eb="16">
      <t>シュッテン</t>
    </rPh>
    <rPh sb="17" eb="19">
      <t>カイジョウ</t>
    </rPh>
    <rPh sb="19" eb="21">
      <t>ホアン</t>
    </rPh>
    <rPh sb="21" eb="22">
      <t>チョウ</t>
    </rPh>
    <phoneticPr fontId="5"/>
  </si>
  <si>
    <t>事業の単位あたりコストが3年前より4割程度増加している。重要な事業であり、引き続き、執行の効率性、調達の競争性に留意して事業を継続して頂きたい。なお、成果指標としている保全により確保される管轄海域は、活動指標の保全区域数と実質的に同じなので、他に巡視による発見事項の件数等成果指標に相応しい目標設定ができれば、なおよい。</t>
    <rPh sb="0" eb="2">
      <t>ジギョウ</t>
    </rPh>
    <rPh sb="3" eb="5">
      <t>タンイ</t>
    </rPh>
    <rPh sb="13" eb="15">
      <t>ネンマエ</t>
    </rPh>
    <rPh sb="18" eb="19">
      <t>ワリ</t>
    </rPh>
    <rPh sb="19" eb="21">
      <t>テイド</t>
    </rPh>
    <rPh sb="21" eb="23">
      <t>ゾウカ</t>
    </rPh>
    <rPh sb="28" eb="30">
      <t>ジュウヨウ</t>
    </rPh>
    <rPh sb="31" eb="33">
      <t>ジギョウ</t>
    </rPh>
    <rPh sb="37" eb="38">
      <t>ヒ</t>
    </rPh>
    <rPh sb="39" eb="40">
      <t>ツヅ</t>
    </rPh>
    <rPh sb="42" eb="44">
      <t>シッコウ</t>
    </rPh>
    <rPh sb="45" eb="48">
      <t>コウリツセイ</t>
    </rPh>
    <rPh sb="49" eb="51">
      <t>チョウタツ</t>
    </rPh>
    <rPh sb="52" eb="55">
      <t>キョウソウセイ</t>
    </rPh>
    <rPh sb="56" eb="58">
      <t>リュウイ</t>
    </rPh>
    <rPh sb="60" eb="62">
      <t>ジギョウ</t>
    </rPh>
    <rPh sb="63" eb="65">
      <t>ケイゾク</t>
    </rPh>
    <rPh sb="67" eb="68">
      <t>イタダ</t>
    </rPh>
    <rPh sb="75" eb="77">
      <t>セイカ</t>
    </rPh>
    <rPh sb="77" eb="79">
      <t>シヒョウ</t>
    </rPh>
    <rPh sb="84" eb="86">
      <t>ホゼン</t>
    </rPh>
    <rPh sb="89" eb="91">
      <t>カクホ</t>
    </rPh>
    <rPh sb="94" eb="96">
      <t>カンカツ</t>
    </rPh>
    <rPh sb="96" eb="98">
      <t>カイイキ</t>
    </rPh>
    <rPh sb="100" eb="102">
      <t>カツドウ</t>
    </rPh>
    <rPh sb="102" eb="104">
      <t>シヒョウ</t>
    </rPh>
    <rPh sb="105" eb="107">
      <t>ホゼン</t>
    </rPh>
    <rPh sb="107" eb="109">
      <t>クイキ</t>
    </rPh>
    <rPh sb="109" eb="110">
      <t>スウ</t>
    </rPh>
    <rPh sb="111" eb="114">
      <t>ジッシツテキ</t>
    </rPh>
    <rPh sb="115" eb="116">
      <t>オナ</t>
    </rPh>
    <rPh sb="121" eb="122">
      <t>ホカ</t>
    </rPh>
    <rPh sb="123" eb="125">
      <t>ジュンシ</t>
    </rPh>
    <rPh sb="128" eb="130">
      <t>ハッケン</t>
    </rPh>
    <rPh sb="130" eb="132">
      <t>ジコウ</t>
    </rPh>
    <rPh sb="133" eb="135">
      <t>ケンスウ</t>
    </rPh>
    <rPh sb="135" eb="136">
      <t>トウ</t>
    </rPh>
    <rPh sb="136" eb="138">
      <t>セイカ</t>
    </rPh>
    <rPh sb="138" eb="140">
      <t>シヒョウ</t>
    </rPh>
    <rPh sb="141" eb="143">
      <t>フサワ</t>
    </rPh>
    <rPh sb="145" eb="147">
      <t>モクヒョウ</t>
    </rPh>
    <rPh sb="147" eb="149">
      <t>セッテイ</t>
    </rPh>
    <phoneticPr fontId="5"/>
  </si>
  <si>
    <t>引き続き、執行の効率性、調達の競争性に留意しつつ、事業の単位あたりコストが増加している原因・要因を検証したうえで、適切な執行に努めること。</t>
    <phoneticPr fontId="5"/>
  </si>
  <si>
    <t>執行等改善</t>
  </si>
  <si>
    <t>衛星画像データの取得に当たっては、一般競争契約による契約方式へ見直しを行っており、引き続き、効率的な事業実施を図るとともに、コストが増加している原因・要因を確認し、適切な執行に努める。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</si>
</sst>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176894</xdr:colOff>
      <xdr:row>739</xdr:row>
      <xdr:rowOff>136071</xdr:rowOff>
    </xdr:from>
    <xdr:to>
      <xdr:col>43</xdr:col>
      <xdr:colOff>153761</xdr:colOff>
      <xdr:row>778</xdr:row>
      <xdr:rowOff>20411</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1" y="42780857"/>
          <a:ext cx="5691867" cy="10892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36</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2.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2</v>
      </c>
      <c r="AE13" s="657"/>
      <c r="AF13" s="657"/>
      <c r="AG13" s="657"/>
      <c r="AH13" s="657"/>
      <c r="AI13" s="657"/>
      <c r="AJ13" s="658"/>
      <c r="AK13" s="656">
        <v>3</v>
      </c>
      <c r="AL13" s="657"/>
      <c r="AM13" s="657"/>
      <c r="AN13" s="657"/>
      <c r="AO13" s="657"/>
      <c r="AP13" s="657"/>
      <c r="AQ13" s="658"/>
      <c r="AR13" s="917">
        <v>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597</v>
      </c>
      <c r="AE14" s="657"/>
      <c r="AF14" s="657"/>
      <c r="AG14" s="657"/>
      <c r="AH14" s="657"/>
      <c r="AI14" s="657"/>
      <c r="AJ14" s="658"/>
      <c r="AK14" s="656" t="s">
        <v>601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597</v>
      </c>
      <c r="AE15" s="657"/>
      <c r="AF15" s="657"/>
      <c r="AG15" s="657"/>
      <c r="AH15" s="657"/>
      <c r="AI15" s="657"/>
      <c r="AJ15" s="658"/>
      <c r="AK15" s="656" t="s">
        <v>601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597</v>
      </c>
      <c r="AE16" s="657"/>
      <c r="AF16" s="657"/>
      <c r="AG16" s="657"/>
      <c r="AH16" s="657"/>
      <c r="AI16" s="657"/>
      <c r="AJ16" s="658"/>
      <c r="AK16" s="656" t="s">
        <v>601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601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v>
      </c>
      <c r="Q18" s="878"/>
      <c r="R18" s="878"/>
      <c r="S18" s="878"/>
      <c r="T18" s="878"/>
      <c r="U18" s="878"/>
      <c r="V18" s="879"/>
      <c r="W18" s="877">
        <f>SUM(W13:AC17)</f>
        <v>2</v>
      </c>
      <c r="X18" s="878"/>
      <c r="Y18" s="878"/>
      <c r="Z18" s="878"/>
      <c r="AA18" s="878"/>
      <c r="AB18" s="878"/>
      <c r="AC18" s="879"/>
      <c r="AD18" s="877">
        <f>SUM(AD13:AJ17)</f>
        <v>2</v>
      </c>
      <c r="AE18" s="878"/>
      <c r="AF18" s="878"/>
      <c r="AG18" s="878"/>
      <c r="AH18" s="878"/>
      <c r="AI18" s="878"/>
      <c r="AJ18" s="879"/>
      <c r="AK18" s="877">
        <f>SUM(AK13:AQ17)</f>
        <v>3</v>
      </c>
      <c r="AL18" s="878"/>
      <c r="AM18" s="878"/>
      <c r="AN18" s="878"/>
      <c r="AO18" s="878"/>
      <c r="AP18" s="878"/>
      <c r="AQ18" s="879"/>
      <c r="AR18" s="877">
        <f>SUM(AR13:AX17)</f>
        <v>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v>
      </c>
      <c r="Q19" s="657"/>
      <c r="R19" s="657"/>
      <c r="S19" s="657"/>
      <c r="T19" s="657"/>
      <c r="U19" s="657"/>
      <c r="V19" s="658"/>
      <c r="W19" s="656">
        <v>2</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3</v>
      </c>
      <c r="Q23" s="918"/>
      <c r="R23" s="918"/>
      <c r="S23" s="918"/>
      <c r="T23" s="918"/>
      <c r="U23" s="918"/>
      <c r="V23" s="935"/>
      <c r="W23" s="917">
        <v>3</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v>
      </c>
      <c r="Q29" s="932"/>
      <c r="R29" s="932"/>
      <c r="S29" s="932"/>
      <c r="T29" s="932"/>
      <c r="U29" s="932"/>
      <c r="V29" s="933"/>
      <c r="W29" s="931">
        <f>AR13</f>
        <v>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t="s">
        <v>563</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465</v>
      </c>
      <c r="AF32" s="212"/>
      <c r="AG32" s="212"/>
      <c r="AH32" s="212"/>
      <c r="AI32" s="211">
        <v>465</v>
      </c>
      <c r="AJ32" s="212"/>
      <c r="AK32" s="212"/>
      <c r="AL32" s="212"/>
      <c r="AM32" s="211">
        <v>465</v>
      </c>
      <c r="AN32" s="212"/>
      <c r="AO32" s="212"/>
      <c r="AP32" s="212"/>
      <c r="AQ32" s="333" t="s">
        <v>563</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465</v>
      </c>
      <c r="AF33" s="212"/>
      <c r="AG33" s="212"/>
      <c r="AH33" s="212"/>
      <c r="AI33" s="211">
        <v>465</v>
      </c>
      <c r="AJ33" s="212"/>
      <c r="AK33" s="212"/>
      <c r="AL33" s="212"/>
      <c r="AM33" s="211">
        <v>465</v>
      </c>
      <c r="AN33" s="212"/>
      <c r="AO33" s="212"/>
      <c r="AP33" s="212"/>
      <c r="AQ33" s="333" t="s">
        <v>563</v>
      </c>
      <c r="AR33" s="200"/>
      <c r="AS33" s="200"/>
      <c r="AT33" s="334"/>
      <c r="AU33" s="212" t="s">
        <v>563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563</v>
      </c>
      <c r="AR34" s="200"/>
      <c r="AS34" s="200"/>
      <c r="AT34" s="334"/>
      <c r="AU34" s="212" t="s">
        <v>563</v>
      </c>
      <c r="AV34" s="212"/>
      <c r="AW34" s="212"/>
      <c r="AX34" s="214"/>
    </row>
    <row r="35" spans="1:50" ht="23.25" customHeight="1" x14ac:dyDescent="0.15">
      <c r="A35" s="219" t="s">
        <v>527</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8</v>
      </c>
      <c r="AF101" s="212"/>
      <c r="AG101" s="212"/>
      <c r="AH101" s="213"/>
      <c r="AI101" s="211">
        <v>8</v>
      </c>
      <c r="AJ101" s="212"/>
      <c r="AK101" s="212"/>
      <c r="AL101" s="213"/>
      <c r="AM101" s="211">
        <v>8</v>
      </c>
      <c r="AN101" s="212"/>
      <c r="AO101" s="212"/>
      <c r="AP101" s="213"/>
      <c r="AQ101" s="211" t="s">
        <v>563</v>
      </c>
      <c r="AR101" s="212"/>
      <c r="AS101" s="212"/>
      <c r="AT101" s="213"/>
      <c r="AU101" s="211" t="s">
        <v>563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8</v>
      </c>
      <c r="AF102" s="414"/>
      <c r="AG102" s="414"/>
      <c r="AH102" s="414"/>
      <c r="AI102" s="414">
        <v>8</v>
      </c>
      <c r="AJ102" s="414"/>
      <c r="AK102" s="414"/>
      <c r="AL102" s="414"/>
      <c r="AM102" s="414">
        <v>8</v>
      </c>
      <c r="AN102" s="414"/>
      <c r="AO102" s="414"/>
      <c r="AP102" s="414"/>
      <c r="AQ102" s="266">
        <v>8</v>
      </c>
      <c r="AR102" s="267"/>
      <c r="AS102" s="267"/>
      <c r="AT102" s="312"/>
      <c r="AU102" s="266">
        <v>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226650</v>
      </c>
      <c r="AF116" s="414"/>
      <c r="AG116" s="414"/>
      <c r="AH116" s="414"/>
      <c r="AI116" s="414">
        <v>259975</v>
      </c>
      <c r="AJ116" s="414"/>
      <c r="AK116" s="414"/>
      <c r="AL116" s="414"/>
      <c r="AM116" s="414">
        <v>283875</v>
      </c>
      <c r="AN116" s="414"/>
      <c r="AO116" s="414"/>
      <c r="AP116" s="414"/>
      <c r="AQ116" s="211">
        <v>327625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613</v>
      </c>
      <c r="AN117" s="547"/>
      <c r="AO117" s="547"/>
      <c r="AP117" s="547"/>
      <c r="AQ117" s="547" t="s">
        <v>612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563</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558</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5.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356</v>
      </c>
      <c r="AH432" s="127"/>
      <c r="AI432" s="149"/>
      <c r="AJ432" s="149"/>
      <c r="AK432" s="149"/>
      <c r="AL432" s="147"/>
      <c r="AM432" s="149"/>
      <c r="AN432" s="149"/>
      <c r="AO432" s="149"/>
      <c r="AP432" s="147"/>
      <c r="AQ432" s="589" t="s">
        <v>609</v>
      </c>
      <c r="AR432" s="193"/>
      <c r="AS432" s="126" t="s">
        <v>356</v>
      </c>
      <c r="AT432" s="127"/>
      <c r="AU432" s="193" t="s">
        <v>609</v>
      </c>
      <c r="AV432" s="193"/>
      <c r="AW432" s="126" t="s">
        <v>300</v>
      </c>
      <c r="AX432" s="188"/>
    </row>
    <row r="433" spans="1:50" ht="23.25" customHeight="1" x14ac:dyDescent="0.15">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609</v>
      </c>
      <c r="AC433" s="206"/>
      <c r="AD433" s="206"/>
      <c r="AE433" s="333" t="s">
        <v>609</v>
      </c>
      <c r="AF433" s="200"/>
      <c r="AG433" s="200"/>
      <c r="AH433" s="200"/>
      <c r="AI433" s="333" t="s">
        <v>558</v>
      </c>
      <c r="AJ433" s="200"/>
      <c r="AK433" s="200"/>
      <c r="AL433" s="200"/>
      <c r="AM433" s="333" t="s">
        <v>558</v>
      </c>
      <c r="AN433" s="200"/>
      <c r="AO433" s="200"/>
      <c r="AP433" s="334"/>
      <c r="AQ433" s="333" t="s">
        <v>558</v>
      </c>
      <c r="AR433" s="200"/>
      <c r="AS433" s="200"/>
      <c r="AT433" s="334"/>
      <c r="AU433" s="200" t="s">
        <v>609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609</v>
      </c>
      <c r="AC434" s="198"/>
      <c r="AD434" s="198"/>
      <c r="AE434" s="333" t="s">
        <v>609</v>
      </c>
      <c r="AF434" s="200"/>
      <c r="AG434" s="200"/>
      <c r="AH434" s="334"/>
      <c r="AI434" s="333" t="s">
        <v>558</v>
      </c>
      <c r="AJ434" s="200"/>
      <c r="AK434" s="200"/>
      <c r="AL434" s="200"/>
      <c r="AM434" s="333" t="s">
        <v>558</v>
      </c>
      <c r="AN434" s="200"/>
      <c r="AO434" s="200"/>
      <c r="AP434" s="334"/>
      <c r="AQ434" s="333" t="s">
        <v>558</v>
      </c>
      <c r="AR434" s="200"/>
      <c r="AS434" s="200"/>
      <c r="AT434" s="334"/>
      <c r="AU434" s="200" t="s">
        <v>609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558</v>
      </c>
      <c r="AJ435" s="200"/>
      <c r="AK435" s="200"/>
      <c r="AL435" s="200"/>
      <c r="AM435" s="333" t="s">
        <v>558</v>
      </c>
      <c r="AN435" s="200"/>
      <c r="AO435" s="200"/>
      <c r="AP435" s="334"/>
      <c r="AQ435" s="333" t="s">
        <v>558</v>
      </c>
      <c r="AR435" s="200"/>
      <c r="AS435" s="200"/>
      <c r="AT435" s="334"/>
      <c r="AU435" s="200" t="s">
        <v>609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609</v>
      </c>
      <c r="AF457" s="193"/>
      <c r="AG457" s="126" t="s">
        <v>356</v>
      </c>
      <c r="AH457" s="127"/>
      <c r="AI457" s="149"/>
      <c r="AJ457" s="149"/>
      <c r="AK457" s="149"/>
      <c r="AL457" s="147"/>
      <c r="AM457" s="149"/>
      <c r="AN457" s="149"/>
      <c r="AO457" s="149"/>
      <c r="AP457" s="147"/>
      <c r="AQ457" s="589" t="s">
        <v>609</v>
      </c>
      <c r="AR457" s="193"/>
      <c r="AS457" s="126" t="s">
        <v>356</v>
      </c>
      <c r="AT457" s="127"/>
      <c r="AU457" s="193" t="s">
        <v>609</v>
      </c>
      <c r="AV457" s="193"/>
      <c r="AW457" s="126" t="s">
        <v>300</v>
      </c>
      <c r="AX457" s="188"/>
    </row>
    <row r="458" spans="1:50" ht="23.25" customHeight="1" x14ac:dyDescent="0.15">
      <c r="A458" s="182"/>
      <c r="B458" s="179"/>
      <c r="C458" s="173"/>
      <c r="D458" s="179"/>
      <c r="E458" s="335"/>
      <c r="F458" s="336"/>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609</v>
      </c>
      <c r="AC458" s="206"/>
      <c r="AD458" s="206"/>
      <c r="AE458" s="333" t="s">
        <v>609</v>
      </c>
      <c r="AF458" s="200"/>
      <c r="AG458" s="200"/>
      <c r="AH458" s="200"/>
      <c r="AI458" s="333" t="s">
        <v>558</v>
      </c>
      <c r="AJ458" s="200"/>
      <c r="AK458" s="200"/>
      <c r="AL458" s="200"/>
      <c r="AM458" s="333" t="s">
        <v>558</v>
      </c>
      <c r="AN458" s="200"/>
      <c r="AO458" s="200"/>
      <c r="AP458" s="334"/>
      <c r="AQ458" s="333" t="s">
        <v>558</v>
      </c>
      <c r="AR458" s="200"/>
      <c r="AS458" s="200"/>
      <c r="AT458" s="334"/>
      <c r="AU458" s="200" t="s">
        <v>609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609</v>
      </c>
      <c r="AC459" s="198"/>
      <c r="AD459" s="198"/>
      <c r="AE459" s="333" t="s">
        <v>609</v>
      </c>
      <c r="AF459" s="200"/>
      <c r="AG459" s="200"/>
      <c r="AH459" s="334"/>
      <c r="AI459" s="333" t="s">
        <v>558</v>
      </c>
      <c r="AJ459" s="200"/>
      <c r="AK459" s="200"/>
      <c r="AL459" s="200"/>
      <c r="AM459" s="333" t="s">
        <v>558</v>
      </c>
      <c r="AN459" s="200"/>
      <c r="AO459" s="200"/>
      <c r="AP459" s="334"/>
      <c r="AQ459" s="333" t="s">
        <v>558</v>
      </c>
      <c r="AR459" s="200"/>
      <c r="AS459" s="200"/>
      <c r="AT459" s="334"/>
      <c r="AU459" s="200" t="s">
        <v>609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609</v>
      </c>
      <c r="AF460" s="200"/>
      <c r="AG460" s="200"/>
      <c r="AH460" s="334"/>
      <c r="AI460" s="333" t="s">
        <v>558</v>
      </c>
      <c r="AJ460" s="200"/>
      <c r="AK460" s="200"/>
      <c r="AL460" s="200"/>
      <c r="AM460" s="333" t="s">
        <v>558</v>
      </c>
      <c r="AN460" s="200"/>
      <c r="AO460" s="200"/>
      <c r="AP460" s="334"/>
      <c r="AQ460" s="333" t="s">
        <v>558</v>
      </c>
      <c r="AR460" s="200"/>
      <c r="AS460" s="200"/>
      <c r="AT460" s="334"/>
      <c r="AU460" s="200" t="s">
        <v>609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61.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61.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63"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580</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8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110.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610</v>
      </c>
      <c r="AH717" s="95"/>
      <c r="AI717" s="95"/>
      <c r="AJ717" s="95"/>
      <c r="AK717" s="95"/>
      <c r="AL717" s="95"/>
      <c r="AM717" s="95"/>
      <c r="AN717" s="95"/>
      <c r="AO717" s="95"/>
      <c r="AP717" s="95"/>
      <c r="AQ717" s="95"/>
      <c r="AR717" s="95"/>
      <c r="AS717" s="95"/>
      <c r="AT717" s="95"/>
      <c r="AU717" s="95"/>
      <c r="AV717" s="95"/>
      <c r="AW717" s="95"/>
      <c r="AX717" s="96"/>
    </row>
    <row r="718" spans="1:50" ht="45.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586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31</v>
      </c>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4.25" customHeight="1" x14ac:dyDescent="0.15">
      <c r="A726" s="639" t="s">
        <v>48</v>
      </c>
      <c r="B726" s="801"/>
      <c r="C726" s="814" t="s">
        <v>53</v>
      </c>
      <c r="D726" s="836"/>
      <c r="E726" s="836"/>
      <c r="F726" s="837"/>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5.5" customHeight="1" thickBot="1" x14ac:dyDescent="0.2">
      <c r="A729" s="633" t="s">
        <v>618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5.5" customHeight="1" thickBot="1" x14ac:dyDescent="0.2">
      <c r="A731" s="798" t="s">
        <v>256</v>
      </c>
      <c r="B731" s="799"/>
      <c r="C731" s="799"/>
      <c r="D731" s="799"/>
      <c r="E731" s="800"/>
      <c r="F731" s="728" t="s">
        <v>619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55.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5.5" customHeight="1" thickBot="1" x14ac:dyDescent="0.2">
      <c r="A733" s="672" t="s">
        <v>620</v>
      </c>
      <c r="B733" s="673"/>
      <c r="C733" s="673"/>
      <c r="D733" s="673"/>
      <c r="E733" s="674"/>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611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563</v>
      </c>
      <c r="F737" s="986"/>
      <c r="G737" s="986"/>
      <c r="H737" s="986"/>
      <c r="I737" s="986"/>
      <c r="J737" s="986"/>
      <c r="K737" s="986"/>
      <c r="L737" s="986"/>
      <c r="M737" s="986"/>
      <c r="N737" s="358" t="s">
        <v>358</v>
      </c>
      <c r="O737" s="358"/>
      <c r="P737" s="358"/>
      <c r="Q737" s="358"/>
      <c r="R737" s="986" t="s">
        <v>589</v>
      </c>
      <c r="S737" s="986"/>
      <c r="T737" s="986"/>
      <c r="U737" s="986"/>
      <c r="V737" s="986"/>
      <c r="W737" s="986"/>
      <c r="X737" s="986"/>
      <c r="Y737" s="986"/>
      <c r="Z737" s="986"/>
      <c r="AA737" s="358" t="s">
        <v>359</v>
      </c>
      <c r="AB737" s="358"/>
      <c r="AC737" s="358"/>
      <c r="AD737" s="358"/>
      <c r="AE737" s="986" t="s">
        <v>590</v>
      </c>
      <c r="AF737" s="986"/>
      <c r="AG737" s="986"/>
      <c r="AH737" s="986"/>
      <c r="AI737" s="986"/>
      <c r="AJ737" s="986"/>
      <c r="AK737" s="986"/>
      <c r="AL737" s="986"/>
      <c r="AM737" s="986"/>
      <c r="AN737" s="358" t="s">
        <v>360</v>
      </c>
      <c r="AO737" s="358"/>
      <c r="AP737" s="358"/>
      <c r="AQ737" s="358"/>
      <c r="AR737" s="987" t="s">
        <v>591</v>
      </c>
      <c r="AS737" s="988"/>
      <c r="AT737" s="988"/>
      <c r="AU737" s="988"/>
      <c r="AV737" s="988"/>
      <c r="AW737" s="988"/>
      <c r="AX737" s="989"/>
      <c r="AY737" s="89"/>
      <c r="AZ737" s="89"/>
    </row>
    <row r="738" spans="1:52" ht="24.75" customHeight="1" x14ac:dyDescent="0.15">
      <c r="A738" s="990" t="s">
        <v>361</v>
      </c>
      <c r="B738" s="203"/>
      <c r="C738" s="203"/>
      <c r="D738" s="204"/>
      <c r="E738" s="986" t="s">
        <v>591</v>
      </c>
      <c r="F738" s="986"/>
      <c r="G738" s="986"/>
      <c r="H738" s="986"/>
      <c r="I738" s="986"/>
      <c r="J738" s="986"/>
      <c r="K738" s="986"/>
      <c r="L738" s="986"/>
      <c r="M738" s="986"/>
      <c r="N738" s="358" t="s">
        <v>362</v>
      </c>
      <c r="O738" s="358"/>
      <c r="P738" s="358"/>
      <c r="Q738" s="358"/>
      <c r="R738" s="986" t="s">
        <v>592</v>
      </c>
      <c r="S738" s="986"/>
      <c r="T738" s="986"/>
      <c r="U738" s="986"/>
      <c r="V738" s="986"/>
      <c r="W738" s="986"/>
      <c r="X738" s="986"/>
      <c r="Y738" s="986"/>
      <c r="Z738" s="986"/>
      <c r="AA738" s="358" t="s">
        <v>482</v>
      </c>
      <c r="AB738" s="358"/>
      <c r="AC738" s="358"/>
      <c r="AD738" s="358"/>
      <c r="AE738" s="986" t="s">
        <v>593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35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594</v>
      </c>
      <c r="H781" s="670"/>
      <c r="I781" s="670"/>
      <c r="J781" s="670"/>
      <c r="K781" s="671"/>
      <c r="L781" s="663" t="s">
        <v>595</v>
      </c>
      <c r="M781" s="664"/>
      <c r="N781" s="664"/>
      <c r="O781" s="664"/>
      <c r="P781" s="664"/>
      <c r="Q781" s="664"/>
      <c r="R781" s="664"/>
      <c r="S781" s="664"/>
      <c r="T781" s="664"/>
      <c r="U781" s="664"/>
      <c r="V781" s="664"/>
      <c r="W781" s="664"/>
      <c r="X781" s="665"/>
      <c r="Y781" s="384">
        <v>1</v>
      </c>
      <c r="Z781" s="385"/>
      <c r="AA781" s="385"/>
      <c r="AB781" s="804"/>
      <c r="AC781" s="669" t="s">
        <v>607</v>
      </c>
      <c r="AD781" s="670"/>
      <c r="AE781" s="670"/>
      <c r="AF781" s="670"/>
      <c r="AG781" s="671"/>
      <c r="AH781" s="663" t="s">
        <v>603</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8.25" customHeight="1" x14ac:dyDescent="0.15">
      <c r="A837" s="372">
        <v>1</v>
      </c>
      <c r="B837" s="372">
        <v>1</v>
      </c>
      <c r="C837" s="354" t="s">
        <v>598</v>
      </c>
      <c r="D837" s="340"/>
      <c r="E837" s="340"/>
      <c r="F837" s="340"/>
      <c r="G837" s="340"/>
      <c r="H837" s="340"/>
      <c r="I837" s="340"/>
      <c r="J837" s="341">
        <v>2000012100001</v>
      </c>
      <c r="K837" s="342"/>
      <c r="L837" s="342"/>
      <c r="M837" s="342"/>
      <c r="N837" s="342"/>
      <c r="O837" s="342"/>
      <c r="P837" s="355" t="s">
        <v>600</v>
      </c>
      <c r="Q837" s="343"/>
      <c r="R837" s="343"/>
      <c r="S837" s="343"/>
      <c r="T837" s="343"/>
      <c r="U837" s="343"/>
      <c r="V837" s="343"/>
      <c r="W837" s="343"/>
      <c r="X837" s="343"/>
      <c r="Y837" s="344">
        <v>1</v>
      </c>
      <c r="Z837" s="345"/>
      <c r="AA837" s="345"/>
      <c r="AB837" s="346"/>
      <c r="AC837" s="356" t="s">
        <v>196</v>
      </c>
      <c r="AD837" s="364"/>
      <c r="AE837" s="364"/>
      <c r="AF837" s="364"/>
      <c r="AG837" s="364"/>
      <c r="AH837" s="365" t="s">
        <v>601</v>
      </c>
      <c r="AI837" s="366"/>
      <c r="AJ837" s="366"/>
      <c r="AK837" s="366"/>
      <c r="AL837" s="350" t="s">
        <v>601</v>
      </c>
      <c r="AM837" s="351"/>
      <c r="AN837" s="351"/>
      <c r="AO837" s="352"/>
      <c r="AP837" s="353"/>
      <c r="AQ837" s="353"/>
      <c r="AR837" s="353"/>
      <c r="AS837" s="353"/>
      <c r="AT837" s="353"/>
      <c r="AU837" s="353"/>
      <c r="AV837" s="353"/>
      <c r="AW837" s="353"/>
      <c r="AX837" s="353"/>
    </row>
    <row r="838" spans="1:50" ht="38.25" customHeight="1" x14ac:dyDescent="0.15">
      <c r="A838" s="372">
        <v>2</v>
      </c>
      <c r="B838" s="372">
        <v>1</v>
      </c>
      <c r="C838" s="354" t="s">
        <v>599</v>
      </c>
      <c r="D838" s="340"/>
      <c r="E838" s="340"/>
      <c r="F838" s="340"/>
      <c r="G838" s="340"/>
      <c r="H838" s="340"/>
      <c r="I838" s="340"/>
      <c r="J838" s="341">
        <v>2000012100001</v>
      </c>
      <c r="K838" s="342"/>
      <c r="L838" s="342"/>
      <c r="M838" s="342"/>
      <c r="N838" s="342"/>
      <c r="O838" s="342"/>
      <c r="P838" s="355" t="s">
        <v>600</v>
      </c>
      <c r="Q838" s="343"/>
      <c r="R838" s="343"/>
      <c r="S838" s="343"/>
      <c r="T838" s="343"/>
      <c r="U838" s="343"/>
      <c r="V838" s="343"/>
      <c r="W838" s="343"/>
      <c r="X838" s="343"/>
      <c r="Y838" s="344">
        <v>1</v>
      </c>
      <c r="Z838" s="345"/>
      <c r="AA838" s="345"/>
      <c r="AB838" s="346"/>
      <c r="AC838" s="356" t="s">
        <v>196</v>
      </c>
      <c r="AD838" s="356"/>
      <c r="AE838" s="356"/>
      <c r="AF838" s="356"/>
      <c r="AG838" s="356"/>
      <c r="AH838" s="365" t="s">
        <v>601</v>
      </c>
      <c r="AI838" s="366"/>
      <c r="AJ838" s="366"/>
      <c r="AK838" s="366"/>
      <c r="AL838" s="350" t="s">
        <v>601</v>
      </c>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8.25" customHeight="1" x14ac:dyDescent="0.15">
      <c r="A870" s="372">
        <v>1</v>
      </c>
      <c r="B870" s="372">
        <v>1</v>
      </c>
      <c r="C870" s="354" t="s">
        <v>615</v>
      </c>
      <c r="D870" s="340"/>
      <c r="E870" s="340"/>
      <c r="F870" s="340"/>
      <c r="G870" s="340"/>
      <c r="H870" s="340"/>
      <c r="I870" s="340"/>
      <c r="J870" s="341">
        <v>5013201004656</v>
      </c>
      <c r="K870" s="342"/>
      <c r="L870" s="342"/>
      <c r="M870" s="342"/>
      <c r="N870" s="342"/>
      <c r="O870" s="342"/>
      <c r="P870" s="355" t="s">
        <v>608</v>
      </c>
      <c r="Q870" s="343"/>
      <c r="R870" s="343"/>
      <c r="S870" s="343"/>
      <c r="T870" s="343"/>
      <c r="U870" s="343"/>
      <c r="V870" s="343"/>
      <c r="W870" s="343"/>
      <c r="X870" s="343"/>
      <c r="Y870" s="344">
        <v>1</v>
      </c>
      <c r="Z870" s="345"/>
      <c r="AA870" s="345"/>
      <c r="AB870" s="346"/>
      <c r="AC870" s="356" t="s">
        <v>519</v>
      </c>
      <c r="AD870" s="356"/>
      <c r="AE870" s="356"/>
      <c r="AF870" s="356"/>
      <c r="AG870" s="356"/>
      <c r="AH870" s="365">
        <v>1</v>
      </c>
      <c r="AI870" s="366"/>
      <c r="AJ870" s="366"/>
      <c r="AK870" s="366"/>
      <c r="AL870" s="350">
        <v>71.5</v>
      </c>
      <c r="AM870" s="351"/>
      <c r="AN870" s="351"/>
      <c r="AO870" s="352"/>
      <c r="AP870" s="353"/>
      <c r="AQ870" s="353"/>
      <c r="AR870" s="353"/>
      <c r="AS870" s="353"/>
      <c r="AT870" s="353"/>
      <c r="AU870" s="353"/>
      <c r="AV870" s="353"/>
      <c r="AW870" s="353"/>
      <c r="AX870" s="353"/>
    </row>
    <row r="871" spans="1:50" ht="38.25" customHeight="1" x14ac:dyDescent="0.15">
      <c r="A871" s="372">
        <v>2</v>
      </c>
      <c r="B871" s="372">
        <v>1</v>
      </c>
      <c r="C871" s="354" t="s">
        <v>606</v>
      </c>
      <c r="D871" s="340"/>
      <c r="E871" s="340"/>
      <c r="F871" s="340"/>
      <c r="G871" s="340"/>
      <c r="H871" s="340"/>
      <c r="I871" s="340"/>
      <c r="J871" s="341">
        <v>4010001033317</v>
      </c>
      <c r="K871" s="342"/>
      <c r="L871" s="342"/>
      <c r="M871" s="342"/>
      <c r="N871" s="342"/>
      <c r="O871" s="342"/>
      <c r="P871" s="355" t="s">
        <v>605</v>
      </c>
      <c r="Q871" s="343"/>
      <c r="R871" s="343"/>
      <c r="S871" s="343"/>
      <c r="T871" s="343"/>
      <c r="U871" s="343"/>
      <c r="V871" s="343"/>
      <c r="W871" s="343"/>
      <c r="X871" s="343"/>
      <c r="Y871" s="344">
        <v>1</v>
      </c>
      <c r="Z871" s="345"/>
      <c r="AA871" s="345"/>
      <c r="AB871" s="346"/>
      <c r="AC871" s="356" t="s">
        <v>519</v>
      </c>
      <c r="AD871" s="356"/>
      <c r="AE871" s="356"/>
      <c r="AF871" s="356"/>
      <c r="AG871" s="356"/>
      <c r="AH871" s="365">
        <v>3</v>
      </c>
      <c r="AI871" s="366"/>
      <c r="AJ871" s="366"/>
      <c r="AK871" s="366"/>
      <c r="AL871" s="350">
        <v>100</v>
      </c>
      <c r="AM871" s="351"/>
      <c r="AN871" s="351"/>
      <c r="AO871" s="352"/>
      <c r="AP871" s="353"/>
      <c r="AQ871" s="353"/>
      <c r="AR871" s="353"/>
      <c r="AS871" s="353"/>
      <c r="AT871" s="353"/>
      <c r="AU871" s="353"/>
      <c r="AV871" s="353"/>
      <c r="AW871" s="353"/>
      <c r="AX871" s="353"/>
    </row>
    <row r="872" spans="1:50" ht="38.25" customHeight="1" x14ac:dyDescent="0.15">
      <c r="A872" s="372">
        <v>3</v>
      </c>
      <c r="B872" s="372">
        <v>1</v>
      </c>
      <c r="C872" s="354" t="s">
        <v>602</v>
      </c>
      <c r="D872" s="340"/>
      <c r="E872" s="340"/>
      <c r="F872" s="340"/>
      <c r="G872" s="340"/>
      <c r="H872" s="340"/>
      <c r="I872" s="340"/>
      <c r="J872" s="341">
        <v>8450001008394</v>
      </c>
      <c r="K872" s="342"/>
      <c r="L872" s="342"/>
      <c r="M872" s="342"/>
      <c r="N872" s="342"/>
      <c r="O872" s="342"/>
      <c r="P872" s="355" t="s">
        <v>604</v>
      </c>
      <c r="Q872" s="343"/>
      <c r="R872" s="343"/>
      <c r="S872" s="343"/>
      <c r="T872" s="343"/>
      <c r="U872" s="343"/>
      <c r="V872" s="343"/>
      <c r="W872" s="343"/>
      <c r="X872" s="343"/>
      <c r="Y872" s="344">
        <v>0</v>
      </c>
      <c r="Z872" s="345"/>
      <c r="AA872" s="345"/>
      <c r="AB872" s="346"/>
      <c r="AC872" s="356" t="s">
        <v>519</v>
      </c>
      <c r="AD872" s="356"/>
      <c r="AE872" s="356"/>
      <c r="AF872" s="356"/>
      <c r="AG872" s="356"/>
      <c r="AH872" s="348">
        <v>1</v>
      </c>
      <c r="AI872" s="349"/>
      <c r="AJ872" s="349"/>
      <c r="AK872" s="349"/>
      <c r="AL872" s="350">
        <v>93.6</v>
      </c>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1">
    <cfRule type="expression" dxfId="2055" priority="2067">
      <formula>IF(RIGHT(TEXT(Y871,"0.#"),1)=".",FALSE,TRUE)</formula>
    </cfRule>
    <cfRule type="expression" dxfId="2054" priority="2068">
      <formula>IF(RIGHT(TEXT(Y871,"0.#"),1)=".",TRUE,FALSE)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1:AO899">
    <cfRule type="expression" dxfId="1959" priority="2075">
      <formula>IF(AND(AL871&gt;=0, RIGHT(TEXT(AL871,"0.#"),1)&lt;&gt;"."),TRUE,FALSE)</formula>
    </cfRule>
    <cfRule type="expression" dxfId="1958" priority="2076">
      <formula>IF(AND(AL871&gt;=0, RIGHT(TEXT(AL871,"0.#"),1)="."),TRUE,FALSE)</formula>
    </cfRule>
    <cfRule type="expression" dxfId="1957" priority="2077">
      <formula>IF(AND(AL871&lt;0, RIGHT(TEXT(AL871,"0.#"),1)&lt;&gt;"."),TRUE,FALSE)</formula>
    </cfRule>
    <cfRule type="expression" dxfId="1956" priority="2078">
      <formula>IF(AND(AL871&lt;0, RIGHT(TEXT(AL871,"0.#"),1)="."),TRUE,FALSE)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4" max="49" man="1"/>
    <brk id="699"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G3" sqref="G3:K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2020-11-23T07:22:12Z</cp:lastPrinted>
  <dcterms:created xsi:type="dcterms:W3CDTF">2012-03-13T00:50:25Z</dcterms:created>
  <dcterms:modified xsi:type="dcterms:W3CDTF">2020-11-23T07:22:18Z</dcterms:modified>
</cp:coreProperties>
</file>